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2755" windowHeight="9630" tabRatio="747" activeTab="2"/>
  </bookViews>
  <sheets>
    <sheet name="Data" sheetId="1" r:id="rId1"/>
    <sheet name="PB Chart" sheetId="25" r:id="rId2"/>
    <sheet name="QB" sheetId="5" r:id="rId3"/>
    <sheet name="RB" sheetId="10" r:id="rId4"/>
    <sheet name="WR" sheetId="11" r:id="rId5"/>
    <sheet name="WR Ct" sheetId="23" r:id="rId6"/>
    <sheet name="OL" sheetId="12" r:id="rId7"/>
    <sheet name="OPen" sheetId="13" r:id="rId8"/>
    <sheet name="Tak" sheetId="4" r:id="rId9"/>
    <sheet name="Cov" sheetId="14" r:id="rId10"/>
    <sheet name="CovTgt" sheetId="30" r:id="rId11"/>
    <sheet name="CovCnt" sheetId="32" r:id="rId12"/>
    <sheet name="ST" sheetId="17" r:id="rId13"/>
    <sheet name="PB Snaps" sheetId="26" r:id="rId14"/>
    <sheet name="Rosters" sheetId="18" r:id="rId15"/>
    <sheet name="QB!" sheetId="19" r:id="rId16"/>
    <sheet name="RB!" sheetId="20" r:id="rId17"/>
    <sheet name="WR!" sheetId="21" r:id="rId18"/>
    <sheet name="OL!" sheetId="24" r:id="rId19"/>
    <sheet name="DEF!" sheetId="27" r:id="rId20"/>
    <sheet name="COV!" sheetId="28" r:id="rId21"/>
  </sheets>
  <calcPr calcId="145621"/>
  <pivotCaches>
    <pivotCache cacheId="58" r:id="rId22"/>
    <pivotCache cacheId="60" r:id="rId23"/>
    <pivotCache cacheId="61" r:id="rId24"/>
    <pivotCache cacheId="116" r:id="rId25"/>
  </pivotCaches>
</workbook>
</file>

<file path=xl/calcChain.xml><?xml version="1.0" encoding="utf-8"?>
<calcChain xmlns="http://schemas.openxmlformats.org/spreadsheetml/2006/main">
  <c r="O23" i="21" l="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4" i="21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5" i="27"/>
  <c r="C36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4" i="27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D10" i="19"/>
  <c r="D11" i="19"/>
  <c r="D12" i="19"/>
  <c r="D13" i="19"/>
  <c r="D5" i="28" l="1"/>
  <c r="E5" i="28"/>
  <c r="F5" i="28"/>
  <c r="H5" i="28"/>
  <c r="I5" i="28"/>
  <c r="J5" i="28"/>
  <c r="N5" i="28"/>
  <c r="D6" i="28"/>
  <c r="E6" i="28"/>
  <c r="F6" i="28"/>
  <c r="H6" i="28"/>
  <c r="I6" i="28"/>
  <c r="J6" i="28"/>
  <c r="N6" i="28"/>
  <c r="D7" i="28"/>
  <c r="E7" i="28"/>
  <c r="F7" i="28"/>
  <c r="H7" i="28"/>
  <c r="I7" i="28"/>
  <c r="J7" i="28"/>
  <c r="N7" i="28"/>
  <c r="D8" i="28"/>
  <c r="E8" i="28"/>
  <c r="F8" i="28"/>
  <c r="H8" i="28"/>
  <c r="I8" i="28"/>
  <c r="J8" i="28"/>
  <c r="N8" i="28"/>
  <c r="D9" i="28"/>
  <c r="E9" i="28"/>
  <c r="F9" i="28"/>
  <c r="H9" i="28"/>
  <c r="I9" i="28"/>
  <c r="J9" i="28"/>
  <c r="N9" i="28"/>
  <c r="D10" i="28"/>
  <c r="E10" i="28"/>
  <c r="F10" i="28"/>
  <c r="H10" i="28"/>
  <c r="I10" i="28"/>
  <c r="J10" i="28"/>
  <c r="N10" i="28"/>
  <c r="D11" i="28"/>
  <c r="E11" i="28"/>
  <c r="F11" i="28"/>
  <c r="H11" i="28"/>
  <c r="I11" i="28"/>
  <c r="J11" i="28"/>
  <c r="N11" i="28"/>
  <c r="D12" i="28"/>
  <c r="E12" i="28"/>
  <c r="F12" i="28"/>
  <c r="H12" i="28"/>
  <c r="I12" i="28"/>
  <c r="J12" i="28"/>
  <c r="N12" i="28"/>
  <c r="D13" i="28"/>
  <c r="E13" i="28"/>
  <c r="F13" i="28"/>
  <c r="H13" i="28"/>
  <c r="I13" i="28"/>
  <c r="J13" i="28"/>
  <c r="N13" i="28"/>
  <c r="D14" i="28"/>
  <c r="E14" i="28"/>
  <c r="F14" i="28"/>
  <c r="H14" i="28"/>
  <c r="I14" i="28"/>
  <c r="J14" i="28"/>
  <c r="N14" i="28"/>
  <c r="D15" i="28"/>
  <c r="E15" i="28"/>
  <c r="F15" i="28"/>
  <c r="H15" i="28"/>
  <c r="I15" i="28"/>
  <c r="J15" i="28"/>
  <c r="N15" i="28"/>
  <c r="D16" i="28"/>
  <c r="E16" i="28"/>
  <c r="F16" i="28"/>
  <c r="H16" i="28"/>
  <c r="I16" i="28"/>
  <c r="J16" i="28"/>
  <c r="N16" i="28"/>
  <c r="D17" i="28"/>
  <c r="E17" i="28"/>
  <c r="F17" i="28"/>
  <c r="H17" i="28"/>
  <c r="I17" i="28"/>
  <c r="J17" i="28"/>
  <c r="N17" i="28"/>
  <c r="D18" i="28"/>
  <c r="E18" i="28"/>
  <c r="F18" i="28"/>
  <c r="H18" i="28"/>
  <c r="I18" i="28"/>
  <c r="J18" i="28"/>
  <c r="N18" i="28"/>
  <c r="D19" i="28"/>
  <c r="E19" i="28"/>
  <c r="F19" i="28"/>
  <c r="H19" i="28"/>
  <c r="I19" i="28"/>
  <c r="J19" i="28"/>
  <c r="N19" i="28"/>
  <c r="D20" i="28"/>
  <c r="E20" i="28"/>
  <c r="F20" i="28"/>
  <c r="H20" i="28"/>
  <c r="I20" i="28"/>
  <c r="J20" i="28"/>
  <c r="N20" i="28"/>
  <c r="D21" i="28"/>
  <c r="E21" i="28"/>
  <c r="F21" i="28"/>
  <c r="H21" i="28"/>
  <c r="I21" i="28"/>
  <c r="J21" i="28"/>
  <c r="N21" i="28"/>
  <c r="D22" i="28"/>
  <c r="E22" i="28"/>
  <c r="F22" i="28"/>
  <c r="H22" i="28"/>
  <c r="I22" i="28"/>
  <c r="J22" i="28"/>
  <c r="N22" i="28"/>
  <c r="D23" i="28"/>
  <c r="E23" i="28"/>
  <c r="F23" i="28"/>
  <c r="H23" i="28"/>
  <c r="I23" i="28"/>
  <c r="J23" i="28"/>
  <c r="N23" i="28"/>
  <c r="D24" i="28"/>
  <c r="E24" i="28"/>
  <c r="F24" i="28"/>
  <c r="H24" i="28"/>
  <c r="I24" i="28"/>
  <c r="J24" i="28"/>
  <c r="N24" i="28"/>
  <c r="D25" i="28"/>
  <c r="E25" i="28"/>
  <c r="F25" i="28"/>
  <c r="H25" i="28"/>
  <c r="I25" i="28"/>
  <c r="J25" i="28"/>
  <c r="N25" i="28"/>
  <c r="D26" i="28"/>
  <c r="E26" i="28"/>
  <c r="F26" i="28"/>
  <c r="H26" i="28"/>
  <c r="I26" i="28"/>
  <c r="J26" i="28"/>
  <c r="N26" i="28"/>
  <c r="D27" i="28"/>
  <c r="E27" i="28"/>
  <c r="F27" i="28"/>
  <c r="H27" i="28"/>
  <c r="I27" i="28"/>
  <c r="J27" i="28"/>
  <c r="N27" i="28"/>
  <c r="D28" i="28"/>
  <c r="E28" i="28"/>
  <c r="F28" i="28"/>
  <c r="H28" i="28"/>
  <c r="I28" i="28"/>
  <c r="J28" i="28"/>
  <c r="N28" i="28"/>
  <c r="D29" i="28"/>
  <c r="E29" i="28"/>
  <c r="F29" i="28"/>
  <c r="H29" i="28"/>
  <c r="I29" i="28"/>
  <c r="J29" i="28"/>
  <c r="N29" i="28"/>
  <c r="D30" i="28"/>
  <c r="E30" i="28"/>
  <c r="F30" i="28"/>
  <c r="H30" i="28"/>
  <c r="I30" i="28"/>
  <c r="J30" i="28"/>
  <c r="N30" i="28"/>
  <c r="D31" i="28"/>
  <c r="E31" i="28"/>
  <c r="F31" i="28"/>
  <c r="H31" i="28"/>
  <c r="I31" i="28"/>
  <c r="J31" i="28"/>
  <c r="N31" i="28"/>
  <c r="D32" i="28"/>
  <c r="E32" i="28"/>
  <c r="F32" i="28"/>
  <c r="H32" i="28"/>
  <c r="I32" i="28"/>
  <c r="J32" i="28"/>
  <c r="N32" i="28"/>
  <c r="D33" i="28"/>
  <c r="E33" i="28"/>
  <c r="F33" i="28"/>
  <c r="H33" i="28"/>
  <c r="I33" i="28"/>
  <c r="J33" i="28"/>
  <c r="N33" i="28"/>
  <c r="D34" i="28"/>
  <c r="E34" i="28"/>
  <c r="F34" i="28"/>
  <c r="H34" i="28"/>
  <c r="I34" i="28"/>
  <c r="J34" i="28"/>
  <c r="N34" i="28"/>
  <c r="D35" i="28"/>
  <c r="E35" i="28"/>
  <c r="F35" i="28"/>
  <c r="H35" i="28"/>
  <c r="I35" i="28"/>
  <c r="J35" i="28"/>
  <c r="N35" i="28"/>
  <c r="D36" i="28"/>
  <c r="E36" i="28"/>
  <c r="F36" i="28"/>
  <c r="H36" i="28"/>
  <c r="I36" i="28"/>
  <c r="J36" i="28"/>
  <c r="N36" i="28"/>
  <c r="D37" i="28"/>
  <c r="E37" i="28"/>
  <c r="F37" i="28"/>
  <c r="H37" i="28"/>
  <c r="I37" i="28"/>
  <c r="J37" i="28"/>
  <c r="N37" i="28"/>
  <c r="D38" i="28"/>
  <c r="E38" i="28"/>
  <c r="F38" i="28"/>
  <c r="H38" i="28"/>
  <c r="I38" i="28"/>
  <c r="J38" i="28"/>
  <c r="N38" i="28"/>
  <c r="D39" i="28"/>
  <c r="E39" i="28"/>
  <c r="F39" i="28"/>
  <c r="H39" i="28"/>
  <c r="I39" i="28"/>
  <c r="J39" i="28"/>
  <c r="N39" i="28"/>
  <c r="D40" i="28"/>
  <c r="E40" i="28"/>
  <c r="F40" i="28"/>
  <c r="H40" i="28"/>
  <c r="I40" i="28"/>
  <c r="J40" i="28"/>
  <c r="N40" i="28"/>
  <c r="D41" i="28"/>
  <c r="E41" i="28"/>
  <c r="F41" i="28"/>
  <c r="H41" i="28"/>
  <c r="I41" i="28"/>
  <c r="J41" i="28"/>
  <c r="N41" i="28"/>
  <c r="D42" i="28"/>
  <c r="E42" i="28"/>
  <c r="F42" i="28"/>
  <c r="H42" i="28"/>
  <c r="I42" i="28"/>
  <c r="J42" i="28"/>
  <c r="N42" i="28"/>
  <c r="D43" i="28"/>
  <c r="E43" i="28"/>
  <c r="F43" i="28"/>
  <c r="H43" i="28"/>
  <c r="I43" i="28"/>
  <c r="J43" i="28"/>
  <c r="N43" i="28"/>
  <c r="D44" i="28"/>
  <c r="E44" i="28"/>
  <c r="F44" i="28"/>
  <c r="H44" i="28"/>
  <c r="I44" i="28"/>
  <c r="J44" i="28"/>
  <c r="N44" i="28"/>
  <c r="D45" i="28"/>
  <c r="E45" i="28"/>
  <c r="F45" i="28"/>
  <c r="H45" i="28"/>
  <c r="I45" i="28"/>
  <c r="J45" i="28"/>
  <c r="N45" i="28"/>
  <c r="D46" i="28"/>
  <c r="E46" i="28"/>
  <c r="F46" i="28"/>
  <c r="H46" i="28"/>
  <c r="I46" i="28"/>
  <c r="J46" i="28"/>
  <c r="N46" i="28"/>
  <c r="D47" i="28"/>
  <c r="E47" i="28"/>
  <c r="F47" i="28"/>
  <c r="H47" i="28"/>
  <c r="I47" i="28"/>
  <c r="J47" i="28"/>
  <c r="N47" i="28"/>
  <c r="D48" i="28"/>
  <c r="E48" i="28"/>
  <c r="F48" i="28"/>
  <c r="H48" i="28"/>
  <c r="I48" i="28"/>
  <c r="J48" i="28"/>
  <c r="N48" i="28"/>
  <c r="D49" i="28"/>
  <c r="E49" i="28"/>
  <c r="F49" i="28"/>
  <c r="H49" i="28"/>
  <c r="I49" i="28"/>
  <c r="J49" i="28"/>
  <c r="N49" i="28"/>
  <c r="D50" i="28"/>
  <c r="E50" i="28"/>
  <c r="F50" i="28"/>
  <c r="H50" i="28"/>
  <c r="I50" i="28"/>
  <c r="J50" i="28"/>
  <c r="N50" i="28"/>
  <c r="D51" i="28"/>
  <c r="E51" i="28"/>
  <c r="F51" i="28"/>
  <c r="H51" i="28"/>
  <c r="I51" i="28"/>
  <c r="J51" i="28"/>
  <c r="N51" i="28"/>
  <c r="D52" i="28"/>
  <c r="E52" i="28"/>
  <c r="F52" i="28"/>
  <c r="H52" i="28"/>
  <c r="I52" i="28"/>
  <c r="J52" i="28"/>
  <c r="N52" i="28"/>
  <c r="D53" i="28"/>
  <c r="E53" i="28"/>
  <c r="F53" i="28"/>
  <c r="H53" i="28"/>
  <c r="I53" i="28"/>
  <c r="J53" i="28"/>
  <c r="N53" i="28"/>
  <c r="D54" i="28"/>
  <c r="E54" i="28"/>
  <c r="F54" i="28"/>
  <c r="H54" i="28"/>
  <c r="I54" i="28"/>
  <c r="J54" i="28"/>
  <c r="N54" i="28"/>
  <c r="D55" i="28"/>
  <c r="E55" i="28"/>
  <c r="F55" i="28"/>
  <c r="H55" i="28"/>
  <c r="I55" i="28"/>
  <c r="J55" i="28"/>
  <c r="N55" i="28"/>
  <c r="D56" i="28"/>
  <c r="E56" i="28"/>
  <c r="F56" i="28"/>
  <c r="H56" i="28"/>
  <c r="I56" i="28"/>
  <c r="J56" i="28"/>
  <c r="N56" i="28"/>
  <c r="D57" i="28"/>
  <c r="E57" i="28"/>
  <c r="F57" i="28"/>
  <c r="H57" i="28"/>
  <c r="I57" i="28"/>
  <c r="J57" i="28"/>
  <c r="N57" i="28"/>
  <c r="D58" i="28"/>
  <c r="E58" i="28"/>
  <c r="F58" i="28"/>
  <c r="H58" i="28"/>
  <c r="I58" i="28"/>
  <c r="J58" i="28"/>
  <c r="N58" i="28"/>
  <c r="D59" i="28"/>
  <c r="E59" i="28"/>
  <c r="F59" i="28"/>
  <c r="H59" i="28"/>
  <c r="I59" i="28"/>
  <c r="J59" i="28"/>
  <c r="N59" i="28"/>
  <c r="D60" i="28"/>
  <c r="E60" i="28"/>
  <c r="F60" i="28"/>
  <c r="H60" i="28"/>
  <c r="I60" i="28"/>
  <c r="J60" i="28"/>
  <c r="N60" i="28"/>
  <c r="D61" i="28"/>
  <c r="E61" i="28"/>
  <c r="F61" i="28"/>
  <c r="H61" i="28"/>
  <c r="I61" i="28"/>
  <c r="J61" i="28"/>
  <c r="N61" i="28"/>
  <c r="D62" i="28"/>
  <c r="E62" i="28"/>
  <c r="F62" i="28"/>
  <c r="H62" i="28"/>
  <c r="I62" i="28"/>
  <c r="J62" i="28"/>
  <c r="N62" i="28"/>
  <c r="D63" i="28"/>
  <c r="E63" i="28"/>
  <c r="F63" i="28"/>
  <c r="H63" i="28"/>
  <c r="I63" i="28"/>
  <c r="J63" i="28"/>
  <c r="N63" i="28"/>
  <c r="D64" i="28"/>
  <c r="E64" i="28"/>
  <c r="F64" i="28"/>
  <c r="H64" i="28"/>
  <c r="I64" i="28"/>
  <c r="J64" i="28"/>
  <c r="N64" i="28"/>
  <c r="D65" i="28"/>
  <c r="E65" i="28"/>
  <c r="F65" i="28"/>
  <c r="H65" i="28"/>
  <c r="I65" i="28"/>
  <c r="J65" i="28"/>
  <c r="N65" i="28"/>
  <c r="D66" i="28"/>
  <c r="E66" i="28"/>
  <c r="F66" i="28"/>
  <c r="H66" i="28"/>
  <c r="I66" i="28"/>
  <c r="J66" i="28"/>
  <c r="N66" i="28"/>
  <c r="D67" i="28"/>
  <c r="E67" i="28"/>
  <c r="F67" i="28"/>
  <c r="H67" i="28"/>
  <c r="I67" i="28"/>
  <c r="J67" i="28"/>
  <c r="N67" i="28"/>
  <c r="D68" i="28"/>
  <c r="E68" i="28"/>
  <c r="F68" i="28"/>
  <c r="H68" i="28"/>
  <c r="I68" i="28"/>
  <c r="J68" i="28"/>
  <c r="N68" i="28"/>
  <c r="D69" i="28"/>
  <c r="E69" i="28"/>
  <c r="F69" i="28"/>
  <c r="H69" i="28"/>
  <c r="I69" i="28"/>
  <c r="J69" i="28"/>
  <c r="N69" i="28"/>
  <c r="D70" i="28"/>
  <c r="E70" i="28"/>
  <c r="F70" i="28"/>
  <c r="H70" i="28"/>
  <c r="I70" i="28"/>
  <c r="J70" i="28"/>
  <c r="N70" i="28"/>
  <c r="D71" i="28"/>
  <c r="E71" i="28"/>
  <c r="F71" i="28"/>
  <c r="H71" i="28"/>
  <c r="I71" i="28"/>
  <c r="J71" i="28"/>
  <c r="N71" i="28"/>
  <c r="D72" i="28"/>
  <c r="E72" i="28"/>
  <c r="F72" i="28"/>
  <c r="H72" i="28"/>
  <c r="I72" i="28"/>
  <c r="J72" i="28"/>
  <c r="N72" i="28"/>
  <c r="D73" i="28"/>
  <c r="E73" i="28"/>
  <c r="F73" i="28"/>
  <c r="H73" i="28"/>
  <c r="I73" i="28"/>
  <c r="J73" i="28"/>
  <c r="N73" i="28"/>
  <c r="D74" i="28"/>
  <c r="E74" i="28"/>
  <c r="F74" i="28"/>
  <c r="H74" i="28"/>
  <c r="I74" i="28"/>
  <c r="J74" i="28"/>
  <c r="N74" i="28"/>
  <c r="D75" i="28"/>
  <c r="E75" i="28"/>
  <c r="F75" i="28"/>
  <c r="H75" i="28"/>
  <c r="I75" i="28"/>
  <c r="J75" i="28"/>
  <c r="N75" i="28"/>
  <c r="D76" i="28"/>
  <c r="E76" i="28"/>
  <c r="F76" i="28"/>
  <c r="H76" i="28"/>
  <c r="I76" i="28"/>
  <c r="J76" i="28"/>
  <c r="N76" i="28"/>
  <c r="D77" i="28"/>
  <c r="E77" i="28"/>
  <c r="F77" i="28"/>
  <c r="H77" i="28"/>
  <c r="I77" i="28"/>
  <c r="J77" i="28"/>
  <c r="N77" i="28"/>
  <c r="D78" i="28"/>
  <c r="E78" i="28"/>
  <c r="F78" i="28"/>
  <c r="H78" i="28"/>
  <c r="I78" i="28"/>
  <c r="J78" i="28"/>
  <c r="N78" i="28"/>
  <c r="D79" i="28"/>
  <c r="E79" i="28"/>
  <c r="F79" i="28"/>
  <c r="H79" i="28"/>
  <c r="I79" i="28"/>
  <c r="J79" i="28"/>
  <c r="N79" i="28"/>
  <c r="D80" i="28"/>
  <c r="E80" i="28"/>
  <c r="F80" i="28"/>
  <c r="H80" i="28"/>
  <c r="I80" i="28"/>
  <c r="J80" i="28"/>
  <c r="N80" i="28"/>
  <c r="D81" i="28"/>
  <c r="E81" i="28"/>
  <c r="F81" i="28"/>
  <c r="H81" i="28"/>
  <c r="I81" i="28"/>
  <c r="J81" i="28"/>
  <c r="N81" i="28"/>
  <c r="D82" i="28"/>
  <c r="E82" i="28"/>
  <c r="F82" i="28"/>
  <c r="H82" i="28"/>
  <c r="I82" i="28"/>
  <c r="J82" i="28"/>
  <c r="N82" i="28"/>
  <c r="D83" i="28"/>
  <c r="E83" i="28"/>
  <c r="F83" i="28"/>
  <c r="H83" i="28"/>
  <c r="I83" i="28"/>
  <c r="J83" i="28"/>
  <c r="N83" i="28"/>
  <c r="D84" i="28"/>
  <c r="E84" i="28"/>
  <c r="F84" i="28"/>
  <c r="H84" i="28"/>
  <c r="I84" i="28"/>
  <c r="J84" i="28"/>
  <c r="N84" i="28"/>
  <c r="D85" i="28"/>
  <c r="E85" i="28"/>
  <c r="F85" i="28"/>
  <c r="H85" i="28"/>
  <c r="I85" i="28"/>
  <c r="J85" i="28"/>
  <c r="N85" i="28"/>
  <c r="D86" i="28"/>
  <c r="E86" i="28"/>
  <c r="F86" i="28"/>
  <c r="H86" i="28"/>
  <c r="I86" i="28"/>
  <c r="J86" i="28"/>
  <c r="N86" i="28"/>
  <c r="D87" i="28"/>
  <c r="E87" i="28"/>
  <c r="F87" i="28"/>
  <c r="H87" i="28"/>
  <c r="I87" i="28"/>
  <c r="J87" i="28"/>
  <c r="N87" i="28"/>
  <c r="D88" i="28"/>
  <c r="E88" i="28"/>
  <c r="F88" i="28"/>
  <c r="H88" i="28"/>
  <c r="I88" i="28"/>
  <c r="J88" i="28"/>
  <c r="N88" i="28"/>
  <c r="D89" i="28"/>
  <c r="E89" i="28"/>
  <c r="F89" i="28"/>
  <c r="H89" i="28"/>
  <c r="I89" i="28"/>
  <c r="J89" i="28"/>
  <c r="N89" i="28"/>
  <c r="D90" i="28"/>
  <c r="E90" i="28"/>
  <c r="F90" i="28"/>
  <c r="H90" i="28"/>
  <c r="I90" i="28"/>
  <c r="J90" i="28"/>
  <c r="N90" i="28"/>
  <c r="D91" i="28"/>
  <c r="E91" i="28"/>
  <c r="F91" i="28"/>
  <c r="H91" i="28"/>
  <c r="I91" i="28"/>
  <c r="J91" i="28"/>
  <c r="N91" i="28"/>
  <c r="D92" i="28"/>
  <c r="E92" i="28"/>
  <c r="F92" i="28"/>
  <c r="H92" i="28"/>
  <c r="I92" i="28"/>
  <c r="J92" i="28"/>
  <c r="N92" i="28"/>
  <c r="D93" i="28"/>
  <c r="E93" i="28"/>
  <c r="F93" i="28"/>
  <c r="H93" i="28"/>
  <c r="I93" i="28"/>
  <c r="J93" i="28"/>
  <c r="N93" i="28"/>
  <c r="D94" i="28"/>
  <c r="E94" i="28"/>
  <c r="F94" i="28"/>
  <c r="H94" i="28"/>
  <c r="I94" i="28"/>
  <c r="J94" i="28"/>
  <c r="N94" i="28"/>
  <c r="D95" i="28"/>
  <c r="E95" i="28"/>
  <c r="F95" i="28"/>
  <c r="H95" i="28"/>
  <c r="I95" i="28"/>
  <c r="J95" i="28"/>
  <c r="N95" i="28"/>
  <c r="D96" i="28"/>
  <c r="E96" i="28"/>
  <c r="F96" i="28"/>
  <c r="H96" i="28"/>
  <c r="I96" i="28"/>
  <c r="J96" i="28"/>
  <c r="N96" i="28"/>
  <c r="D97" i="28"/>
  <c r="E97" i="28"/>
  <c r="F97" i="28"/>
  <c r="H97" i="28"/>
  <c r="I97" i="28"/>
  <c r="J97" i="28"/>
  <c r="N97" i="28"/>
  <c r="D98" i="28"/>
  <c r="E98" i="28"/>
  <c r="F98" i="28"/>
  <c r="H98" i="28"/>
  <c r="I98" i="28"/>
  <c r="J98" i="28"/>
  <c r="N98" i="28"/>
  <c r="D99" i="28"/>
  <c r="E99" i="28"/>
  <c r="F99" i="28"/>
  <c r="H99" i="28"/>
  <c r="I99" i="28"/>
  <c r="J99" i="28"/>
  <c r="N99" i="28"/>
  <c r="D100" i="28"/>
  <c r="E100" i="28"/>
  <c r="F100" i="28"/>
  <c r="H100" i="28"/>
  <c r="I100" i="28"/>
  <c r="J100" i="28"/>
  <c r="N100" i="28"/>
  <c r="D101" i="28"/>
  <c r="E101" i="28"/>
  <c r="F101" i="28"/>
  <c r="H101" i="28"/>
  <c r="I101" i="28"/>
  <c r="J101" i="28"/>
  <c r="N101" i="28"/>
  <c r="D102" i="28"/>
  <c r="E102" i="28"/>
  <c r="F102" i="28"/>
  <c r="H102" i="28"/>
  <c r="I102" i="28"/>
  <c r="J102" i="28"/>
  <c r="N102" i="28"/>
  <c r="D103" i="28"/>
  <c r="E103" i="28"/>
  <c r="F103" i="28"/>
  <c r="H103" i="28"/>
  <c r="I103" i="28"/>
  <c r="J103" i="28"/>
  <c r="N103" i="28"/>
  <c r="D104" i="28"/>
  <c r="E104" i="28"/>
  <c r="F104" i="28"/>
  <c r="H104" i="28"/>
  <c r="I104" i="28"/>
  <c r="J104" i="28"/>
  <c r="N104" i="28"/>
  <c r="D105" i="28"/>
  <c r="E105" i="28"/>
  <c r="F105" i="28"/>
  <c r="H105" i="28"/>
  <c r="I105" i="28"/>
  <c r="J105" i="28"/>
  <c r="N105" i="28"/>
  <c r="D106" i="28"/>
  <c r="E106" i="28"/>
  <c r="F106" i="28"/>
  <c r="H106" i="28"/>
  <c r="I106" i="28"/>
  <c r="J106" i="28"/>
  <c r="N106" i="28"/>
  <c r="D107" i="28"/>
  <c r="E107" i="28"/>
  <c r="F107" i="28"/>
  <c r="H107" i="28"/>
  <c r="I107" i="28"/>
  <c r="J107" i="28"/>
  <c r="N107" i="28"/>
  <c r="D108" i="28"/>
  <c r="E108" i="28"/>
  <c r="F108" i="28"/>
  <c r="H108" i="28"/>
  <c r="I108" i="28"/>
  <c r="J108" i="28"/>
  <c r="N108" i="28"/>
  <c r="D109" i="28"/>
  <c r="E109" i="28"/>
  <c r="F109" i="28"/>
  <c r="H109" i="28"/>
  <c r="I109" i="28"/>
  <c r="J109" i="28"/>
  <c r="N109" i="28"/>
  <c r="D110" i="28"/>
  <c r="E110" i="28"/>
  <c r="F110" i="28"/>
  <c r="H110" i="28"/>
  <c r="I110" i="28"/>
  <c r="J110" i="28"/>
  <c r="N110" i="28"/>
  <c r="D111" i="28"/>
  <c r="E111" i="28"/>
  <c r="F111" i="28"/>
  <c r="H111" i="28"/>
  <c r="I111" i="28"/>
  <c r="J111" i="28"/>
  <c r="N111" i="28"/>
  <c r="D112" i="28"/>
  <c r="E112" i="28"/>
  <c r="F112" i="28"/>
  <c r="H112" i="28"/>
  <c r="I112" i="28"/>
  <c r="J112" i="28"/>
  <c r="N112" i="28"/>
  <c r="D113" i="28"/>
  <c r="E113" i="28"/>
  <c r="F113" i="28"/>
  <c r="H113" i="28"/>
  <c r="I113" i="28"/>
  <c r="J113" i="28"/>
  <c r="N113" i="28"/>
  <c r="D114" i="28"/>
  <c r="E114" i="28"/>
  <c r="F114" i="28"/>
  <c r="H114" i="28"/>
  <c r="I114" i="28"/>
  <c r="J114" i="28"/>
  <c r="N114" i="28"/>
  <c r="D115" i="28"/>
  <c r="E115" i="28"/>
  <c r="F115" i="28"/>
  <c r="H115" i="28"/>
  <c r="I115" i="28"/>
  <c r="J115" i="28"/>
  <c r="N115" i="28"/>
  <c r="D116" i="28"/>
  <c r="E116" i="28"/>
  <c r="F116" i="28"/>
  <c r="H116" i="28"/>
  <c r="I116" i="28"/>
  <c r="J116" i="28"/>
  <c r="N116" i="28"/>
  <c r="D117" i="28"/>
  <c r="E117" i="28"/>
  <c r="F117" i="28"/>
  <c r="H117" i="28"/>
  <c r="I117" i="28"/>
  <c r="J117" i="28"/>
  <c r="N117" i="28"/>
  <c r="D118" i="28"/>
  <c r="E118" i="28"/>
  <c r="F118" i="28"/>
  <c r="H118" i="28"/>
  <c r="I118" i="28"/>
  <c r="J118" i="28"/>
  <c r="N118" i="28"/>
  <c r="D119" i="28"/>
  <c r="E119" i="28"/>
  <c r="F119" i="28"/>
  <c r="H119" i="28"/>
  <c r="I119" i="28"/>
  <c r="J119" i="28"/>
  <c r="N119" i="28"/>
  <c r="D120" i="28"/>
  <c r="E120" i="28"/>
  <c r="F120" i="28"/>
  <c r="H120" i="28"/>
  <c r="I120" i="28"/>
  <c r="J120" i="28"/>
  <c r="M120" i="28"/>
  <c r="N120" i="28"/>
  <c r="D121" i="28"/>
  <c r="E121" i="28"/>
  <c r="F121" i="28"/>
  <c r="H121" i="28"/>
  <c r="I121" i="28"/>
  <c r="J121" i="28"/>
  <c r="N121" i="28"/>
  <c r="D122" i="28"/>
  <c r="E122" i="28"/>
  <c r="F122" i="28"/>
  <c r="H122" i="28"/>
  <c r="I122" i="28"/>
  <c r="J122" i="28"/>
  <c r="M122" i="28"/>
  <c r="N122" i="28"/>
  <c r="D123" i="28"/>
  <c r="E123" i="28"/>
  <c r="F123" i="28"/>
  <c r="H123" i="28"/>
  <c r="I123" i="28"/>
  <c r="J123" i="28"/>
  <c r="N123" i="28"/>
  <c r="D124" i="28"/>
  <c r="E124" i="28"/>
  <c r="F124" i="28"/>
  <c r="H124" i="28"/>
  <c r="I124" i="28"/>
  <c r="J124" i="28"/>
  <c r="M124" i="28"/>
  <c r="N124" i="28"/>
  <c r="D125" i="28"/>
  <c r="E125" i="28"/>
  <c r="F125" i="28"/>
  <c r="H125" i="28"/>
  <c r="I125" i="28"/>
  <c r="J125" i="28"/>
  <c r="N125" i="28"/>
  <c r="D126" i="28"/>
  <c r="E126" i="28"/>
  <c r="F126" i="28"/>
  <c r="G126" i="28"/>
  <c r="H126" i="28"/>
  <c r="I126" i="28"/>
  <c r="J126" i="28"/>
  <c r="L126" i="28"/>
  <c r="N126" i="28"/>
  <c r="D127" i="28"/>
  <c r="E127" i="28"/>
  <c r="F127" i="28"/>
  <c r="H127" i="28"/>
  <c r="I127" i="28"/>
  <c r="J127" i="28"/>
  <c r="N127" i="28"/>
  <c r="D128" i="28"/>
  <c r="E128" i="28"/>
  <c r="F128" i="28"/>
  <c r="H128" i="28"/>
  <c r="I128" i="28"/>
  <c r="J128" i="28"/>
  <c r="M128" i="28"/>
  <c r="N128" i="28"/>
  <c r="D129" i="28"/>
  <c r="E129" i="28"/>
  <c r="F129" i="28"/>
  <c r="H129" i="28"/>
  <c r="I129" i="28"/>
  <c r="J129" i="28"/>
  <c r="N129" i="28"/>
  <c r="D130" i="28"/>
  <c r="K130" i="28" s="1"/>
  <c r="E130" i="28"/>
  <c r="F130" i="28"/>
  <c r="H130" i="28"/>
  <c r="I130" i="28"/>
  <c r="J130" i="28"/>
  <c r="N130" i="28"/>
  <c r="D131" i="28"/>
  <c r="E131" i="28"/>
  <c r="F131" i="28"/>
  <c r="H131" i="28"/>
  <c r="I131" i="28"/>
  <c r="J131" i="28"/>
  <c r="N131" i="28"/>
  <c r="D132" i="28"/>
  <c r="E132" i="28"/>
  <c r="F132" i="28"/>
  <c r="H132" i="28"/>
  <c r="I132" i="28"/>
  <c r="J132" i="28"/>
  <c r="M132" i="28"/>
  <c r="N132" i="28"/>
  <c r="D133" i="28"/>
  <c r="E133" i="28"/>
  <c r="F133" i="28"/>
  <c r="H133" i="28"/>
  <c r="I133" i="28"/>
  <c r="J133" i="28"/>
  <c r="N133" i="28"/>
  <c r="D134" i="28"/>
  <c r="E134" i="28"/>
  <c r="F134" i="28"/>
  <c r="G134" i="28"/>
  <c r="H134" i="28"/>
  <c r="I134" i="28"/>
  <c r="J134" i="28"/>
  <c r="L134" i="28"/>
  <c r="N134" i="28"/>
  <c r="D135" i="28"/>
  <c r="E135" i="28"/>
  <c r="F135" i="28"/>
  <c r="H135" i="28"/>
  <c r="I135" i="28"/>
  <c r="J135" i="28"/>
  <c r="N135" i="28"/>
  <c r="D136" i="28"/>
  <c r="E136" i="28"/>
  <c r="F136" i="28"/>
  <c r="H136" i="28"/>
  <c r="I136" i="28"/>
  <c r="J136" i="28"/>
  <c r="M136" i="28"/>
  <c r="N136" i="28"/>
  <c r="D137" i="28"/>
  <c r="E137" i="28"/>
  <c r="F137" i="28"/>
  <c r="H137" i="28"/>
  <c r="I137" i="28"/>
  <c r="J137" i="28"/>
  <c r="N137" i="28"/>
  <c r="D138" i="28"/>
  <c r="K138" i="28" s="1"/>
  <c r="E138" i="28"/>
  <c r="F138" i="28"/>
  <c r="H138" i="28"/>
  <c r="I138" i="28"/>
  <c r="J138" i="28"/>
  <c r="N138" i="28"/>
  <c r="D139" i="28"/>
  <c r="E139" i="28"/>
  <c r="F139" i="28"/>
  <c r="H139" i="28"/>
  <c r="I139" i="28"/>
  <c r="J139" i="28"/>
  <c r="N139" i="28"/>
  <c r="D140" i="28"/>
  <c r="E140" i="28"/>
  <c r="F140" i="28"/>
  <c r="H140" i="28"/>
  <c r="I140" i="28"/>
  <c r="J140" i="28"/>
  <c r="M140" i="28"/>
  <c r="N140" i="28"/>
  <c r="D141" i="28"/>
  <c r="E141" i="28"/>
  <c r="F141" i="28"/>
  <c r="H141" i="28"/>
  <c r="I141" i="28"/>
  <c r="J141" i="28"/>
  <c r="N141" i="28"/>
  <c r="D142" i="28"/>
  <c r="E142" i="28"/>
  <c r="F142" i="28"/>
  <c r="H142" i="28"/>
  <c r="I142" i="28"/>
  <c r="J142" i="28"/>
  <c r="N142" i="28"/>
  <c r="D143" i="28"/>
  <c r="K143" i="28" s="1"/>
  <c r="E143" i="28"/>
  <c r="F143" i="28"/>
  <c r="H143" i="28"/>
  <c r="I143" i="28"/>
  <c r="J143" i="28"/>
  <c r="N143" i="28"/>
  <c r="D144" i="28"/>
  <c r="E144" i="28"/>
  <c r="F144" i="28"/>
  <c r="H144" i="28"/>
  <c r="I144" i="28"/>
  <c r="J144" i="28"/>
  <c r="M144" i="28"/>
  <c r="N144" i="28"/>
  <c r="D145" i="28"/>
  <c r="E145" i="28"/>
  <c r="F145" i="28"/>
  <c r="H145" i="28"/>
  <c r="I145" i="28"/>
  <c r="J145" i="28"/>
  <c r="N145" i="28"/>
  <c r="D146" i="28"/>
  <c r="E146" i="28"/>
  <c r="F146" i="28"/>
  <c r="H146" i="28"/>
  <c r="I146" i="28"/>
  <c r="J146" i="28"/>
  <c r="M146" i="28"/>
  <c r="N146" i="28"/>
  <c r="D147" i="28"/>
  <c r="E147" i="28"/>
  <c r="F147" i="28"/>
  <c r="H147" i="28"/>
  <c r="I147" i="28"/>
  <c r="J147" i="28"/>
  <c r="M147" i="28"/>
  <c r="N147" i="28"/>
  <c r="D148" i="28"/>
  <c r="E148" i="28"/>
  <c r="F148" i="28"/>
  <c r="H148" i="28"/>
  <c r="I148" i="28"/>
  <c r="J148" i="28"/>
  <c r="M148" i="28"/>
  <c r="N148" i="28"/>
  <c r="D149" i="28"/>
  <c r="E149" i="28"/>
  <c r="F149" i="28"/>
  <c r="H149" i="28"/>
  <c r="I149" i="28"/>
  <c r="J149" i="28"/>
  <c r="N149" i="28"/>
  <c r="D150" i="28"/>
  <c r="E150" i="28"/>
  <c r="F150" i="28"/>
  <c r="H150" i="28"/>
  <c r="I150" i="28"/>
  <c r="J150" i="28"/>
  <c r="N150" i="28"/>
  <c r="D151" i="28"/>
  <c r="E151" i="28"/>
  <c r="F151" i="28"/>
  <c r="H151" i="28"/>
  <c r="I151" i="28"/>
  <c r="J151" i="28"/>
  <c r="N151" i="28"/>
  <c r="D152" i="28"/>
  <c r="E152" i="28"/>
  <c r="F152" i="28"/>
  <c r="H152" i="28"/>
  <c r="I152" i="28"/>
  <c r="J152" i="28"/>
  <c r="M152" i="28"/>
  <c r="N152" i="28"/>
  <c r="D153" i="28"/>
  <c r="E153" i="28"/>
  <c r="F153" i="28"/>
  <c r="H153" i="28"/>
  <c r="I153" i="28"/>
  <c r="J153" i="28"/>
  <c r="N153" i="28"/>
  <c r="D154" i="28"/>
  <c r="E154" i="28"/>
  <c r="F154" i="28"/>
  <c r="H154" i="28"/>
  <c r="I154" i="28"/>
  <c r="J154" i="28"/>
  <c r="M154" i="28"/>
  <c r="N154" i="28"/>
  <c r="D155" i="28"/>
  <c r="E155" i="28"/>
  <c r="F155" i="28"/>
  <c r="H155" i="28"/>
  <c r="I155" i="28"/>
  <c r="J155" i="28"/>
  <c r="N155" i="28"/>
  <c r="D156" i="28"/>
  <c r="E156" i="28"/>
  <c r="F156" i="28"/>
  <c r="H156" i="28"/>
  <c r="I156" i="28"/>
  <c r="J156" i="28"/>
  <c r="M156" i="28"/>
  <c r="N156" i="28"/>
  <c r="D157" i="28"/>
  <c r="E157" i="28"/>
  <c r="F157" i="28"/>
  <c r="H157" i="28"/>
  <c r="I157" i="28"/>
  <c r="J157" i="28"/>
  <c r="N157" i="28"/>
  <c r="D158" i="28"/>
  <c r="E158" i="28"/>
  <c r="F158" i="28"/>
  <c r="G158" i="28"/>
  <c r="H158" i="28"/>
  <c r="I158" i="28"/>
  <c r="J158" i="28"/>
  <c r="L158" i="28"/>
  <c r="N158" i="28"/>
  <c r="D159" i="28"/>
  <c r="E159" i="28"/>
  <c r="F159" i="28"/>
  <c r="H159" i="28"/>
  <c r="I159" i="28"/>
  <c r="J159" i="28"/>
  <c r="N159" i="28"/>
  <c r="D160" i="28"/>
  <c r="E160" i="28"/>
  <c r="F160" i="28"/>
  <c r="H160" i="28"/>
  <c r="I160" i="28"/>
  <c r="J160" i="28"/>
  <c r="M160" i="28"/>
  <c r="N160" i="28"/>
  <c r="D161" i="28"/>
  <c r="E161" i="28"/>
  <c r="F161" i="28"/>
  <c r="H161" i="28"/>
  <c r="I161" i="28"/>
  <c r="J161" i="28"/>
  <c r="N161" i="28"/>
  <c r="D162" i="28"/>
  <c r="K162" i="28" s="1"/>
  <c r="E162" i="28"/>
  <c r="F162" i="28"/>
  <c r="H162" i="28"/>
  <c r="I162" i="28"/>
  <c r="J162" i="28"/>
  <c r="N162" i="28"/>
  <c r="D163" i="28"/>
  <c r="E163" i="28"/>
  <c r="F163" i="28"/>
  <c r="H163" i="28"/>
  <c r="I163" i="28"/>
  <c r="J163" i="28"/>
  <c r="N163" i="28"/>
  <c r="D164" i="28"/>
  <c r="E164" i="28"/>
  <c r="F164" i="28"/>
  <c r="H164" i="28"/>
  <c r="I164" i="28"/>
  <c r="J164" i="28"/>
  <c r="M164" i="28"/>
  <c r="N164" i="28"/>
  <c r="D165" i="28"/>
  <c r="E165" i="28"/>
  <c r="F165" i="28"/>
  <c r="H165" i="28"/>
  <c r="I165" i="28"/>
  <c r="J165" i="28"/>
  <c r="N165" i="28"/>
  <c r="D166" i="28"/>
  <c r="E166" i="28"/>
  <c r="F166" i="28"/>
  <c r="H166" i="28"/>
  <c r="I166" i="28"/>
  <c r="J166" i="28"/>
  <c r="N166" i="28"/>
  <c r="D167" i="28"/>
  <c r="E167" i="28"/>
  <c r="F167" i="28"/>
  <c r="H167" i="28"/>
  <c r="I167" i="28"/>
  <c r="J167" i="28"/>
  <c r="N167" i="28"/>
  <c r="D168" i="28"/>
  <c r="E168" i="28"/>
  <c r="F168" i="28"/>
  <c r="H168" i="28"/>
  <c r="I168" i="28"/>
  <c r="J168" i="28"/>
  <c r="L168" i="28"/>
  <c r="M168" i="28"/>
  <c r="N168" i="28"/>
  <c r="D169" i="28"/>
  <c r="E169" i="28"/>
  <c r="F169" i="28"/>
  <c r="H169" i="28"/>
  <c r="I169" i="28"/>
  <c r="J169" i="28"/>
  <c r="N169" i="28"/>
  <c r="D170" i="28"/>
  <c r="K170" i="28" s="1"/>
  <c r="E170" i="28"/>
  <c r="F170" i="28"/>
  <c r="H170" i="28"/>
  <c r="I170" i="28"/>
  <c r="J170" i="28"/>
  <c r="N170" i="28"/>
  <c r="D171" i="28"/>
  <c r="E171" i="28"/>
  <c r="F171" i="28"/>
  <c r="H171" i="28"/>
  <c r="I171" i="28"/>
  <c r="J171" i="28"/>
  <c r="N171" i="28"/>
  <c r="D172" i="28"/>
  <c r="K172" i="28" s="1"/>
  <c r="E172" i="28"/>
  <c r="F172" i="28"/>
  <c r="G172" i="28"/>
  <c r="H172" i="28"/>
  <c r="I172" i="28"/>
  <c r="J172" i="28"/>
  <c r="L172" i="28"/>
  <c r="M172" i="28"/>
  <c r="N172" i="28"/>
  <c r="D173" i="28"/>
  <c r="E173" i="28"/>
  <c r="F173" i="28"/>
  <c r="G173" i="28"/>
  <c r="H173" i="28"/>
  <c r="I173" i="28"/>
  <c r="J173" i="28"/>
  <c r="L173" i="28"/>
  <c r="N173" i="28"/>
  <c r="D174" i="28"/>
  <c r="E174" i="28"/>
  <c r="F174" i="28"/>
  <c r="H174" i="28"/>
  <c r="I174" i="28"/>
  <c r="J174" i="28"/>
  <c r="N174" i="28"/>
  <c r="D175" i="28"/>
  <c r="E175" i="28"/>
  <c r="F175" i="28"/>
  <c r="H175" i="28"/>
  <c r="I175" i="28"/>
  <c r="J175" i="28"/>
  <c r="N175" i="28"/>
  <c r="D176" i="28"/>
  <c r="K176" i="28" s="1"/>
  <c r="E176" i="28"/>
  <c r="F176" i="28"/>
  <c r="G176" i="28"/>
  <c r="H176" i="28"/>
  <c r="I176" i="28"/>
  <c r="J176" i="28"/>
  <c r="L176" i="28"/>
  <c r="M176" i="28"/>
  <c r="N176" i="28"/>
  <c r="D177" i="28"/>
  <c r="E177" i="28"/>
  <c r="F177" i="28"/>
  <c r="H177" i="28"/>
  <c r="I177" i="28"/>
  <c r="J177" i="28"/>
  <c r="N177" i="28"/>
  <c r="D178" i="28"/>
  <c r="K178" i="28" s="1"/>
  <c r="E178" i="28"/>
  <c r="F178" i="28"/>
  <c r="H178" i="28"/>
  <c r="I178" i="28"/>
  <c r="J178" i="28"/>
  <c r="N178" i="28"/>
  <c r="D179" i="28"/>
  <c r="E179" i="28"/>
  <c r="F179" i="28"/>
  <c r="H179" i="28"/>
  <c r="I179" i="28"/>
  <c r="J179" i="28"/>
  <c r="N179" i="28"/>
  <c r="D180" i="28"/>
  <c r="K180" i="28" s="1"/>
  <c r="E180" i="28"/>
  <c r="F180" i="28"/>
  <c r="G180" i="28"/>
  <c r="H180" i="28"/>
  <c r="I180" i="28"/>
  <c r="J180" i="28"/>
  <c r="L180" i="28"/>
  <c r="M180" i="28"/>
  <c r="N180" i="28"/>
  <c r="D181" i="28"/>
  <c r="E181" i="28"/>
  <c r="F181" i="28"/>
  <c r="G181" i="28"/>
  <c r="H181" i="28"/>
  <c r="I181" i="28"/>
  <c r="J181" i="28"/>
  <c r="L181" i="28"/>
  <c r="N181" i="28"/>
  <c r="D182" i="28"/>
  <c r="E182" i="28"/>
  <c r="F182" i="28"/>
  <c r="H182" i="28"/>
  <c r="I182" i="28"/>
  <c r="J182" i="28"/>
  <c r="N182" i="28"/>
  <c r="D183" i="28"/>
  <c r="E183" i="28"/>
  <c r="F183" i="28"/>
  <c r="H183" i="28"/>
  <c r="I183" i="28"/>
  <c r="J183" i="28"/>
  <c r="N183" i="28"/>
  <c r="D184" i="28"/>
  <c r="K184" i="28" s="1"/>
  <c r="E184" i="28"/>
  <c r="F184" i="28"/>
  <c r="G184" i="28"/>
  <c r="H184" i="28"/>
  <c r="I184" i="28"/>
  <c r="J184" i="28"/>
  <c r="L184" i="28"/>
  <c r="M184" i="28"/>
  <c r="N184" i="28"/>
  <c r="D185" i="28"/>
  <c r="E185" i="28"/>
  <c r="F185" i="28"/>
  <c r="H185" i="28"/>
  <c r="I185" i="28"/>
  <c r="J185" i="28"/>
  <c r="N185" i="28"/>
  <c r="D186" i="28"/>
  <c r="K186" i="28" s="1"/>
  <c r="E186" i="28"/>
  <c r="F186" i="28"/>
  <c r="H186" i="28"/>
  <c r="I186" i="28"/>
  <c r="J186" i="28"/>
  <c r="N186" i="28"/>
  <c r="D187" i="28"/>
  <c r="E187" i="28"/>
  <c r="F187" i="28"/>
  <c r="H187" i="28"/>
  <c r="I187" i="28"/>
  <c r="J187" i="28"/>
  <c r="N187" i="28"/>
  <c r="D188" i="28"/>
  <c r="K188" i="28" s="1"/>
  <c r="E188" i="28"/>
  <c r="F188" i="28"/>
  <c r="G188" i="28"/>
  <c r="H188" i="28"/>
  <c r="I188" i="28"/>
  <c r="J188" i="28"/>
  <c r="L188" i="28"/>
  <c r="M188" i="28"/>
  <c r="N188" i="28"/>
  <c r="D189" i="28"/>
  <c r="E189" i="28"/>
  <c r="F189" i="28"/>
  <c r="G189" i="28"/>
  <c r="H189" i="28"/>
  <c r="I189" i="28"/>
  <c r="J189" i="28"/>
  <c r="L189" i="28"/>
  <c r="N189" i="28"/>
  <c r="D190" i="28"/>
  <c r="K190" i="28" s="1"/>
  <c r="E190" i="28"/>
  <c r="F190" i="28"/>
  <c r="G190" i="28"/>
  <c r="H190" i="28"/>
  <c r="I190" i="28"/>
  <c r="J190" i="28"/>
  <c r="L190" i="28"/>
  <c r="M190" i="28"/>
  <c r="N190" i="28"/>
  <c r="D191" i="28"/>
  <c r="K191" i="28" s="1"/>
  <c r="E191" i="28"/>
  <c r="F191" i="28"/>
  <c r="G191" i="28"/>
  <c r="H191" i="28"/>
  <c r="I191" i="28"/>
  <c r="J191" i="28"/>
  <c r="L191" i="28"/>
  <c r="M191" i="28"/>
  <c r="N191" i="28"/>
  <c r="D192" i="28"/>
  <c r="K192" i="28" s="1"/>
  <c r="E192" i="28"/>
  <c r="F192" i="28"/>
  <c r="G192" i="28"/>
  <c r="H192" i="28"/>
  <c r="I192" i="28"/>
  <c r="J192" i="28"/>
  <c r="L192" i="28"/>
  <c r="M192" i="28"/>
  <c r="N192" i="28"/>
  <c r="D193" i="28"/>
  <c r="K193" i="28" s="1"/>
  <c r="E193" i="28"/>
  <c r="F193" i="28"/>
  <c r="G193" i="28"/>
  <c r="H193" i="28"/>
  <c r="I193" i="28"/>
  <c r="J193" i="28"/>
  <c r="L193" i="28"/>
  <c r="M193" i="28"/>
  <c r="N193" i="28"/>
  <c r="D194" i="28"/>
  <c r="K194" i="28" s="1"/>
  <c r="E194" i="28"/>
  <c r="F194" i="28"/>
  <c r="G194" i="28"/>
  <c r="H194" i="28"/>
  <c r="I194" i="28"/>
  <c r="J194" i="28"/>
  <c r="L194" i="28"/>
  <c r="M194" i="28"/>
  <c r="N194" i="28"/>
  <c r="D195" i="28"/>
  <c r="K195" i="28" s="1"/>
  <c r="E195" i="28"/>
  <c r="F195" i="28"/>
  <c r="G195" i="28"/>
  <c r="H195" i="28"/>
  <c r="I195" i="28"/>
  <c r="J195" i="28"/>
  <c r="L195" i="28"/>
  <c r="M195" i="28"/>
  <c r="N195" i="28"/>
  <c r="D196" i="28"/>
  <c r="K196" i="28" s="1"/>
  <c r="E196" i="28"/>
  <c r="F196" i="28"/>
  <c r="G196" i="28"/>
  <c r="H196" i="28"/>
  <c r="I196" i="28"/>
  <c r="J196" i="28"/>
  <c r="L196" i="28"/>
  <c r="M196" i="28"/>
  <c r="N196" i="28"/>
  <c r="D197" i="28"/>
  <c r="K197" i="28" s="1"/>
  <c r="E197" i="28"/>
  <c r="F197" i="28"/>
  <c r="G197" i="28"/>
  <c r="H197" i="28"/>
  <c r="I197" i="28"/>
  <c r="J197" i="28"/>
  <c r="L197" i="28"/>
  <c r="M197" i="28"/>
  <c r="N197" i="28"/>
  <c r="D198" i="28"/>
  <c r="K198" i="28" s="1"/>
  <c r="E198" i="28"/>
  <c r="F198" i="28"/>
  <c r="G198" i="28"/>
  <c r="H198" i="28"/>
  <c r="I198" i="28"/>
  <c r="J198" i="28"/>
  <c r="L198" i="28"/>
  <c r="M198" i="28"/>
  <c r="N198" i="28"/>
  <c r="D199" i="28"/>
  <c r="K199" i="28" s="1"/>
  <c r="E199" i="28"/>
  <c r="F199" i="28"/>
  <c r="G199" i="28"/>
  <c r="H199" i="28"/>
  <c r="I199" i="28"/>
  <c r="J199" i="28"/>
  <c r="L199" i="28"/>
  <c r="M199" i="28"/>
  <c r="N199" i="28"/>
  <c r="D200" i="28"/>
  <c r="K200" i="28" s="1"/>
  <c r="E200" i="28"/>
  <c r="F200" i="28"/>
  <c r="G200" i="28"/>
  <c r="H200" i="28"/>
  <c r="I200" i="28"/>
  <c r="J200" i="28"/>
  <c r="L200" i="28"/>
  <c r="M200" i="28"/>
  <c r="N200" i="28"/>
  <c r="D201" i="28"/>
  <c r="K201" i="28" s="1"/>
  <c r="E201" i="28"/>
  <c r="F201" i="28"/>
  <c r="G201" i="28"/>
  <c r="H201" i="28"/>
  <c r="I201" i="28"/>
  <c r="J201" i="28"/>
  <c r="L201" i="28"/>
  <c r="M201" i="28"/>
  <c r="N201" i="28"/>
  <c r="D202" i="28"/>
  <c r="K202" i="28" s="1"/>
  <c r="E202" i="28"/>
  <c r="F202" i="28"/>
  <c r="G202" i="28"/>
  <c r="H202" i="28"/>
  <c r="I202" i="28"/>
  <c r="J202" i="28"/>
  <c r="L202" i="28"/>
  <c r="M202" i="28"/>
  <c r="N202" i="28"/>
  <c r="D203" i="28"/>
  <c r="K203" i="28" s="1"/>
  <c r="E203" i="28"/>
  <c r="F203" i="28"/>
  <c r="G203" i="28"/>
  <c r="H203" i="28"/>
  <c r="I203" i="28"/>
  <c r="J203" i="28"/>
  <c r="L203" i="28"/>
  <c r="M203" i="28"/>
  <c r="N203" i="28"/>
  <c r="D204" i="28"/>
  <c r="K204" i="28" s="1"/>
  <c r="E204" i="28"/>
  <c r="F204" i="28"/>
  <c r="G204" i="28"/>
  <c r="H204" i="28"/>
  <c r="I204" i="28"/>
  <c r="J204" i="28"/>
  <c r="L204" i="28"/>
  <c r="M204" i="28"/>
  <c r="N204" i="28"/>
  <c r="D205" i="28"/>
  <c r="K205" i="28" s="1"/>
  <c r="E205" i="28"/>
  <c r="F205" i="28"/>
  <c r="G205" i="28"/>
  <c r="H205" i="28"/>
  <c r="I205" i="28"/>
  <c r="J205" i="28"/>
  <c r="L205" i="28"/>
  <c r="M205" i="28"/>
  <c r="N205" i="28"/>
  <c r="D206" i="28"/>
  <c r="K206" i="28" s="1"/>
  <c r="E206" i="28"/>
  <c r="F206" i="28"/>
  <c r="G206" i="28"/>
  <c r="H206" i="28"/>
  <c r="I206" i="28"/>
  <c r="J206" i="28"/>
  <c r="L206" i="28"/>
  <c r="M206" i="28"/>
  <c r="N206" i="28"/>
  <c r="D207" i="28"/>
  <c r="K207" i="28" s="1"/>
  <c r="E207" i="28"/>
  <c r="F207" i="28"/>
  <c r="G207" i="28"/>
  <c r="H207" i="28"/>
  <c r="I207" i="28"/>
  <c r="J207" i="28"/>
  <c r="L207" i="28"/>
  <c r="M207" i="28"/>
  <c r="N207" i="28"/>
  <c r="D208" i="28"/>
  <c r="K208" i="28" s="1"/>
  <c r="E208" i="28"/>
  <c r="F208" i="28"/>
  <c r="G208" i="28"/>
  <c r="H208" i="28"/>
  <c r="I208" i="28"/>
  <c r="J208" i="28"/>
  <c r="L208" i="28"/>
  <c r="M208" i="28"/>
  <c r="N208" i="28"/>
  <c r="D209" i="28"/>
  <c r="K209" i="28" s="1"/>
  <c r="E209" i="28"/>
  <c r="F209" i="28"/>
  <c r="G209" i="28"/>
  <c r="H209" i="28"/>
  <c r="I209" i="28"/>
  <c r="J209" i="28"/>
  <c r="L209" i="28"/>
  <c r="M209" i="28"/>
  <c r="N209" i="28"/>
  <c r="D210" i="28"/>
  <c r="K210" i="28" s="1"/>
  <c r="E210" i="28"/>
  <c r="F210" i="28"/>
  <c r="G210" i="28"/>
  <c r="H210" i="28"/>
  <c r="I210" i="28"/>
  <c r="J210" i="28"/>
  <c r="L210" i="28"/>
  <c r="M210" i="28"/>
  <c r="N210" i="28"/>
  <c r="D211" i="28"/>
  <c r="K211" i="28" s="1"/>
  <c r="E211" i="28"/>
  <c r="F211" i="28"/>
  <c r="G211" i="28"/>
  <c r="H211" i="28"/>
  <c r="I211" i="28"/>
  <c r="J211" i="28"/>
  <c r="L211" i="28"/>
  <c r="M211" i="28"/>
  <c r="N211" i="28"/>
  <c r="D212" i="28"/>
  <c r="K212" i="28" s="1"/>
  <c r="E212" i="28"/>
  <c r="F212" i="28"/>
  <c r="G212" i="28"/>
  <c r="H212" i="28"/>
  <c r="I212" i="28"/>
  <c r="J212" i="28"/>
  <c r="L212" i="28"/>
  <c r="M212" i="28"/>
  <c r="N212" i="28"/>
  <c r="D213" i="28"/>
  <c r="K213" i="28" s="1"/>
  <c r="E213" i="28"/>
  <c r="F213" i="28"/>
  <c r="G213" i="28"/>
  <c r="H213" i="28"/>
  <c r="I213" i="28"/>
  <c r="J213" i="28"/>
  <c r="L213" i="28"/>
  <c r="M213" i="28"/>
  <c r="N213" i="28"/>
  <c r="D214" i="28"/>
  <c r="K214" i="28" s="1"/>
  <c r="E214" i="28"/>
  <c r="F214" i="28"/>
  <c r="G214" i="28"/>
  <c r="H214" i="28"/>
  <c r="I214" i="28"/>
  <c r="J214" i="28"/>
  <c r="L214" i="28"/>
  <c r="M214" i="28"/>
  <c r="N214" i="28"/>
  <c r="D215" i="28"/>
  <c r="K215" i="28" s="1"/>
  <c r="E215" i="28"/>
  <c r="F215" i="28"/>
  <c r="G215" i="28"/>
  <c r="H215" i="28"/>
  <c r="I215" i="28"/>
  <c r="J215" i="28"/>
  <c r="L215" i="28"/>
  <c r="M215" i="28"/>
  <c r="N215" i="28"/>
  <c r="D216" i="28"/>
  <c r="K216" i="28" s="1"/>
  <c r="E216" i="28"/>
  <c r="F216" i="28"/>
  <c r="G216" i="28"/>
  <c r="H216" i="28"/>
  <c r="I216" i="28"/>
  <c r="J216" i="28"/>
  <c r="L216" i="28"/>
  <c r="M216" i="28"/>
  <c r="N216" i="28"/>
  <c r="D217" i="28"/>
  <c r="K217" i="28" s="1"/>
  <c r="E217" i="28"/>
  <c r="F217" i="28"/>
  <c r="G217" i="28"/>
  <c r="H217" i="28"/>
  <c r="I217" i="28"/>
  <c r="J217" i="28"/>
  <c r="L217" i="28"/>
  <c r="M217" i="28"/>
  <c r="N217" i="28"/>
  <c r="D218" i="28"/>
  <c r="K218" i="28" s="1"/>
  <c r="E218" i="28"/>
  <c r="F218" i="28"/>
  <c r="G218" i="28"/>
  <c r="H218" i="28"/>
  <c r="I218" i="28"/>
  <c r="J218" i="28"/>
  <c r="L218" i="28"/>
  <c r="M218" i="28"/>
  <c r="N218" i="28"/>
  <c r="D219" i="28"/>
  <c r="K219" i="28" s="1"/>
  <c r="E219" i="28"/>
  <c r="F219" i="28"/>
  <c r="G219" i="28"/>
  <c r="H219" i="28"/>
  <c r="I219" i="28"/>
  <c r="J219" i="28"/>
  <c r="L219" i="28"/>
  <c r="M219" i="28"/>
  <c r="N219" i="28"/>
  <c r="D220" i="28"/>
  <c r="K220" i="28" s="1"/>
  <c r="E220" i="28"/>
  <c r="F220" i="28"/>
  <c r="G220" i="28"/>
  <c r="H220" i="28"/>
  <c r="I220" i="28"/>
  <c r="J220" i="28"/>
  <c r="L220" i="28"/>
  <c r="M220" i="28"/>
  <c r="N220" i="28"/>
  <c r="D221" i="28"/>
  <c r="K221" i="28" s="1"/>
  <c r="E221" i="28"/>
  <c r="F221" i="28"/>
  <c r="G221" i="28"/>
  <c r="H221" i="28"/>
  <c r="I221" i="28"/>
  <c r="J221" i="28"/>
  <c r="L221" i="28"/>
  <c r="M221" i="28"/>
  <c r="N221" i="28"/>
  <c r="D222" i="28"/>
  <c r="K222" i="28" s="1"/>
  <c r="E222" i="28"/>
  <c r="F222" i="28"/>
  <c r="G222" i="28"/>
  <c r="H222" i="28"/>
  <c r="I222" i="28"/>
  <c r="J222" i="28"/>
  <c r="L222" i="28"/>
  <c r="M222" i="28"/>
  <c r="N222" i="28"/>
  <c r="D223" i="28"/>
  <c r="K223" i="28" s="1"/>
  <c r="E223" i="28"/>
  <c r="F223" i="28"/>
  <c r="G223" i="28"/>
  <c r="H223" i="28"/>
  <c r="I223" i="28"/>
  <c r="J223" i="28"/>
  <c r="L223" i="28"/>
  <c r="M223" i="28"/>
  <c r="N223" i="28"/>
  <c r="D224" i="28"/>
  <c r="K224" i="28" s="1"/>
  <c r="E224" i="28"/>
  <c r="F224" i="28"/>
  <c r="G224" i="28"/>
  <c r="H224" i="28"/>
  <c r="I224" i="28"/>
  <c r="J224" i="28"/>
  <c r="L224" i="28"/>
  <c r="M224" i="28"/>
  <c r="N224" i="28"/>
  <c r="D225" i="28"/>
  <c r="K225" i="28" s="1"/>
  <c r="E225" i="28"/>
  <c r="F225" i="28"/>
  <c r="G225" i="28"/>
  <c r="H225" i="28"/>
  <c r="I225" i="28"/>
  <c r="J225" i="28"/>
  <c r="L225" i="28"/>
  <c r="M225" i="28"/>
  <c r="N225" i="28"/>
  <c r="D226" i="28"/>
  <c r="K226" i="28" s="1"/>
  <c r="E226" i="28"/>
  <c r="F226" i="28"/>
  <c r="G226" i="28"/>
  <c r="H226" i="28"/>
  <c r="I226" i="28"/>
  <c r="J226" i="28"/>
  <c r="L226" i="28"/>
  <c r="M226" i="28"/>
  <c r="N226" i="28"/>
  <c r="D227" i="28"/>
  <c r="K227" i="28" s="1"/>
  <c r="E227" i="28"/>
  <c r="F227" i="28"/>
  <c r="G227" i="28"/>
  <c r="H227" i="28"/>
  <c r="I227" i="28"/>
  <c r="J227" i="28"/>
  <c r="L227" i="28"/>
  <c r="M227" i="28"/>
  <c r="N227" i="28"/>
  <c r="D228" i="28"/>
  <c r="K228" i="28" s="1"/>
  <c r="E228" i="28"/>
  <c r="F228" i="28"/>
  <c r="G228" i="28"/>
  <c r="H228" i="28"/>
  <c r="I228" i="28"/>
  <c r="J228" i="28"/>
  <c r="L228" i="28"/>
  <c r="M228" i="28"/>
  <c r="N228" i="28"/>
  <c r="D229" i="28"/>
  <c r="K229" i="28" s="1"/>
  <c r="E229" i="28"/>
  <c r="F229" i="28"/>
  <c r="G229" i="28"/>
  <c r="H229" i="28"/>
  <c r="I229" i="28"/>
  <c r="J229" i="28"/>
  <c r="L229" i="28"/>
  <c r="M229" i="28"/>
  <c r="N229" i="28"/>
  <c r="D230" i="28"/>
  <c r="K230" i="28" s="1"/>
  <c r="E230" i="28"/>
  <c r="F230" i="28"/>
  <c r="G230" i="28"/>
  <c r="H230" i="28"/>
  <c r="I230" i="28"/>
  <c r="J230" i="28"/>
  <c r="L230" i="28"/>
  <c r="M230" i="28"/>
  <c r="N230" i="28"/>
  <c r="D231" i="28"/>
  <c r="K231" i="28" s="1"/>
  <c r="E231" i="28"/>
  <c r="F231" i="28"/>
  <c r="G231" i="28"/>
  <c r="H231" i="28"/>
  <c r="I231" i="28"/>
  <c r="J231" i="28"/>
  <c r="L231" i="28"/>
  <c r="M231" i="28"/>
  <c r="N231" i="28"/>
  <c r="D232" i="28"/>
  <c r="K232" i="28" s="1"/>
  <c r="E232" i="28"/>
  <c r="F232" i="28"/>
  <c r="G232" i="28"/>
  <c r="H232" i="28"/>
  <c r="I232" i="28"/>
  <c r="J232" i="28"/>
  <c r="L232" i="28"/>
  <c r="M232" i="28"/>
  <c r="N232" i="28"/>
  <c r="D233" i="28"/>
  <c r="K233" i="28" s="1"/>
  <c r="E233" i="28"/>
  <c r="F233" i="28"/>
  <c r="G233" i="28"/>
  <c r="H233" i="28"/>
  <c r="I233" i="28"/>
  <c r="J233" i="28"/>
  <c r="L233" i="28"/>
  <c r="M233" i="28"/>
  <c r="N233" i="28"/>
  <c r="D234" i="28"/>
  <c r="K234" i="28" s="1"/>
  <c r="E234" i="28"/>
  <c r="F234" i="28"/>
  <c r="G234" i="28"/>
  <c r="H234" i="28"/>
  <c r="I234" i="28"/>
  <c r="J234" i="28"/>
  <c r="L234" i="28"/>
  <c r="M234" i="28"/>
  <c r="N234" i="28"/>
  <c r="D235" i="28"/>
  <c r="K235" i="28" s="1"/>
  <c r="E235" i="28"/>
  <c r="F235" i="28"/>
  <c r="G235" i="28"/>
  <c r="H235" i="28"/>
  <c r="I235" i="28"/>
  <c r="J235" i="28"/>
  <c r="L235" i="28"/>
  <c r="M235" i="28"/>
  <c r="N235" i="28"/>
  <c r="D236" i="28"/>
  <c r="K236" i="28" s="1"/>
  <c r="E236" i="28"/>
  <c r="F236" i="28"/>
  <c r="G236" i="28"/>
  <c r="H236" i="28"/>
  <c r="I236" i="28"/>
  <c r="J236" i="28"/>
  <c r="L236" i="28"/>
  <c r="M236" i="28"/>
  <c r="N236" i="28"/>
  <c r="D237" i="28"/>
  <c r="K237" i="28" s="1"/>
  <c r="E237" i="28"/>
  <c r="F237" i="28"/>
  <c r="G237" i="28"/>
  <c r="H237" i="28"/>
  <c r="I237" i="28"/>
  <c r="J237" i="28"/>
  <c r="L237" i="28"/>
  <c r="M237" i="28"/>
  <c r="N237" i="28"/>
  <c r="D238" i="28"/>
  <c r="K238" i="28" s="1"/>
  <c r="E238" i="28"/>
  <c r="F238" i="28"/>
  <c r="G238" i="28"/>
  <c r="H238" i="28"/>
  <c r="I238" i="28"/>
  <c r="J238" i="28"/>
  <c r="L238" i="28"/>
  <c r="M238" i="28"/>
  <c r="N238" i="28"/>
  <c r="D239" i="28"/>
  <c r="K239" i="28" s="1"/>
  <c r="E239" i="28"/>
  <c r="F239" i="28"/>
  <c r="G239" i="28"/>
  <c r="H239" i="28"/>
  <c r="I239" i="28"/>
  <c r="J239" i="28"/>
  <c r="L239" i="28"/>
  <c r="M239" i="28"/>
  <c r="N239" i="28"/>
  <c r="D240" i="28"/>
  <c r="K240" i="28" s="1"/>
  <c r="E240" i="28"/>
  <c r="F240" i="28"/>
  <c r="G240" i="28"/>
  <c r="H240" i="28"/>
  <c r="I240" i="28"/>
  <c r="J240" i="28"/>
  <c r="L240" i="28"/>
  <c r="M240" i="28"/>
  <c r="N240" i="28"/>
  <c r="D241" i="28"/>
  <c r="K241" i="28" s="1"/>
  <c r="E241" i="28"/>
  <c r="F241" i="28"/>
  <c r="G241" i="28"/>
  <c r="H241" i="28"/>
  <c r="I241" i="28"/>
  <c r="J241" i="28"/>
  <c r="L241" i="28"/>
  <c r="M241" i="28"/>
  <c r="N241" i="28"/>
  <c r="D242" i="28"/>
  <c r="K242" i="28" s="1"/>
  <c r="E242" i="28"/>
  <c r="F242" i="28"/>
  <c r="G242" i="28"/>
  <c r="H242" i="28"/>
  <c r="I242" i="28"/>
  <c r="J242" i="28"/>
  <c r="L242" i="28"/>
  <c r="M242" i="28"/>
  <c r="N242" i="28"/>
  <c r="D243" i="28"/>
  <c r="K243" i="28" s="1"/>
  <c r="E243" i="28"/>
  <c r="F243" i="28"/>
  <c r="G243" i="28"/>
  <c r="H243" i="28"/>
  <c r="I243" i="28"/>
  <c r="J243" i="28"/>
  <c r="L243" i="28"/>
  <c r="M243" i="28"/>
  <c r="N243" i="28"/>
  <c r="D244" i="28"/>
  <c r="K244" i="28" s="1"/>
  <c r="E244" i="28"/>
  <c r="F244" i="28"/>
  <c r="G244" i="28"/>
  <c r="H244" i="28"/>
  <c r="I244" i="28"/>
  <c r="J244" i="28"/>
  <c r="L244" i="28"/>
  <c r="M244" i="28"/>
  <c r="N244" i="28"/>
  <c r="D245" i="28"/>
  <c r="K245" i="28" s="1"/>
  <c r="E245" i="28"/>
  <c r="F245" i="28"/>
  <c r="G245" i="28"/>
  <c r="H245" i="28"/>
  <c r="I245" i="28"/>
  <c r="J245" i="28"/>
  <c r="L245" i="28"/>
  <c r="M245" i="28"/>
  <c r="N245" i="28"/>
  <c r="D246" i="28"/>
  <c r="K246" i="28" s="1"/>
  <c r="E246" i="28"/>
  <c r="F246" i="28"/>
  <c r="G246" i="28"/>
  <c r="H246" i="28"/>
  <c r="I246" i="28"/>
  <c r="J246" i="28"/>
  <c r="L246" i="28"/>
  <c r="M246" i="28"/>
  <c r="N246" i="28"/>
  <c r="D247" i="28"/>
  <c r="K247" i="28" s="1"/>
  <c r="E247" i="28"/>
  <c r="F247" i="28"/>
  <c r="G247" i="28"/>
  <c r="H247" i="28"/>
  <c r="I247" i="28"/>
  <c r="J247" i="28"/>
  <c r="L247" i="28"/>
  <c r="M247" i="28"/>
  <c r="N247" i="28"/>
  <c r="D248" i="28"/>
  <c r="K248" i="28" s="1"/>
  <c r="E248" i="28"/>
  <c r="F248" i="28"/>
  <c r="G248" i="28"/>
  <c r="H248" i="28"/>
  <c r="I248" i="28"/>
  <c r="J248" i="28"/>
  <c r="L248" i="28"/>
  <c r="M248" i="28"/>
  <c r="N248" i="28"/>
  <c r="D249" i="28"/>
  <c r="K249" i="28" s="1"/>
  <c r="E249" i="28"/>
  <c r="F249" i="28"/>
  <c r="G249" i="28"/>
  <c r="H249" i="28"/>
  <c r="I249" i="28"/>
  <c r="J249" i="28"/>
  <c r="L249" i="28"/>
  <c r="M249" i="28"/>
  <c r="N249" i="28"/>
  <c r="D250" i="28"/>
  <c r="K250" i="28" s="1"/>
  <c r="E250" i="28"/>
  <c r="F250" i="28"/>
  <c r="G250" i="28"/>
  <c r="H250" i="28"/>
  <c r="I250" i="28"/>
  <c r="J250" i="28"/>
  <c r="L250" i="28"/>
  <c r="M250" i="28"/>
  <c r="N250" i="28"/>
  <c r="D251" i="28"/>
  <c r="K251" i="28" s="1"/>
  <c r="E251" i="28"/>
  <c r="F251" i="28"/>
  <c r="G251" i="28"/>
  <c r="H251" i="28"/>
  <c r="I251" i="28"/>
  <c r="J251" i="28"/>
  <c r="L251" i="28"/>
  <c r="M251" i="28"/>
  <c r="N251" i="28"/>
  <c r="D252" i="28"/>
  <c r="K252" i="28" s="1"/>
  <c r="E252" i="28"/>
  <c r="F252" i="28"/>
  <c r="G252" i="28"/>
  <c r="H252" i="28"/>
  <c r="I252" i="28"/>
  <c r="J252" i="28"/>
  <c r="L252" i="28"/>
  <c r="M252" i="28"/>
  <c r="N252" i="28"/>
  <c r="D253" i="28"/>
  <c r="K253" i="28" s="1"/>
  <c r="E253" i="28"/>
  <c r="F253" i="28"/>
  <c r="G253" i="28"/>
  <c r="H253" i="28"/>
  <c r="I253" i="28"/>
  <c r="J253" i="28"/>
  <c r="L253" i="28"/>
  <c r="M253" i="28"/>
  <c r="N253" i="28"/>
  <c r="D254" i="28"/>
  <c r="K254" i="28" s="1"/>
  <c r="E254" i="28"/>
  <c r="F254" i="28"/>
  <c r="G254" i="28"/>
  <c r="H254" i="28"/>
  <c r="I254" i="28"/>
  <c r="J254" i="28"/>
  <c r="L254" i="28"/>
  <c r="M254" i="28"/>
  <c r="N254" i="28"/>
  <c r="D255" i="28"/>
  <c r="K255" i="28" s="1"/>
  <c r="E255" i="28"/>
  <c r="F255" i="28"/>
  <c r="G255" i="28"/>
  <c r="H255" i="28"/>
  <c r="I255" i="28"/>
  <c r="J255" i="28"/>
  <c r="L255" i="28"/>
  <c r="M255" i="28"/>
  <c r="N255" i="28"/>
  <c r="D256" i="28"/>
  <c r="K256" i="28" s="1"/>
  <c r="E256" i="28"/>
  <c r="F256" i="28"/>
  <c r="G256" i="28"/>
  <c r="H256" i="28"/>
  <c r="I256" i="28"/>
  <c r="J256" i="28"/>
  <c r="L256" i="28"/>
  <c r="M256" i="28"/>
  <c r="N256" i="28"/>
  <c r="D257" i="28"/>
  <c r="K257" i="28" s="1"/>
  <c r="E257" i="28"/>
  <c r="F257" i="28"/>
  <c r="G257" i="28"/>
  <c r="H257" i="28"/>
  <c r="I257" i="28"/>
  <c r="J257" i="28"/>
  <c r="L257" i="28"/>
  <c r="M257" i="28"/>
  <c r="N257" i="28"/>
  <c r="D258" i="28"/>
  <c r="K258" i="28" s="1"/>
  <c r="E258" i="28"/>
  <c r="F258" i="28"/>
  <c r="G258" i="28"/>
  <c r="H258" i="28"/>
  <c r="I258" i="28"/>
  <c r="J258" i="28"/>
  <c r="L258" i="28"/>
  <c r="M258" i="28"/>
  <c r="N258" i="28"/>
  <c r="D259" i="28"/>
  <c r="K259" i="28" s="1"/>
  <c r="E259" i="28"/>
  <c r="F259" i="28"/>
  <c r="G259" i="28"/>
  <c r="H259" i="28"/>
  <c r="I259" i="28"/>
  <c r="J259" i="28"/>
  <c r="L259" i="28"/>
  <c r="M259" i="28"/>
  <c r="N259" i="28"/>
  <c r="D260" i="28"/>
  <c r="K260" i="28" s="1"/>
  <c r="E260" i="28"/>
  <c r="F260" i="28"/>
  <c r="G260" i="28"/>
  <c r="H260" i="28"/>
  <c r="I260" i="28"/>
  <c r="J260" i="28"/>
  <c r="L260" i="28"/>
  <c r="M260" i="28"/>
  <c r="N260" i="28"/>
  <c r="D261" i="28"/>
  <c r="K261" i="28" s="1"/>
  <c r="E261" i="28"/>
  <c r="F261" i="28"/>
  <c r="G261" i="28"/>
  <c r="H261" i="28"/>
  <c r="I261" i="28"/>
  <c r="J261" i="28"/>
  <c r="L261" i="28"/>
  <c r="M261" i="28"/>
  <c r="N261" i="28"/>
  <c r="D262" i="28"/>
  <c r="K262" i="28" s="1"/>
  <c r="E262" i="28"/>
  <c r="F262" i="28"/>
  <c r="G262" i="28"/>
  <c r="H262" i="28"/>
  <c r="I262" i="28"/>
  <c r="J262" i="28"/>
  <c r="L262" i="28"/>
  <c r="M262" i="28"/>
  <c r="N262" i="28"/>
  <c r="D263" i="28"/>
  <c r="K263" i="28" s="1"/>
  <c r="E263" i="28"/>
  <c r="F263" i="28"/>
  <c r="G263" i="28"/>
  <c r="H263" i="28"/>
  <c r="I263" i="28"/>
  <c r="J263" i="28"/>
  <c r="L263" i="28"/>
  <c r="M263" i="28"/>
  <c r="N263" i="28"/>
  <c r="D264" i="28"/>
  <c r="K264" i="28" s="1"/>
  <c r="E264" i="28"/>
  <c r="F264" i="28"/>
  <c r="G264" i="28"/>
  <c r="H264" i="28"/>
  <c r="I264" i="28"/>
  <c r="J264" i="28"/>
  <c r="L264" i="28"/>
  <c r="M264" i="28"/>
  <c r="N264" i="28"/>
  <c r="D265" i="28"/>
  <c r="K265" i="28" s="1"/>
  <c r="E265" i="28"/>
  <c r="F265" i="28"/>
  <c r="G265" i="28"/>
  <c r="H265" i="28"/>
  <c r="I265" i="28"/>
  <c r="J265" i="28"/>
  <c r="L265" i="28"/>
  <c r="M265" i="28"/>
  <c r="N265" i="28"/>
  <c r="D266" i="28"/>
  <c r="K266" i="28" s="1"/>
  <c r="E266" i="28"/>
  <c r="F266" i="28"/>
  <c r="G266" i="28"/>
  <c r="H266" i="28"/>
  <c r="I266" i="28"/>
  <c r="J266" i="28"/>
  <c r="L266" i="28"/>
  <c r="M266" i="28"/>
  <c r="N266" i="28"/>
  <c r="D267" i="28"/>
  <c r="K267" i="28" s="1"/>
  <c r="E267" i="28"/>
  <c r="F267" i="28"/>
  <c r="G267" i="28"/>
  <c r="H267" i="28"/>
  <c r="I267" i="28"/>
  <c r="J267" i="28"/>
  <c r="L267" i="28"/>
  <c r="M267" i="28"/>
  <c r="N267" i="28"/>
  <c r="D268" i="28"/>
  <c r="K268" i="28" s="1"/>
  <c r="E268" i="28"/>
  <c r="F268" i="28"/>
  <c r="G268" i="28"/>
  <c r="H268" i="28"/>
  <c r="I268" i="28"/>
  <c r="J268" i="28"/>
  <c r="L268" i="28"/>
  <c r="M268" i="28"/>
  <c r="N268" i="28"/>
  <c r="D269" i="28"/>
  <c r="K269" i="28" s="1"/>
  <c r="E269" i="28"/>
  <c r="F269" i="28"/>
  <c r="G269" i="28"/>
  <c r="H269" i="28"/>
  <c r="I269" i="28"/>
  <c r="J269" i="28"/>
  <c r="L269" i="28"/>
  <c r="M269" i="28"/>
  <c r="N269" i="28"/>
  <c r="D270" i="28"/>
  <c r="K270" i="28" s="1"/>
  <c r="E270" i="28"/>
  <c r="F270" i="28"/>
  <c r="G270" i="28"/>
  <c r="H270" i="28"/>
  <c r="I270" i="28"/>
  <c r="J270" i="28"/>
  <c r="L270" i="28"/>
  <c r="M270" i="28"/>
  <c r="N270" i="28"/>
  <c r="D271" i="28"/>
  <c r="K271" i="28" s="1"/>
  <c r="E271" i="28"/>
  <c r="F271" i="28"/>
  <c r="G271" i="28"/>
  <c r="H271" i="28"/>
  <c r="I271" i="28"/>
  <c r="J271" i="28"/>
  <c r="L271" i="28"/>
  <c r="M271" i="28"/>
  <c r="N271" i="28"/>
  <c r="D272" i="28"/>
  <c r="K272" i="28" s="1"/>
  <c r="E272" i="28"/>
  <c r="F272" i="28"/>
  <c r="G272" i="28"/>
  <c r="H272" i="28"/>
  <c r="I272" i="28"/>
  <c r="J272" i="28"/>
  <c r="L272" i="28"/>
  <c r="M272" i="28"/>
  <c r="N272" i="28"/>
  <c r="D273" i="28"/>
  <c r="K273" i="28" s="1"/>
  <c r="E273" i="28"/>
  <c r="F273" i="28"/>
  <c r="G273" i="28"/>
  <c r="H273" i="28"/>
  <c r="I273" i="28"/>
  <c r="J273" i="28"/>
  <c r="L273" i="28"/>
  <c r="M273" i="28"/>
  <c r="N273" i="28"/>
  <c r="D274" i="28"/>
  <c r="K274" i="28" s="1"/>
  <c r="E274" i="28"/>
  <c r="F274" i="28"/>
  <c r="G274" i="28"/>
  <c r="H274" i="28"/>
  <c r="I274" i="28"/>
  <c r="J274" i="28"/>
  <c r="L274" i="28"/>
  <c r="M274" i="28"/>
  <c r="N274" i="28"/>
  <c r="D275" i="28"/>
  <c r="K275" i="28" s="1"/>
  <c r="E275" i="28"/>
  <c r="F275" i="28"/>
  <c r="G275" i="28"/>
  <c r="H275" i="28"/>
  <c r="I275" i="28"/>
  <c r="J275" i="28"/>
  <c r="L275" i="28"/>
  <c r="M275" i="28"/>
  <c r="N275" i="28"/>
  <c r="D276" i="28"/>
  <c r="K276" i="28" s="1"/>
  <c r="E276" i="28"/>
  <c r="F276" i="28"/>
  <c r="G276" i="28"/>
  <c r="H276" i="28"/>
  <c r="I276" i="28"/>
  <c r="J276" i="28"/>
  <c r="L276" i="28"/>
  <c r="M276" i="28"/>
  <c r="N276" i="28"/>
  <c r="D277" i="28"/>
  <c r="K277" i="28" s="1"/>
  <c r="E277" i="28"/>
  <c r="F277" i="28"/>
  <c r="G277" i="28"/>
  <c r="H277" i="28"/>
  <c r="I277" i="28"/>
  <c r="J277" i="28"/>
  <c r="L277" i="28"/>
  <c r="M277" i="28"/>
  <c r="N277" i="28"/>
  <c r="D278" i="28"/>
  <c r="K278" i="28" s="1"/>
  <c r="E278" i="28"/>
  <c r="F278" i="28"/>
  <c r="G278" i="28"/>
  <c r="H278" i="28"/>
  <c r="I278" i="28"/>
  <c r="J278" i="28"/>
  <c r="L278" i="28"/>
  <c r="M278" i="28"/>
  <c r="N278" i="28"/>
  <c r="D279" i="28"/>
  <c r="K279" i="28" s="1"/>
  <c r="E279" i="28"/>
  <c r="F279" i="28"/>
  <c r="G279" i="28"/>
  <c r="H279" i="28"/>
  <c r="I279" i="28"/>
  <c r="J279" i="28"/>
  <c r="L279" i="28"/>
  <c r="M279" i="28"/>
  <c r="N279" i="28"/>
  <c r="D280" i="28"/>
  <c r="K280" i="28" s="1"/>
  <c r="E280" i="28"/>
  <c r="F280" i="28"/>
  <c r="G280" i="28"/>
  <c r="H280" i="28"/>
  <c r="I280" i="28"/>
  <c r="J280" i="28"/>
  <c r="L280" i="28"/>
  <c r="M280" i="28"/>
  <c r="N280" i="28"/>
  <c r="D281" i="28"/>
  <c r="K281" i="28" s="1"/>
  <c r="E281" i="28"/>
  <c r="F281" i="28"/>
  <c r="G281" i="28"/>
  <c r="H281" i="28"/>
  <c r="I281" i="28"/>
  <c r="J281" i="28"/>
  <c r="L281" i="28"/>
  <c r="M281" i="28"/>
  <c r="N281" i="28"/>
  <c r="D282" i="28"/>
  <c r="K282" i="28" s="1"/>
  <c r="E282" i="28"/>
  <c r="F282" i="28"/>
  <c r="G282" i="28"/>
  <c r="H282" i="28"/>
  <c r="I282" i="28"/>
  <c r="J282" i="28"/>
  <c r="L282" i="28"/>
  <c r="M282" i="28"/>
  <c r="N282" i="28"/>
  <c r="D283" i="28"/>
  <c r="K283" i="28" s="1"/>
  <c r="E283" i="28"/>
  <c r="F283" i="28"/>
  <c r="G283" i="28"/>
  <c r="H283" i="28"/>
  <c r="I283" i="28"/>
  <c r="J283" i="28"/>
  <c r="L283" i="28"/>
  <c r="M283" i="28"/>
  <c r="N283" i="28"/>
  <c r="D284" i="28"/>
  <c r="K284" i="28" s="1"/>
  <c r="E284" i="28"/>
  <c r="F284" i="28"/>
  <c r="G284" i="28"/>
  <c r="H284" i="28"/>
  <c r="I284" i="28"/>
  <c r="J284" i="28"/>
  <c r="L284" i="28"/>
  <c r="M284" i="28"/>
  <c r="N284" i="28"/>
  <c r="D285" i="28"/>
  <c r="K285" i="28" s="1"/>
  <c r="E285" i="28"/>
  <c r="F285" i="28"/>
  <c r="G285" i="28"/>
  <c r="H285" i="28"/>
  <c r="I285" i="28"/>
  <c r="J285" i="28"/>
  <c r="L285" i="28"/>
  <c r="M285" i="28"/>
  <c r="N285" i="28"/>
  <c r="D286" i="28"/>
  <c r="K286" i="28" s="1"/>
  <c r="E286" i="28"/>
  <c r="F286" i="28"/>
  <c r="G286" i="28"/>
  <c r="H286" i="28"/>
  <c r="I286" i="28"/>
  <c r="J286" i="28"/>
  <c r="L286" i="28"/>
  <c r="M286" i="28"/>
  <c r="N286" i="28"/>
  <c r="D287" i="28"/>
  <c r="K287" i="28" s="1"/>
  <c r="E287" i="28"/>
  <c r="F287" i="28"/>
  <c r="G287" i="28"/>
  <c r="H287" i="28"/>
  <c r="I287" i="28"/>
  <c r="J287" i="28"/>
  <c r="L287" i="28"/>
  <c r="M287" i="28"/>
  <c r="N287" i="28"/>
  <c r="D288" i="28"/>
  <c r="K288" i="28" s="1"/>
  <c r="E288" i="28"/>
  <c r="F288" i="28"/>
  <c r="G288" i="28"/>
  <c r="H288" i="28"/>
  <c r="I288" i="28"/>
  <c r="J288" i="28"/>
  <c r="L288" i="28"/>
  <c r="M288" i="28"/>
  <c r="N288" i="28"/>
  <c r="D289" i="28"/>
  <c r="K289" i="28" s="1"/>
  <c r="E289" i="28"/>
  <c r="F289" i="28"/>
  <c r="G289" i="28"/>
  <c r="H289" i="28"/>
  <c r="I289" i="28"/>
  <c r="J289" i="28"/>
  <c r="L289" i="28"/>
  <c r="M289" i="28"/>
  <c r="N289" i="28"/>
  <c r="D290" i="28"/>
  <c r="K290" i="28" s="1"/>
  <c r="E290" i="28"/>
  <c r="F290" i="28"/>
  <c r="G290" i="28"/>
  <c r="H290" i="28"/>
  <c r="I290" i="28"/>
  <c r="J290" i="28"/>
  <c r="L290" i="28"/>
  <c r="M290" i="28"/>
  <c r="N290" i="28"/>
  <c r="D291" i="28"/>
  <c r="K291" i="28" s="1"/>
  <c r="E291" i="28"/>
  <c r="F291" i="28"/>
  <c r="G291" i="28"/>
  <c r="H291" i="28"/>
  <c r="I291" i="28"/>
  <c r="J291" i="28"/>
  <c r="L291" i="28"/>
  <c r="M291" i="28"/>
  <c r="N291" i="28"/>
  <c r="D292" i="28"/>
  <c r="K292" i="28" s="1"/>
  <c r="E292" i="28"/>
  <c r="F292" i="28"/>
  <c r="G292" i="28"/>
  <c r="H292" i="28"/>
  <c r="I292" i="28"/>
  <c r="J292" i="28"/>
  <c r="L292" i="28"/>
  <c r="M292" i="28"/>
  <c r="N292" i="28"/>
  <c r="D293" i="28"/>
  <c r="K293" i="28" s="1"/>
  <c r="E293" i="28"/>
  <c r="F293" i="28"/>
  <c r="G293" i="28"/>
  <c r="H293" i="28"/>
  <c r="I293" i="28"/>
  <c r="J293" i="28"/>
  <c r="L293" i="28"/>
  <c r="M293" i="28"/>
  <c r="N293" i="28"/>
  <c r="D294" i="28"/>
  <c r="K294" i="28" s="1"/>
  <c r="E294" i="28"/>
  <c r="F294" i="28"/>
  <c r="G294" i="28"/>
  <c r="H294" i="28"/>
  <c r="I294" i="28"/>
  <c r="J294" i="28"/>
  <c r="L294" i="28"/>
  <c r="M294" i="28"/>
  <c r="N294" i="28"/>
  <c r="D295" i="28"/>
  <c r="K295" i="28" s="1"/>
  <c r="E295" i="28"/>
  <c r="F295" i="28"/>
  <c r="G295" i="28"/>
  <c r="H295" i="28"/>
  <c r="I295" i="28"/>
  <c r="J295" i="28"/>
  <c r="L295" i="28"/>
  <c r="M295" i="28"/>
  <c r="N295" i="28"/>
  <c r="D296" i="28"/>
  <c r="K296" i="28" s="1"/>
  <c r="E296" i="28"/>
  <c r="F296" i="28"/>
  <c r="G296" i="28"/>
  <c r="H296" i="28"/>
  <c r="I296" i="28"/>
  <c r="J296" i="28"/>
  <c r="L296" i="28"/>
  <c r="M296" i="28"/>
  <c r="N296" i="28"/>
  <c r="D297" i="28"/>
  <c r="K297" i="28" s="1"/>
  <c r="E297" i="28"/>
  <c r="F297" i="28"/>
  <c r="G297" i="28"/>
  <c r="H297" i="28"/>
  <c r="I297" i="28"/>
  <c r="J297" i="28"/>
  <c r="L297" i="28"/>
  <c r="M297" i="28"/>
  <c r="N297" i="28"/>
  <c r="D298" i="28"/>
  <c r="K298" i="28" s="1"/>
  <c r="E298" i="28"/>
  <c r="F298" i="28"/>
  <c r="G298" i="28"/>
  <c r="H298" i="28"/>
  <c r="I298" i="28"/>
  <c r="J298" i="28"/>
  <c r="L298" i="28"/>
  <c r="M298" i="28"/>
  <c r="N298" i="28"/>
  <c r="D299" i="28"/>
  <c r="K299" i="28" s="1"/>
  <c r="E299" i="28"/>
  <c r="F299" i="28"/>
  <c r="G299" i="28"/>
  <c r="H299" i="28"/>
  <c r="I299" i="28"/>
  <c r="J299" i="28"/>
  <c r="L299" i="28"/>
  <c r="M299" i="28"/>
  <c r="N299" i="28"/>
  <c r="D300" i="28"/>
  <c r="K300" i="28" s="1"/>
  <c r="E300" i="28"/>
  <c r="F300" i="28"/>
  <c r="G300" i="28"/>
  <c r="H300" i="28"/>
  <c r="I300" i="28"/>
  <c r="J300" i="28"/>
  <c r="L300" i="28"/>
  <c r="M300" i="28"/>
  <c r="N300" i="28"/>
  <c r="D301" i="28"/>
  <c r="K301" i="28" s="1"/>
  <c r="E301" i="28"/>
  <c r="F301" i="28"/>
  <c r="G301" i="28"/>
  <c r="H301" i="28"/>
  <c r="I301" i="28"/>
  <c r="J301" i="28"/>
  <c r="L301" i="28"/>
  <c r="M301" i="28"/>
  <c r="N301" i="28"/>
  <c r="D302" i="28"/>
  <c r="K302" i="28" s="1"/>
  <c r="E302" i="28"/>
  <c r="F302" i="28"/>
  <c r="G302" i="28"/>
  <c r="H302" i="28"/>
  <c r="I302" i="28"/>
  <c r="J302" i="28"/>
  <c r="L302" i="28"/>
  <c r="M302" i="28"/>
  <c r="N302" i="28"/>
  <c r="D303" i="28"/>
  <c r="K303" i="28" s="1"/>
  <c r="E303" i="28"/>
  <c r="F303" i="28"/>
  <c r="G303" i="28"/>
  <c r="H303" i="28"/>
  <c r="I303" i="28"/>
  <c r="J303" i="28"/>
  <c r="L303" i="28"/>
  <c r="M303" i="28"/>
  <c r="N303" i="28"/>
  <c r="D304" i="28"/>
  <c r="K304" i="28" s="1"/>
  <c r="E304" i="28"/>
  <c r="F304" i="28"/>
  <c r="G304" i="28"/>
  <c r="H304" i="28"/>
  <c r="I304" i="28"/>
  <c r="J304" i="28"/>
  <c r="L304" i="28"/>
  <c r="M304" i="28"/>
  <c r="N304" i="28"/>
  <c r="D305" i="28"/>
  <c r="K305" i="28" s="1"/>
  <c r="E305" i="28"/>
  <c r="F305" i="28"/>
  <c r="G305" i="28"/>
  <c r="H305" i="28"/>
  <c r="I305" i="28"/>
  <c r="J305" i="28"/>
  <c r="L305" i="28"/>
  <c r="M305" i="28"/>
  <c r="N305" i="28"/>
  <c r="D306" i="28"/>
  <c r="K306" i="28" s="1"/>
  <c r="E306" i="28"/>
  <c r="F306" i="28"/>
  <c r="G306" i="28"/>
  <c r="H306" i="28"/>
  <c r="I306" i="28"/>
  <c r="J306" i="28"/>
  <c r="L306" i="28"/>
  <c r="M306" i="28"/>
  <c r="N306" i="28"/>
  <c r="D307" i="28"/>
  <c r="K307" i="28" s="1"/>
  <c r="E307" i="28"/>
  <c r="F307" i="28"/>
  <c r="G307" i="28"/>
  <c r="H307" i="28"/>
  <c r="I307" i="28"/>
  <c r="J307" i="28"/>
  <c r="L307" i="28"/>
  <c r="M307" i="28"/>
  <c r="N307" i="28"/>
  <c r="D308" i="28"/>
  <c r="K308" i="28" s="1"/>
  <c r="E308" i="28"/>
  <c r="F308" i="28"/>
  <c r="G308" i="28"/>
  <c r="H308" i="28"/>
  <c r="I308" i="28"/>
  <c r="J308" i="28"/>
  <c r="L308" i="28"/>
  <c r="M308" i="28"/>
  <c r="N308" i="28"/>
  <c r="D309" i="28"/>
  <c r="K309" i="28" s="1"/>
  <c r="E309" i="28"/>
  <c r="F309" i="28"/>
  <c r="G309" i="28"/>
  <c r="H309" i="28"/>
  <c r="I309" i="28"/>
  <c r="J309" i="28"/>
  <c r="L309" i="28"/>
  <c r="M309" i="28"/>
  <c r="N309" i="28"/>
  <c r="H4" i="28"/>
  <c r="I4" i="28"/>
  <c r="J4" i="28"/>
  <c r="N4" i="28"/>
  <c r="D4" i="28"/>
  <c r="E4" i="28"/>
  <c r="F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C25" i="28" s="1"/>
  <c r="B26" i="28"/>
  <c r="C26" i="28" s="1"/>
  <c r="B27" i="28"/>
  <c r="C27" i="28" s="1"/>
  <c r="B28" i="28"/>
  <c r="B29" i="28"/>
  <c r="C29" i="28" s="1"/>
  <c r="B30" i="28"/>
  <c r="B31" i="28"/>
  <c r="C31" i="28" s="1"/>
  <c r="B32" i="28"/>
  <c r="C32" i="28" s="1"/>
  <c r="B33" i="28"/>
  <c r="B34" i="28"/>
  <c r="C34" i="28" s="1"/>
  <c r="B35" i="28"/>
  <c r="C35" i="28" s="1"/>
  <c r="B36" i="28"/>
  <c r="B37" i="28"/>
  <c r="B38" i="28"/>
  <c r="B39" i="28"/>
  <c r="B40" i="28"/>
  <c r="B41" i="28"/>
  <c r="C41" i="28" s="1"/>
  <c r="B42" i="28"/>
  <c r="B43" i="28"/>
  <c r="C43" i="28" s="1"/>
  <c r="B44" i="28"/>
  <c r="C44" i="28" s="1"/>
  <c r="B45" i="28"/>
  <c r="C45" i="28" s="1"/>
  <c r="B46" i="28"/>
  <c r="C46" i="28" s="1"/>
  <c r="B47" i="28"/>
  <c r="C47" i="28" s="1"/>
  <c r="B48" i="28"/>
  <c r="C48" i="28" s="1"/>
  <c r="B49" i="28"/>
  <c r="B50" i="28"/>
  <c r="C50" i="28" s="1"/>
  <c r="B51" i="28"/>
  <c r="C51" i="28" s="1"/>
  <c r="B52" i="28"/>
  <c r="C52" i="28" s="1"/>
  <c r="B53" i="28"/>
  <c r="B54" i="28"/>
  <c r="C54" i="28" s="1"/>
  <c r="B55" i="28"/>
  <c r="C55" i="28" s="1"/>
  <c r="B56" i="28"/>
  <c r="C56" i="28" s="1"/>
  <c r="B57" i="28"/>
  <c r="C57" i="28" s="1"/>
  <c r="B58" i="28"/>
  <c r="C58" i="28" s="1"/>
  <c r="B59" i="28"/>
  <c r="C59" i="28" s="1"/>
  <c r="B60" i="28"/>
  <c r="C60" i="28" s="1"/>
  <c r="B61" i="28"/>
  <c r="C61" i="28" s="1"/>
  <c r="B62" i="28"/>
  <c r="C62" i="28" s="1"/>
  <c r="B63" i="28"/>
  <c r="C63" i="28" s="1"/>
  <c r="B64" i="28"/>
  <c r="C64" i="28" s="1"/>
  <c r="B65" i="28"/>
  <c r="B66" i="28"/>
  <c r="C66" i="28" s="1"/>
  <c r="B67" i="28"/>
  <c r="C67" i="28" s="1"/>
  <c r="B68" i="28"/>
  <c r="C68" i="28" s="1"/>
  <c r="B69" i="28"/>
  <c r="B70" i="28"/>
  <c r="C70" i="28" s="1"/>
  <c r="B71" i="28"/>
  <c r="C71" i="28" s="1"/>
  <c r="B72" i="28"/>
  <c r="C72" i="28" s="1"/>
  <c r="B73" i="28"/>
  <c r="C73" i="28" s="1"/>
  <c r="B74" i="28"/>
  <c r="C74" i="28" s="1"/>
  <c r="B75" i="28"/>
  <c r="C75" i="28" s="1"/>
  <c r="B76" i="28"/>
  <c r="C76" i="28" s="1"/>
  <c r="B77" i="28"/>
  <c r="C77" i="28" s="1"/>
  <c r="B78" i="28"/>
  <c r="B79" i="28"/>
  <c r="C79" i="28" s="1"/>
  <c r="B80" i="28"/>
  <c r="C80" i="28" s="1"/>
  <c r="B81" i="28"/>
  <c r="C81" i="28" s="1"/>
  <c r="B82" i="28"/>
  <c r="C82" i="28" s="1"/>
  <c r="B83" i="28"/>
  <c r="C83" i="28" s="1"/>
  <c r="B84" i="28"/>
  <c r="C84" i="28" s="1"/>
  <c r="B85" i="28"/>
  <c r="C85" i="28" s="1"/>
  <c r="B86" i="28"/>
  <c r="B87" i="28"/>
  <c r="C87" i="28" s="1"/>
  <c r="B88" i="28"/>
  <c r="C88" i="28" s="1"/>
  <c r="B89" i="28"/>
  <c r="C89" i="28" s="1"/>
  <c r="B90" i="28"/>
  <c r="C90" i="28" s="1"/>
  <c r="B91" i="28"/>
  <c r="B92" i="28"/>
  <c r="C92" i="28" s="1"/>
  <c r="B93" i="28"/>
  <c r="C93" i="28" s="1"/>
  <c r="B94" i="28"/>
  <c r="B95" i="28"/>
  <c r="C95" i="28" s="1"/>
  <c r="B96" i="28"/>
  <c r="C96" i="28" s="1"/>
  <c r="B97" i="28"/>
  <c r="C97" i="28" s="1"/>
  <c r="B98" i="28"/>
  <c r="C98" i="28" s="1"/>
  <c r="B99" i="28"/>
  <c r="B100" i="28"/>
  <c r="C100" i="28" s="1"/>
  <c r="B101" i="28"/>
  <c r="C101" i="28" s="1"/>
  <c r="B102" i="28"/>
  <c r="B103" i="28"/>
  <c r="C103" i="28" s="1"/>
  <c r="B104" i="28"/>
  <c r="C104" i="28" s="1"/>
  <c r="B105" i="28"/>
  <c r="C105" i="28" s="1"/>
  <c r="B106" i="28"/>
  <c r="C106" i="28" s="1"/>
  <c r="B107" i="28"/>
  <c r="C107" i="28" s="1"/>
  <c r="B108" i="28"/>
  <c r="C108" i="28" s="1"/>
  <c r="B109" i="28"/>
  <c r="C109" i="28" s="1"/>
  <c r="B110" i="28"/>
  <c r="B111" i="28"/>
  <c r="C111" i="28" s="1"/>
  <c r="B112" i="28"/>
  <c r="C112" i="28" s="1"/>
  <c r="B113" i="28"/>
  <c r="C113" i="28" s="1"/>
  <c r="B114" i="28"/>
  <c r="C114" i="28" s="1"/>
  <c r="B115" i="28"/>
  <c r="C115" i="28" s="1"/>
  <c r="B116" i="28"/>
  <c r="C116" i="28" s="1"/>
  <c r="B117" i="28"/>
  <c r="C117" i="28" s="1"/>
  <c r="B118" i="28"/>
  <c r="B119" i="28"/>
  <c r="C119" i="28" s="1"/>
  <c r="B120" i="28"/>
  <c r="B121" i="28"/>
  <c r="B122" i="28"/>
  <c r="B123" i="28"/>
  <c r="M123" i="28" s="1"/>
  <c r="B124" i="28"/>
  <c r="B125" i="28"/>
  <c r="B126" i="28"/>
  <c r="M126" i="28" s="1"/>
  <c r="B127" i="28"/>
  <c r="B128" i="28"/>
  <c r="B129" i="28"/>
  <c r="B130" i="28"/>
  <c r="B131" i="28"/>
  <c r="M131" i="28" s="1"/>
  <c r="B132" i="28"/>
  <c r="B133" i="28"/>
  <c r="B134" i="28"/>
  <c r="M134" i="28" s="1"/>
  <c r="B135" i="28"/>
  <c r="B136" i="28"/>
  <c r="B137" i="28"/>
  <c r="B138" i="28"/>
  <c r="B139" i="28"/>
  <c r="B140" i="28"/>
  <c r="B141" i="28"/>
  <c r="B142" i="28"/>
  <c r="M142" i="28" s="1"/>
  <c r="B143" i="28"/>
  <c r="B144" i="28"/>
  <c r="B145" i="28"/>
  <c r="B146" i="28"/>
  <c r="B147" i="28"/>
  <c r="B148" i="28"/>
  <c r="B149" i="28"/>
  <c r="B150" i="28"/>
  <c r="M150" i="28" s="1"/>
  <c r="B151" i="28"/>
  <c r="B152" i="28"/>
  <c r="B153" i="28"/>
  <c r="B154" i="28"/>
  <c r="B155" i="28"/>
  <c r="M155" i="28" s="1"/>
  <c r="B156" i="28"/>
  <c r="B157" i="28"/>
  <c r="B158" i="28"/>
  <c r="M158" i="28" s="1"/>
  <c r="B159" i="28"/>
  <c r="B160" i="28"/>
  <c r="B161" i="28"/>
  <c r="B162" i="28"/>
  <c r="B163" i="28"/>
  <c r="B164" i="28"/>
  <c r="B165" i="28"/>
  <c r="B166" i="28"/>
  <c r="B167" i="28"/>
  <c r="M167" i="28" s="1"/>
  <c r="B168" i="28"/>
  <c r="B169" i="28"/>
  <c r="M169" i="28" s="1"/>
  <c r="B170" i="28"/>
  <c r="B171" i="28"/>
  <c r="M171" i="28" s="1"/>
  <c r="B172" i="28"/>
  <c r="B173" i="28"/>
  <c r="M173" i="28" s="1"/>
  <c r="B174" i="28"/>
  <c r="B175" i="28"/>
  <c r="M175" i="28" s="1"/>
  <c r="B176" i="28"/>
  <c r="B177" i="28"/>
  <c r="M177" i="28" s="1"/>
  <c r="B178" i="28"/>
  <c r="B179" i="28"/>
  <c r="M179" i="28" s="1"/>
  <c r="B180" i="28"/>
  <c r="B181" i="28"/>
  <c r="M181" i="28" s="1"/>
  <c r="B182" i="28"/>
  <c r="B183" i="28"/>
  <c r="M183" i="28" s="1"/>
  <c r="B184" i="28"/>
  <c r="B185" i="28"/>
  <c r="M185" i="28" s="1"/>
  <c r="B186" i="28"/>
  <c r="B187" i="28"/>
  <c r="M187" i="28" s="1"/>
  <c r="B188" i="28"/>
  <c r="B189" i="28"/>
  <c r="M189" i="28" s="1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4" i="28"/>
  <c r="D6" i="27"/>
  <c r="E6" i="27"/>
  <c r="F6" i="27"/>
  <c r="G6" i="27"/>
  <c r="H6" i="27"/>
  <c r="I6" i="27"/>
  <c r="J6" i="27"/>
  <c r="K6" i="27"/>
  <c r="L6" i="27"/>
  <c r="D7" i="27"/>
  <c r="E7" i="27"/>
  <c r="F7" i="27"/>
  <c r="G7" i="27"/>
  <c r="H7" i="27"/>
  <c r="I7" i="27"/>
  <c r="J7" i="27"/>
  <c r="K7" i="27"/>
  <c r="L7" i="27"/>
  <c r="D8" i="27"/>
  <c r="E8" i="27"/>
  <c r="F8" i="27"/>
  <c r="G8" i="27"/>
  <c r="H8" i="27"/>
  <c r="I8" i="27"/>
  <c r="J8" i="27"/>
  <c r="K8" i="27"/>
  <c r="L8" i="27"/>
  <c r="D10" i="27"/>
  <c r="E10" i="27"/>
  <c r="F10" i="27"/>
  <c r="G10" i="27"/>
  <c r="H10" i="27"/>
  <c r="I10" i="27"/>
  <c r="J10" i="27"/>
  <c r="K10" i="27"/>
  <c r="L10" i="27"/>
  <c r="D9" i="27"/>
  <c r="E9" i="27"/>
  <c r="F9" i="27"/>
  <c r="G9" i="27"/>
  <c r="H9" i="27"/>
  <c r="I9" i="27"/>
  <c r="J9" i="27"/>
  <c r="K9" i="27"/>
  <c r="L9" i="27"/>
  <c r="D12" i="27"/>
  <c r="E12" i="27"/>
  <c r="F12" i="27"/>
  <c r="G12" i="27"/>
  <c r="H12" i="27"/>
  <c r="I12" i="27"/>
  <c r="J12" i="27"/>
  <c r="K12" i="27"/>
  <c r="L12" i="27"/>
  <c r="D11" i="27"/>
  <c r="E11" i="27"/>
  <c r="F11" i="27"/>
  <c r="G11" i="27"/>
  <c r="H11" i="27"/>
  <c r="I11" i="27"/>
  <c r="J11" i="27"/>
  <c r="K11" i="27"/>
  <c r="L11" i="27"/>
  <c r="D13" i="27"/>
  <c r="E13" i="27"/>
  <c r="F13" i="27"/>
  <c r="G13" i="27"/>
  <c r="H13" i="27"/>
  <c r="I13" i="27"/>
  <c r="J13" i="27"/>
  <c r="K13" i="27"/>
  <c r="L13" i="27"/>
  <c r="D14" i="27"/>
  <c r="E14" i="27"/>
  <c r="F14" i="27"/>
  <c r="G14" i="27"/>
  <c r="H14" i="27"/>
  <c r="I14" i="27"/>
  <c r="J14" i="27"/>
  <c r="K14" i="27"/>
  <c r="L14" i="27"/>
  <c r="D16" i="27"/>
  <c r="E16" i="27"/>
  <c r="F16" i="27"/>
  <c r="G16" i="27"/>
  <c r="H16" i="27"/>
  <c r="I16" i="27"/>
  <c r="J16" i="27"/>
  <c r="K16" i="27"/>
  <c r="L16" i="27"/>
  <c r="D17" i="27"/>
  <c r="E17" i="27"/>
  <c r="F17" i="27"/>
  <c r="G17" i="27"/>
  <c r="H17" i="27"/>
  <c r="I17" i="27"/>
  <c r="J17" i="27"/>
  <c r="K17" i="27"/>
  <c r="L17" i="27"/>
  <c r="D15" i="27"/>
  <c r="E15" i="27"/>
  <c r="F15" i="27"/>
  <c r="G15" i="27"/>
  <c r="H15" i="27"/>
  <c r="I15" i="27"/>
  <c r="J15" i="27"/>
  <c r="K15" i="27"/>
  <c r="L15" i="27"/>
  <c r="D18" i="27"/>
  <c r="E18" i="27"/>
  <c r="F18" i="27"/>
  <c r="G18" i="27"/>
  <c r="H18" i="27"/>
  <c r="I18" i="27"/>
  <c r="J18" i="27"/>
  <c r="K18" i="27"/>
  <c r="L18" i="27"/>
  <c r="D23" i="27"/>
  <c r="E23" i="27"/>
  <c r="F23" i="27"/>
  <c r="G23" i="27"/>
  <c r="H23" i="27"/>
  <c r="I23" i="27"/>
  <c r="J23" i="27"/>
  <c r="K23" i="27"/>
  <c r="L23" i="27"/>
  <c r="D24" i="27"/>
  <c r="E24" i="27"/>
  <c r="F24" i="27"/>
  <c r="G24" i="27"/>
  <c r="H24" i="27"/>
  <c r="I24" i="27"/>
  <c r="J24" i="27"/>
  <c r="K24" i="27"/>
  <c r="L24" i="27"/>
  <c r="D19" i="27"/>
  <c r="E19" i="27"/>
  <c r="F19" i="27"/>
  <c r="G19" i="27"/>
  <c r="H19" i="27"/>
  <c r="I19" i="27"/>
  <c r="J19" i="27"/>
  <c r="K19" i="27"/>
  <c r="L19" i="27"/>
  <c r="D25" i="27"/>
  <c r="E25" i="27"/>
  <c r="F25" i="27"/>
  <c r="G25" i="27"/>
  <c r="H25" i="27"/>
  <c r="I25" i="27"/>
  <c r="J25" i="27"/>
  <c r="K25" i="27"/>
  <c r="L25" i="27"/>
  <c r="D26" i="27"/>
  <c r="E26" i="27"/>
  <c r="F26" i="27"/>
  <c r="G26" i="27"/>
  <c r="H26" i="27"/>
  <c r="I26" i="27"/>
  <c r="J26" i="27"/>
  <c r="K26" i="27"/>
  <c r="L26" i="27"/>
  <c r="D21" i="27"/>
  <c r="E21" i="27"/>
  <c r="F21" i="27"/>
  <c r="G21" i="27"/>
  <c r="H21" i="27"/>
  <c r="I21" i="27"/>
  <c r="J21" i="27"/>
  <c r="K21" i="27"/>
  <c r="L21" i="27"/>
  <c r="D22" i="27"/>
  <c r="E22" i="27"/>
  <c r="F22" i="27"/>
  <c r="G22" i="27"/>
  <c r="H22" i="27"/>
  <c r="I22" i="27"/>
  <c r="J22" i="27"/>
  <c r="K22" i="27"/>
  <c r="L22" i="27"/>
  <c r="D20" i="27"/>
  <c r="E20" i="27"/>
  <c r="F20" i="27"/>
  <c r="G20" i="27"/>
  <c r="H20" i="27"/>
  <c r="I20" i="27"/>
  <c r="J20" i="27"/>
  <c r="K20" i="27"/>
  <c r="L20" i="27"/>
  <c r="D33" i="27"/>
  <c r="E33" i="27"/>
  <c r="F33" i="27"/>
  <c r="G33" i="27"/>
  <c r="H33" i="27"/>
  <c r="I33" i="27"/>
  <c r="J33" i="27"/>
  <c r="K33" i="27"/>
  <c r="L33" i="27"/>
  <c r="D30" i="27"/>
  <c r="E30" i="27"/>
  <c r="F30" i="27"/>
  <c r="G30" i="27"/>
  <c r="H30" i="27"/>
  <c r="I30" i="27"/>
  <c r="J30" i="27"/>
  <c r="K30" i="27"/>
  <c r="L30" i="27"/>
  <c r="D27" i="27"/>
  <c r="E27" i="27"/>
  <c r="F27" i="27"/>
  <c r="G27" i="27"/>
  <c r="H27" i="27"/>
  <c r="I27" i="27"/>
  <c r="J27" i="27"/>
  <c r="K27" i="27"/>
  <c r="L27" i="27"/>
  <c r="D29" i="27"/>
  <c r="E29" i="27"/>
  <c r="F29" i="27"/>
  <c r="G29" i="27"/>
  <c r="H29" i="27"/>
  <c r="I29" i="27"/>
  <c r="J29" i="27"/>
  <c r="K29" i="27"/>
  <c r="L29" i="27"/>
  <c r="D31" i="27"/>
  <c r="E31" i="27"/>
  <c r="F31" i="27"/>
  <c r="G31" i="27"/>
  <c r="H31" i="27"/>
  <c r="I31" i="27"/>
  <c r="J31" i="27"/>
  <c r="K31" i="27"/>
  <c r="L31" i="27"/>
  <c r="D34" i="27"/>
  <c r="E34" i="27"/>
  <c r="F34" i="27"/>
  <c r="G34" i="27"/>
  <c r="H34" i="27"/>
  <c r="I34" i="27"/>
  <c r="J34" i="27"/>
  <c r="K34" i="27"/>
  <c r="L34" i="27"/>
  <c r="D32" i="27"/>
  <c r="E32" i="27"/>
  <c r="F32" i="27"/>
  <c r="G32" i="27"/>
  <c r="H32" i="27"/>
  <c r="I32" i="27"/>
  <c r="J32" i="27"/>
  <c r="K32" i="27"/>
  <c r="L32" i="27"/>
  <c r="D28" i="27"/>
  <c r="E28" i="27"/>
  <c r="F28" i="27"/>
  <c r="G28" i="27"/>
  <c r="H28" i="27"/>
  <c r="I28" i="27"/>
  <c r="J28" i="27"/>
  <c r="K28" i="27"/>
  <c r="L28" i="27"/>
  <c r="D37" i="27"/>
  <c r="E37" i="27"/>
  <c r="F37" i="27"/>
  <c r="G37" i="27"/>
  <c r="H37" i="27"/>
  <c r="I37" i="27"/>
  <c r="J37" i="27"/>
  <c r="K37" i="27"/>
  <c r="L37" i="27"/>
  <c r="D38" i="27"/>
  <c r="E38" i="27"/>
  <c r="F38" i="27"/>
  <c r="G38" i="27"/>
  <c r="H38" i="27"/>
  <c r="I38" i="27"/>
  <c r="J38" i="27"/>
  <c r="K38" i="27"/>
  <c r="L38" i="27"/>
  <c r="D39" i="27"/>
  <c r="E39" i="27"/>
  <c r="F39" i="27"/>
  <c r="G39" i="27"/>
  <c r="H39" i="27"/>
  <c r="I39" i="27"/>
  <c r="J39" i="27"/>
  <c r="K39" i="27"/>
  <c r="L39" i="27"/>
  <c r="D40" i="27"/>
  <c r="E40" i="27"/>
  <c r="F40" i="27"/>
  <c r="G40" i="27"/>
  <c r="H40" i="27"/>
  <c r="I40" i="27"/>
  <c r="J40" i="27"/>
  <c r="K40" i="27"/>
  <c r="L40" i="27"/>
  <c r="D41" i="27"/>
  <c r="E41" i="27"/>
  <c r="F41" i="27"/>
  <c r="G41" i="27"/>
  <c r="H41" i="27"/>
  <c r="I41" i="27"/>
  <c r="J41" i="27"/>
  <c r="K41" i="27"/>
  <c r="L41" i="27"/>
  <c r="D42" i="27"/>
  <c r="E42" i="27"/>
  <c r="F42" i="27"/>
  <c r="G42" i="27"/>
  <c r="H42" i="27"/>
  <c r="I42" i="27"/>
  <c r="J42" i="27"/>
  <c r="K42" i="27"/>
  <c r="L42" i="27"/>
  <c r="D43" i="27"/>
  <c r="E43" i="27"/>
  <c r="F43" i="27"/>
  <c r="G43" i="27"/>
  <c r="H43" i="27"/>
  <c r="I43" i="27"/>
  <c r="J43" i="27"/>
  <c r="K43" i="27"/>
  <c r="L43" i="27"/>
  <c r="D44" i="27"/>
  <c r="E44" i="27"/>
  <c r="F44" i="27"/>
  <c r="G44" i="27"/>
  <c r="H44" i="27"/>
  <c r="I44" i="27"/>
  <c r="J44" i="27"/>
  <c r="K44" i="27"/>
  <c r="L44" i="27"/>
  <c r="D45" i="27"/>
  <c r="E45" i="27"/>
  <c r="F45" i="27"/>
  <c r="G45" i="27"/>
  <c r="H45" i="27"/>
  <c r="I45" i="27"/>
  <c r="J45" i="27"/>
  <c r="K45" i="27"/>
  <c r="L45" i="27"/>
  <c r="D46" i="27"/>
  <c r="E46" i="27"/>
  <c r="F46" i="27"/>
  <c r="G46" i="27"/>
  <c r="H46" i="27"/>
  <c r="I46" i="27"/>
  <c r="J46" i="27"/>
  <c r="K46" i="27"/>
  <c r="L46" i="27"/>
  <c r="D47" i="27"/>
  <c r="E47" i="27"/>
  <c r="F47" i="27"/>
  <c r="G47" i="27"/>
  <c r="H47" i="27"/>
  <c r="I47" i="27"/>
  <c r="J47" i="27"/>
  <c r="K47" i="27"/>
  <c r="L47" i="27"/>
  <c r="D48" i="27"/>
  <c r="E48" i="27"/>
  <c r="F48" i="27"/>
  <c r="G48" i="27"/>
  <c r="H48" i="27"/>
  <c r="I48" i="27"/>
  <c r="J48" i="27"/>
  <c r="K48" i="27"/>
  <c r="L48" i="27"/>
  <c r="D49" i="27"/>
  <c r="E49" i="27"/>
  <c r="F49" i="27"/>
  <c r="G49" i="27"/>
  <c r="H49" i="27"/>
  <c r="I49" i="27"/>
  <c r="J49" i="27"/>
  <c r="K49" i="27"/>
  <c r="L49" i="27"/>
  <c r="D50" i="27"/>
  <c r="E50" i="27"/>
  <c r="F50" i="27"/>
  <c r="G50" i="27"/>
  <c r="H50" i="27"/>
  <c r="I50" i="27"/>
  <c r="J50" i="27"/>
  <c r="K50" i="27"/>
  <c r="L50" i="27"/>
  <c r="D51" i="27"/>
  <c r="E51" i="27"/>
  <c r="F51" i="27"/>
  <c r="G51" i="27"/>
  <c r="H51" i="27"/>
  <c r="I51" i="27"/>
  <c r="J51" i="27"/>
  <c r="K51" i="27"/>
  <c r="L51" i="27"/>
  <c r="D52" i="27"/>
  <c r="E52" i="27"/>
  <c r="F52" i="27"/>
  <c r="G52" i="27"/>
  <c r="H52" i="27"/>
  <c r="I52" i="27"/>
  <c r="J52" i="27"/>
  <c r="K52" i="27"/>
  <c r="L52" i="27"/>
  <c r="D53" i="27"/>
  <c r="E53" i="27"/>
  <c r="F53" i="27"/>
  <c r="G53" i="27"/>
  <c r="H53" i="27"/>
  <c r="I53" i="27"/>
  <c r="J53" i="27"/>
  <c r="K53" i="27"/>
  <c r="L53" i="27"/>
  <c r="D54" i="27"/>
  <c r="E54" i="27"/>
  <c r="F54" i="27"/>
  <c r="G54" i="27"/>
  <c r="H54" i="27"/>
  <c r="I54" i="27"/>
  <c r="J54" i="27"/>
  <c r="K54" i="27"/>
  <c r="L54" i="27"/>
  <c r="D55" i="27"/>
  <c r="E55" i="27"/>
  <c r="F55" i="27"/>
  <c r="G55" i="27"/>
  <c r="H55" i="27"/>
  <c r="I55" i="27"/>
  <c r="J55" i="27"/>
  <c r="K55" i="27"/>
  <c r="L55" i="27"/>
  <c r="D56" i="27"/>
  <c r="E56" i="27"/>
  <c r="F56" i="27"/>
  <c r="G56" i="27"/>
  <c r="H56" i="27"/>
  <c r="I56" i="27"/>
  <c r="J56" i="27"/>
  <c r="K56" i="27"/>
  <c r="L56" i="27"/>
  <c r="D57" i="27"/>
  <c r="E57" i="27"/>
  <c r="F57" i="27"/>
  <c r="G57" i="27"/>
  <c r="H57" i="27"/>
  <c r="I57" i="27"/>
  <c r="J57" i="27"/>
  <c r="K57" i="27"/>
  <c r="L57" i="27"/>
  <c r="D58" i="27"/>
  <c r="E58" i="27"/>
  <c r="F58" i="27"/>
  <c r="G58" i="27"/>
  <c r="H58" i="27"/>
  <c r="I58" i="27"/>
  <c r="J58" i="27"/>
  <c r="K58" i="27"/>
  <c r="L58" i="27"/>
  <c r="D59" i="27"/>
  <c r="E59" i="27"/>
  <c r="F59" i="27"/>
  <c r="G59" i="27"/>
  <c r="H59" i="27"/>
  <c r="I59" i="27"/>
  <c r="J59" i="27"/>
  <c r="K59" i="27"/>
  <c r="L59" i="27"/>
  <c r="D60" i="27"/>
  <c r="E60" i="27"/>
  <c r="F60" i="27"/>
  <c r="G60" i="27"/>
  <c r="H60" i="27"/>
  <c r="I60" i="27"/>
  <c r="J60" i="27"/>
  <c r="K60" i="27"/>
  <c r="L60" i="27"/>
  <c r="D61" i="27"/>
  <c r="E61" i="27"/>
  <c r="F61" i="27"/>
  <c r="G61" i="27"/>
  <c r="H61" i="27"/>
  <c r="I61" i="27"/>
  <c r="J61" i="27"/>
  <c r="K61" i="27"/>
  <c r="L61" i="27"/>
  <c r="D62" i="27"/>
  <c r="E62" i="27"/>
  <c r="F62" i="27"/>
  <c r="G62" i="27"/>
  <c r="H62" i="27"/>
  <c r="I62" i="27"/>
  <c r="J62" i="27"/>
  <c r="K62" i="27"/>
  <c r="L62" i="27"/>
  <c r="D63" i="27"/>
  <c r="E63" i="27"/>
  <c r="F63" i="27"/>
  <c r="G63" i="27"/>
  <c r="H63" i="27"/>
  <c r="I63" i="27"/>
  <c r="J63" i="27"/>
  <c r="K63" i="27"/>
  <c r="L63" i="27"/>
  <c r="D64" i="27"/>
  <c r="E64" i="27"/>
  <c r="F64" i="27"/>
  <c r="G64" i="27"/>
  <c r="H64" i="27"/>
  <c r="I64" i="27"/>
  <c r="J64" i="27"/>
  <c r="K64" i="27"/>
  <c r="L64" i="27"/>
  <c r="D65" i="27"/>
  <c r="E65" i="27"/>
  <c r="F65" i="27"/>
  <c r="G65" i="27"/>
  <c r="H65" i="27"/>
  <c r="I65" i="27"/>
  <c r="J65" i="27"/>
  <c r="K65" i="27"/>
  <c r="L65" i="27"/>
  <c r="D66" i="27"/>
  <c r="E66" i="27"/>
  <c r="F66" i="27"/>
  <c r="G66" i="27"/>
  <c r="H66" i="27"/>
  <c r="I66" i="27"/>
  <c r="J66" i="27"/>
  <c r="K66" i="27"/>
  <c r="L66" i="27"/>
  <c r="D67" i="27"/>
  <c r="E67" i="27"/>
  <c r="F67" i="27"/>
  <c r="G67" i="27"/>
  <c r="H67" i="27"/>
  <c r="I67" i="27"/>
  <c r="J67" i="27"/>
  <c r="K67" i="27"/>
  <c r="L67" i="27"/>
  <c r="D68" i="27"/>
  <c r="E68" i="27"/>
  <c r="F68" i="27"/>
  <c r="G68" i="27"/>
  <c r="H68" i="27"/>
  <c r="I68" i="27"/>
  <c r="J68" i="27"/>
  <c r="K68" i="27"/>
  <c r="L68" i="27"/>
  <c r="D69" i="27"/>
  <c r="E69" i="27"/>
  <c r="F69" i="27"/>
  <c r="G69" i="27"/>
  <c r="H69" i="27"/>
  <c r="I69" i="27"/>
  <c r="J69" i="27"/>
  <c r="K69" i="27"/>
  <c r="L69" i="27"/>
  <c r="D70" i="27"/>
  <c r="E70" i="27"/>
  <c r="F70" i="27"/>
  <c r="G70" i="27"/>
  <c r="H70" i="27"/>
  <c r="I70" i="27"/>
  <c r="J70" i="27"/>
  <c r="K70" i="27"/>
  <c r="L70" i="27"/>
  <c r="D71" i="27"/>
  <c r="E71" i="27"/>
  <c r="F71" i="27"/>
  <c r="G71" i="27"/>
  <c r="H71" i="27"/>
  <c r="I71" i="27"/>
  <c r="J71" i="27"/>
  <c r="K71" i="27"/>
  <c r="L71" i="27"/>
  <c r="D72" i="27"/>
  <c r="E72" i="27"/>
  <c r="F72" i="27"/>
  <c r="G72" i="27"/>
  <c r="H72" i="27"/>
  <c r="I72" i="27"/>
  <c r="J72" i="27"/>
  <c r="K72" i="27"/>
  <c r="L72" i="27"/>
  <c r="D73" i="27"/>
  <c r="E73" i="27"/>
  <c r="F73" i="27"/>
  <c r="G73" i="27"/>
  <c r="H73" i="27"/>
  <c r="I73" i="27"/>
  <c r="J73" i="27"/>
  <c r="K73" i="27"/>
  <c r="L73" i="27"/>
  <c r="D74" i="27"/>
  <c r="E74" i="27"/>
  <c r="F74" i="27"/>
  <c r="G74" i="27"/>
  <c r="H74" i="27"/>
  <c r="I74" i="27"/>
  <c r="J74" i="27"/>
  <c r="K74" i="27"/>
  <c r="L74" i="27"/>
  <c r="D75" i="27"/>
  <c r="E75" i="27"/>
  <c r="F75" i="27"/>
  <c r="G75" i="27"/>
  <c r="H75" i="27"/>
  <c r="I75" i="27"/>
  <c r="J75" i="27"/>
  <c r="K75" i="27"/>
  <c r="L75" i="27"/>
  <c r="D76" i="27"/>
  <c r="E76" i="27"/>
  <c r="F76" i="27"/>
  <c r="G76" i="27"/>
  <c r="H76" i="27"/>
  <c r="I76" i="27"/>
  <c r="J76" i="27"/>
  <c r="K76" i="27"/>
  <c r="L76" i="27"/>
  <c r="D77" i="27"/>
  <c r="E77" i="27"/>
  <c r="F77" i="27"/>
  <c r="G77" i="27"/>
  <c r="H77" i="27"/>
  <c r="I77" i="27"/>
  <c r="J77" i="27"/>
  <c r="K77" i="27"/>
  <c r="L77" i="27"/>
  <c r="D78" i="27"/>
  <c r="E78" i="27"/>
  <c r="F78" i="27"/>
  <c r="G78" i="27"/>
  <c r="H78" i="27"/>
  <c r="I78" i="27"/>
  <c r="J78" i="27"/>
  <c r="K78" i="27"/>
  <c r="L78" i="27"/>
  <c r="D79" i="27"/>
  <c r="E79" i="27"/>
  <c r="F79" i="27"/>
  <c r="G79" i="27"/>
  <c r="H79" i="27"/>
  <c r="I79" i="27"/>
  <c r="J79" i="27"/>
  <c r="K79" i="27"/>
  <c r="L79" i="27"/>
  <c r="D80" i="27"/>
  <c r="E80" i="27"/>
  <c r="F80" i="27"/>
  <c r="G80" i="27"/>
  <c r="H80" i="27"/>
  <c r="I80" i="27"/>
  <c r="J80" i="27"/>
  <c r="K80" i="27"/>
  <c r="L80" i="27"/>
  <c r="D81" i="27"/>
  <c r="E81" i="27"/>
  <c r="F81" i="27"/>
  <c r="G81" i="27"/>
  <c r="H81" i="27"/>
  <c r="I81" i="27"/>
  <c r="J81" i="27"/>
  <c r="K81" i="27"/>
  <c r="L81" i="27"/>
  <c r="D82" i="27"/>
  <c r="E82" i="27"/>
  <c r="F82" i="27"/>
  <c r="G82" i="27"/>
  <c r="H82" i="27"/>
  <c r="I82" i="27"/>
  <c r="J82" i="27"/>
  <c r="K82" i="27"/>
  <c r="L82" i="27"/>
  <c r="D83" i="27"/>
  <c r="E83" i="27"/>
  <c r="F83" i="27"/>
  <c r="G83" i="27"/>
  <c r="H83" i="27"/>
  <c r="I83" i="27"/>
  <c r="J83" i="27"/>
  <c r="K83" i="27"/>
  <c r="L83" i="27"/>
  <c r="D84" i="27"/>
  <c r="E84" i="27"/>
  <c r="F84" i="27"/>
  <c r="G84" i="27"/>
  <c r="H84" i="27"/>
  <c r="I84" i="27"/>
  <c r="J84" i="27"/>
  <c r="K84" i="27"/>
  <c r="L84" i="27"/>
  <c r="D85" i="27"/>
  <c r="E85" i="27"/>
  <c r="F85" i="27"/>
  <c r="G85" i="27"/>
  <c r="H85" i="27"/>
  <c r="I85" i="27"/>
  <c r="J85" i="27"/>
  <c r="K85" i="27"/>
  <c r="L85" i="27"/>
  <c r="D86" i="27"/>
  <c r="E86" i="27"/>
  <c r="F86" i="27"/>
  <c r="G86" i="27"/>
  <c r="H86" i="27"/>
  <c r="I86" i="27"/>
  <c r="J86" i="27"/>
  <c r="K86" i="27"/>
  <c r="L86" i="27"/>
  <c r="D87" i="27"/>
  <c r="E87" i="27"/>
  <c r="F87" i="27"/>
  <c r="G87" i="27"/>
  <c r="H87" i="27"/>
  <c r="I87" i="27"/>
  <c r="J87" i="27"/>
  <c r="K87" i="27"/>
  <c r="L87" i="27"/>
  <c r="D88" i="27"/>
  <c r="E88" i="27"/>
  <c r="F88" i="27"/>
  <c r="G88" i="27"/>
  <c r="H88" i="27"/>
  <c r="I88" i="27"/>
  <c r="J88" i="27"/>
  <c r="K88" i="27"/>
  <c r="L88" i="27"/>
  <c r="D89" i="27"/>
  <c r="E89" i="27"/>
  <c r="F89" i="27"/>
  <c r="G89" i="27"/>
  <c r="H89" i="27"/>
  <c r="I89" i="27"/>
  <c r="J89" i="27"/>
  <c r="K89" i="27"/>
  <c r="L89" i="27"/>
  <c r="D90" i="27"/>
  <c r="E90" i="27"/>
  <c r="F90" i="27"/>
  <c r="G90" i="27"/>
  <c r="H90" i="27"/>
  <c r="I90" i="27"/>
  <c r="J90" i="27"/>
  <c r="K90" i="27"/>
  <c r="L90" i="27"/>
  <c r="D91" i="27"/>
  <c r="E91" i="27"/>
  <c r="F91" i="27"/>
  <c r="G91" i="27"/>
  <c r="H91" i="27"/>
  <c r="I91" i="27"/>
  <c r="J91" i="27"/>
  <c r="K91" i="27"/>
  <c r="L91" i="27"/>
  <c r="D92" i="27"/>
  <c r="E92" i="27"/>
  <c r="F92" i="27"/>
  <c r="G92" i="27"/>
  <c r="H92" i="27"/>
  <c r="I92" i="27"/>
  <c r="J92" i="27"/>
  <c r="K92" i="27"/>
  <c r="L92" i="27"/>
  <c r="D93" i="27"/>
  <c r="E93" i="27"/>
  <c r="F93" i="27"/>
  <c r="G93" i="27"/>
  <c r="H93" i="27"/>
  <c r="I93" i="27"/>
  <c r="J93" i="27"/>
  <c r="K93" i="27"/>
  <c r="L93" i="27"/>
  <c r="D94" i="27"/>
  <c r="E94" i="27"/>
  <c r="F94" i="27"/>
  <c r="G94" i="27"/>
  <c r="H94" i="27"/>
  <c r="I94" i="27"/>
  <c r="J94" i="27"/>
  <c r="K94" i="27"/>
  <c r="L94" i="27"/>
  <c r="D95" i="27"/>
  <c r="E95" i="27"/>
  <c r="F95" i="27"/>
  <c r="G95" i="27"/>
  <c r="H95" i="27"/>
  <c r="I95" i="27"/>
  <c r="J95" i="27"/>
  <c r="K95" i="27"/>
  <c r="L95" i="27"/>
  <c r="D96" i="27"/>
  <c r="E96" i="27"/>
  <c r="F96" i="27"/>
  <c r="G96" i="27"/>
  <c r="H96" i="27"/>
  <c r="I96" i="27"/>
  <c r="J96" i="27"/>
  <c r="K96" i="27"/>
  <c r="L96" i="27"/>
  <c r="D97" i="27"/>
  <c r="E97" i="27"/>
  <c r="F97" i="27"/>
  <c r="G97" i="27"/>
  <c r="H97" i="27"/>
  <c r="I97" i="27"/>
  <c r="J97" i="27"/>
  <c r="K97" i="27"/>
  <c r="L97" i="27"/>
  <c r="D98" i="27"/>
  <c r="E98" i="27"/>
  <c r="F98" i="27"/>
  <c r="G98" i="27"/>
  <c r="H98" i="27"/>
  <c r="I98" i="27"/>
  <c r="J98" i="27"/>
  <c r="K98" i="27"/>
  <c r="L98" i="27"/>
  <c r="D99" i="27"/>
  <c r="E99" i="27"/>
  <c r="F99" i="27"/>
  <c r="G99" i="27"/>
  <c r="H99" i="27"/>
  <c r="I99" i="27"/>
  <c r="J99" i="27"/>
  <c r="K99" i="27"/>
  <c r="L99" i="27"/>
  <c r="D100" i="27"/>
  <c r="E100" i="27"/>
  <c r="F100" i="27"/>
  <c r="G100" i="27"/>
  <c r="H100" i="27"/>
  <c r="I100" i="27"/>
  <c r="J100" i="27"/>
  <c r="K100" i="27"/>
  <c r="L100" i="27"/>
  <c r="D101" i="27"/>
  <c r="E101" i="27"/>
  <c r="F101" i="27"/>
  <c r="G101" i="27"/>
  <c r="H101" i="27"/>
  <c r="I101" i="27"/>
  <c r="J101" i="27"/>
  <c r="K101" i="27"/>
  <c r="L101" i="27"/>
  <c r="D102" i="27"/>
  <c r="E102" i="27"/>
  <c r="F102" i="27"/>
  <c r="G102" i="27"/>
  <c r="H102" i="27"/>
  <c r="I102" i="27"/>
  <c r="J102" i="27"/>
  <c r="K102" i="27"/>
  <c r="L102" i="27"/>
  <c r="D103" i="27"/>
  <c r="E103" i="27"/>
  <c r="F103" i="27"/>
  <c r="G103" i="27"/>
  <c r="H103" i="27"/>
  <c r="I103" i="27"/>
  <c r="J103" i="27"/>
  <c r="K103" i="27"/>
  <c r="L103" i="27"/>
  <c r="D104" i="27"/>
  <c r="E104" i="27"/>
  <c r="F104" i="27"/>
  <c r="G104" i="27"/>
  <c r="H104" i="27"/>
  <c r="I104" i="27"/>
  <c r="J104" i="27"/>
  <c r="K104" i="27"/>
  <c r="L104" i="27"/>
  <c r="D105" i="27"/>
  <c r="E105" i="27"/>
  <c r="F105" i="27"/>
  <c r="G105" i="27"/>
  <c r="H105" i="27"/>
  <c r="I105" i="27"/>
  <c r="J105" i="27"/>
  <c r="K105" i="27"/>
  <c r="L105" i="27"/>
  <c r="D106" i="27"/>
  <c r="E106" i="27"/>
  <c r="F106" i="27"/>
  <c r="G106" i="27"/>
  <c r="H106" i="27"/>
  <c r="I106" i="27"/>
  <c r="J106" i="27"/>
  <c r="K106" i="27"/>
  <c r="L106" i="27"/>
  <c r="D107" i="27"/>
  <c r="E107" i="27"/>
  <c r="F107" i="27"/>
  <c r="G107" i="27"/>
  <c r="H107" i="27"/>
  <c r="I107" i="27"/>
  <c r="J107" i="27"/>
  <c r="K107" i="27"/>
  <c r="L107" i="27"/>
  <c r="D108" i="27"/>
  <c r="E108" i="27"/>
  <c r="F108" i="27"/>
  <c r="G108" i="27"/>
  <c r="H108" i="27"/>
  <c r="I108" i="27"/>
  <c r="J108" i="27"/>
  <c r="K108" i="27"/>
  <c r="L108" i="27"/>
  <c r="D109" i="27"/>
  <c r="E109" i="27"/>
  <c r="F109" i="27"/>
  <c r="G109" i="27"/>
  <c r="H109" i="27"/>
  <c r="I109" i="27"/>
  <c r="J109" i="27"/>
  <c r="K109" i="27"/>
  <c r="L109" i="27"/>
  <c r="D110" i="27"/>
  <c r="E110" i="27"/>
  <c r="F110" i="27"/>
  <c r="G110" i="27"/>
  <c r="H110" i="27"/>
  <c r="I110" i="27"/>
  <c r="J110" i="27"/>
  <c r="K110" i="27"/>
  <c r="L110" i="27"/>
  <c r="D111" i="27"/>
  <c r="E111" i="27"/>
  <c r="F111" i="27"/>
  <c r="G111" i="27"/>
  <c r="H111" i="27"/>
  <c r="I111" i="27"/>
  <c r="J111" i="27"/>
  <c r="K111" i="27"/>
  <c r="L111" i="27"/>
  <c r="D112" i="27"/>
  <c r="E112" i="27"/>
  <c r="F112" i="27"/>
  <c r="G112" i="27"/>
  <c r="H112" i="27"/>
  <c r="I112" i="27"/>
  <c r="J112" i="27"/>
  <c r="K112" i="27"/>
  <c r="L112" i="27"/>
  <c r="D113" i="27"/>
  <c r="E113" i="27"/>
  <c r="F113" i="27"/>
  <c r="G113" i="27"/>
  <c r="H113" i="27"/>
  <c r="I113" i="27"/>
  <c r="J113" i="27"/>
  <c r="K113" i="27"/>
  <c r="L113" i="27"/>
  <c r="D114" i="27"/>
  <c r="E114" i="27"/>
  <c r="F114" i="27"/>
  <c r="G114" i="27"/>
  <c r="H114" i="27"/>
  <c r="I114" i="27"/>
  <c r="J114" i="27"/>
  <c r="K114" i="27"/>
  <c r="L114" i="27"/>
  <c r="D115" i="27"/>
  <c r="E115" i="27"/>
  <c r="F115" i="27"/>
  <c r="G115" i="27"/>
  <c r="H115" i="27"/>
  <c r="I115" i="27"/>
  <c r="J115" i="27"/>
  <c r="K115" i="27"/>
  <c r="L115" i="27"/>
  <c r="D116" i="27"/>
  <c r="E116" i="27"/>
  <c r="F116" i="27"/>
  <c r="G116" i="27"/>
  <c r="H116" i="27"/>
  <c r="I116" i="27"/>
  <c r="J116" i="27"/>
  <c r="K116" i="27"/>
  <c r="L116" i="27"/>
  <c r="D117" i="27"/>
  <c r="E117" i="27"/>
  <c r="F117" i="27"/>
  <c r="G117" i="27"/>
  <c r="H117" i="27"/>
  <c r="I117" i="27"/>
  <c r="J117" i="27"/>
  <c r="K117" i="27"/>
  <c r="L117" i="27"/>
  <c r="D118" i="27"/>
  <c r="E118" i="27"/>
  <c r="F118" i="27"/>
  <c r="G118" i="27"/>
  <c r="H118" i="27"/>
  <c r="I118" i="27"/>
  <c r="J118" i="27"/>
  <c r="K118" i="27"/>
  <c r="L118" i="27"/>
  <c r="D119" i="27"/>
  <c r="E119" i="27"/>
  <c r="F119" i="27"/>
  <c r="G119" i="27"/>
  <c r="H119" i="27"/>
  <c r="I119" i="27"/>
  <c r="J119" i="27"/>
  <c r="K119" i="27"/>
  <c r="L119" i="27"/>
  <c r="D120" i="27"/>
  <c r="E120" i="27"/>
  <c r="F120" i="27"/>
  <c r="G120" i="27"/>
  <c r="H120" i="27"/>
  <c r="I120" i="27"/>
  <c r="J120" i="27"/>
  <c r="K120" i="27"/>
  <c r="L120" i="27"/>
  <c r="D121" i="27"/>
  <c r="E121" i="27"/>
  <c r="F121" i="27"/>
  <c r="G121" i="27"/>
  <c r="H121" i="27"/>
  <c r="I121" i="27"/>
  <c r="J121" i="27"/>
  <c r="K121" i="27"/>
  <c r="L121" i="27"/>
  <c r="D122" i="27"/>
  <c r="E122" i="27"/>
  <c r="F122" i="27"/>
  <c r="G122" i="27"/>
  <c r="H122" i="27"/>
  <c r="I122" i="27"/>
  <c r="J122" i="27"/>
  <c r="K122" i="27"/>
  <c r="L122" i="27"/>
  <c r="D123" i="27"/>
  <c r="E123" i="27"/>
  <c r="F123" i="27"/>
  <c r="G123" i="27"/>
  <c r="H123" i="27"/>
  <c r="I123" i="27"/>
  <c r="J123" i="27"/>
  <c r="K123" i="27"/>
  <c r="L123" i="27"/>
  <c r="D124" i="27"/>
  <c r="E124" i="27"/>
  <c r="F124" i="27"/>
  <c r="G124" i="27"/>
  <c r="H124" i="27"/>
  <c r="I124" i="27"/>
  <c r="J124" i="27"/>
  <c r="K124" i="27"/>
  <c r="L124" i="27"/>
  <c r="D125" i="27"/>
  <c r="E125" i="27"/>
  <c r="F125" i="27"/>
  <c r="G125" i="27"/>
  <c r="H125" i="27"/>
  <c r="I125" i="27"/>
  <c r="J125" i="27"/>
  <c r="K125" i="27"/>
  <c r="L125" i="27"/>
  <c r="D126" i="27"/>
  <c r="E126" i="27"/>
  <c r="F126" i="27"/>
  <c r="G126" i="27"/>
  <c r="H126" i="27"/>
  <c r="I126" i="27"/>
  <c r="J126" i="27"/>
  <c r="K126" i="27"/>
  <c r="L126" i="27"/>
  <c r="D127" i="27"/>
  <c r="E127" i="27"/>
  <c r="F127" i="27"/>
  <c r="G127" i="27"/>
  <c r="H127" i="27"/>
  <c r="I127" i="27"/>
  <c r="J127" i="27"/>
  <c r="K127" i="27"/>
  <c r="L127" i="27"/>
  <c r="D128" i="27"/>
  <c r="E128" i="27"/>
  <c r="F128" i="27"/>
  <c r="G128" i="27"/>
  <c r="H128" i="27"/>
  <c r="I128" i="27"/>
  <c r="J128" i="27"/>
  <c r="K128" i="27"/>
  <c r="L128" i="27"/>
  <c r="D129" i="27"/>
  <c r="E129" i="27"/>
  <c r="F129" i="27"/>
  <c r="G129" i="27"/>
  <c r="H129" i="27"/>
  <c r="I129" i="27"/>
  <c r="J129" i="27"/>
  <c r="K129" i="27"/>
  <c r="L129" i="27"/>
  <c r="D130" i="27"/>
  <c r="E130" i="27"/>
  <c r="F130" i="27"/>
  <c r="G130" i="27"/>
  <c r="H130" i="27"/>
  <c r="I130" i="27"/>
  <c r="J130" i="27"/>
  <c r="K130" i="27"/>
  <c r="L130" i="27"/>
  <c r="D131" i="27"/>
  <c r="E131" i="27"/>
  <c r="F131" i="27"/>
  <c r="G131" i="27"/>
  <c r="H131" i="27"/>
  <c r="I131" i="27"/>
  <c r="J131" i="27"/>
  <c r="K131" i="27"/>
  <c r="L131" i="27"/>
  <c r="D132" i="27"/>
  <c r="E132" i="27"/>
  <c r="F132" i="27"/>
  <c r="G132" i="27"/>
  <c r="H132" i="27"/>
  <c r="I132" i="27"/>
  <c r="J132" i="27"/>
  <c r="K132" i="27"/>
  <c r="L132" i="27"/>
  <c r="D133" i="27"/>
  <c r="E133" i="27"/>
  <c r="F133" i="27"/>
  <c r="G133" i="27"/>
  <c r="H133" i="27"/>
  <c r="I133" i="27"/>
  <c r="J133" i="27"/>
  <c r="K133" i="27"/>
  <c r="L133" i="27"/>
  <c r="D134" i="27"/>
  <c r="E134" i="27"/>
  <c r="F134" i="27"/>
  <c r="G134" i="27"/>
  <c r="H134" i="27"/>
  <c r="I134" i="27"/>
  <c r="J134" i="27"/>
  <c r="K134" i="27"/>
  <c r="L134" i="27"/>
  <c r="D135" i="27"/>
  <c r="E135" i="27"/>
  <c r="F135" i="27"/>
  <c r="G135" i="27"/>
  <c r="H135" i="27"/>
  <c r="I135" i="27"/>
  <c r="J135" i="27"/>
  <c r="K135" i="27"/>
  <c r="L135" i="27"/>
  <c r="D136" i="27"/>
  <c r="E136" i="27"/>
  <c r="F136" i="27"/>
  <c r="G136" i="27"/>
  <c r="H136" i="27"/>
  <c r="I136" i="27"/>
  <c r="J136" i="27"/>
  <c r="K136" i="27"/>
  <c r="L136" i="27"/>
  <c r="D137" i="27"/>
  <c r="E137" i="27"/>
  <c r="F137" i="27"/>
  <c r="G137" i="27"/>
  <c r="H137" i="27"/>
  <c r="I137" i="27"/>
  <c r="J137" i="27"/>
  <c r="K137" i="27"/>
  <c r="L137" i="27"/>
  <c r="D138" i="27"/>
  <c r="E138" i="27"/>
  <c r="M138" i="27" s="1"/>
  <c r="F138" i="27"/>
  <c r="G138" i="27"/>
  <c r="H138" i="27"/>
  <c r="I138" i="27"/>
  <c r="J138" i="27"/>
  <c r="K138" i="27"/>
  <c r="L138" i="27"/>
  <c r="D139" i="27"/>
  <c r="E139" i="27"/>
  <c r="F139" i="27"/>
  <c r="G139" i="27"/>
  <c r="H139" i="27"/>
  <c r="I139" i="27"/>
  <c r="J139" i="27"/>
  <c r="K139" i="27"/>
  <c r="L139" i="27"/>
  <c r="D140" i="27"/>
  <c r="E140" i="27"/>
  <c r="F140" i="27"/>
  <c r="G140" i="27"/>
  <c r="H140" i="27"/>
  <c r="I140" i="27"/>
  <c r="J140" i="27"/>
  <c r="K140" i="27"/>
  <c r="L140" i="27"/>
  <c r="D141" i="27"/>
  <c r="E141" i="27"/>
  <c r="F141" i="27"/>
  <c r="G141" i="27"/>
  <c r="H141" i="27"/>
  <c r="I141" i="27"/>
  <c r="J141" i="27"/>
  <c r="K141" i="27"/>
  <c r="L141" i="27"/>
  <c r="D142" i="27"/>
  <c r="E142" i="27"/>
  <c r="F142" i="27"/>
  <c r="G142" i="27"/>
  <c r="H142" i="27"/>
  <c r="I142" i="27"/>
  <c r="J142" i="27"/>
  <c r="K142" i="27"/>
  <c r="L142" i="27"/>
  <c r="D143" i="27"/>
  <c r="E143" i="27"/>
  <c r="F143" i="27"/>
  <c r="G143" i="27"/>
  <c r="H143" i="27"/>
  <c r="I143" i="27"/>
  <c r="J143" i="27"/>
  <c r="K143" i="27"/>
  <c r="L143" i="27"/>
  <c r="D144" i="27"/>
  <c r="E144" i="27"/>
  <c r="F144" i="27"/>
  <c r="G144" i="27"/>
  <c r="H144" i="27"/>
  <c r="I144" i="27"/>
  <c r="J144" i="27"/>
  <c r="K144" i="27"/>
  <c r="L144" i="27"/>
  <c r="D145" i="27"/>
  <c r="E145" i="27"/>
  <c r="F145" i="27"/>
  <c r="G145" i="27"/>
  <c r="H145" i="27"/>
  <c r="I145" i="27"/>
  <c r="J145" i="27"/>
  <c r="K145" i="27"/>
  <c r="L145" i="27"/>
  <c r="D146" i="27"/>
  <c r="E146" i="27"/>
  <c r="F146" i="27"/>
  <c r="G146" i="27"/>
  <c r="H146" i="27"/>
  <c r="I146" i="27"/>
  <c r="J146" i="27"/>
  <c r="K146" i="27"/>
  <c r="L146" i="27"/>
  <c r="D147" i="27"/>
  <c r="E147" i="27"/>
  <c r="M147" i="27" s="1"/>
  <c r="F147" i="27"/>
  <c r="G147" i="27"/>
  <c r="H147" i="27"/>
  <c r="I147" i="27"/>
  <c r="J147" i="27"/>
  <c r="K147" i="27"/>
  <c r="L147" i="27"/>
  <c r="D148" i="27"/>
  <c r="E148" i="27"/>
  <c r="F148" i="27"/>
  <c r="G148" i="27"/>
  <c r="H148" i="27"/>
  <c r="I148" i="27"/>
  <c r="J148" i="27"/>
  <c r="K148" i="27"/>
  <c r="L148" i="27"/>
  <c r="D149" i="27"/>
  <c r="E149" i="27"/>
  <c r="F149" i="27"/>
  <c r="G149" i="27"/>
  <c r="H149" i="27"/>
  <c r="I149" i="27"/>
  <c r="J149" i="27"/>
  <c r="K149" i="27"/>
  <c r="L149" i="27"/>
  <c r="D150" i="27"/>
  <c r="E150" i="27"/>
  <c r="F150" i="27"/>
  <c r="G150" i="27"/>
  <c r="H150" i="27"/>
  <c r="I150" i="27"/>
  <c r="J150" i="27"/>
  <c r="K150" i="27"/>
  <c r="L150" i="27"/>
  <c r="D151" i="27"/>
  <c r="E151" i="27"/>
  <c r="F151" i="27"/>
  <c r="G151" i="27"/>
  <c r="H151" i="27"/>
  <c r="I151" i="27"/>
  <c r="J151" i="27"/>
  <c r="K151" i="27"/>
  <c r="L151" i="27"/>
  <c r="D152" i="27"/>
  <c r="E152" i="27"/>
  <c r="F152" i="27"/>
  <c r="G152" i="27"/>
  <c r="H152" i="27"/>
  <c r="I152" i="27"/>
  <c r="J152" i="27"/>
  <c r="K152" i="27"/>
  <c r="L152" i="27"/>
  <c r="D153" i="27"/>
  <c r="E153" i="27"/>
  <c r="F153" i="27"/>
  <c r="G153" i="27"/>
  <c r="H153" i="27"/>
  <c r="I153" i="27"/>
  <c r="J153" i="27"/>
  <c r="K153" i="27"/>
  <c r="L153" i="27"/>
  <c r="D154" i="27"/>
  <c r="E154" i="27"/>
  <c r="F154" i="27"/>
  <c r="G154" i="27"/>
  <c r="H154" i="27"/>
  <c r="I154" i="27"/>
  <c r="J154" i="27"/>
  <c r="K154" i="27"/>
  <c r="L154" i="27"/>
  <c r="D155" i="27"/>
  <c r="E155" i="27"/>
  <c r="F155" i="27"/>
  <c r="G155" i="27"/>
  <c r="H155" i="27"/>
  <c r="I155" i="27"/>
  <c r="J155" i="27"/>
  <c r="K155" i="27"/>
  <c r="L155" i="27"/>
  <c r="D156" i="27"/>
  <c r="E156" i="27"/>
  <c r="F156" i="27"/>
  <c r="G156" i="27"/>
  <c r="H156" i="27"/>
  <c r="I156" i="27"/>
  <c r="J156" i="27"/>
  <c r="K156" i="27"/>
  <c r="L156" i="27"/>
  <c r="D157" i="27"/>
  <c r="E157" i="27"/>
  <c r="F157" i="27"/>
  <c r="G157" i="27"/>
  <c r="H157" i="27"/>
  <c r="I157" i="27"/>
  <c r="J157" i="27"/>
  <c r="K157" i="27"/>
  <c r="L157" i="27"/>
  <c r="D158" i="27"/>
  <c r="E158" i="27"/>
  <c r="F158" i="27"/>
  <c r="G158" i="27"/>
  <c r="H158" i="27"/>
  <c r="I158" i="27"/>
  <c r="J158" i="27"/>
  <c r="K158" i="27"/>
  <c r="L158" i="27"/>
  <c r="D159" i="27"/>
  <c r="E159" i="27"/>
  <c r="F159" i="27"/>
  <c r="G159" i="27"/>
  <c r="H159" i="27"/>
  <c r="I159" i="27"/>
  <c r="J159" i="27"/>
  <c r="K159" i="27"/>
  <c r="L159" i="27"/>
  <c r="D160" i="27"/>
  <c r="E160" i="27"/>
  <c r="F160" i="27"/>
  <c r="G160" i="27"/>
  <c r="H160" i="27"/>
  <c r="I160" i="27"/>
  <c r="J160" i="27"/>
  <c r="K160" i="27"/>
  <c r="L160" i="27"/>
  <c r="D161" i="27"/>
  <c r="E161" i="27"/>
  <c r="F161" i="27"/>
  <c r="G161" i="27"/>
  <c r="H161" i="27"/>
  <c r="I161" i="27"/>
  <c r="J161" i="27"/>
  <c r="K161" i="27"/>
  <c r="L161" i="27"/>
  <c r="D162" i="27"/>
  <c r="E162" i="27"/>
  <c r="F162" i="27"/>
  <c r="G162" i="27"/>
  <c r="H162" i="27"/>
  <c r="I162" i="27"/>
  <c r="J162" i="27"/>
  <c r="K162" i="27"/>
  <c r="L162" i="27"/>
  <c r="D163" i="27"/>
  <c r="E163" i="27"/>
  <c r="F163" i="27"/>
  <c r="G163" i="27"/>
  <c r="H163" i="27"/>
  <c r="I163" i="27"/>
  <c r="J163" i="27"/>
  <c r="K163" i="27"/>
  <c r="L163" i="27"/>
  <c r="D164" i="27"/>
  <c r="E164" i="27"/>
  <c r="F164" i="27"/>
  <c r="G164" i="27"/>
  <c r="H164" i="27"/>
  <c r="I164" i="27"/>
  <c r="J164" i="27"/>
  <c r="K164" i="27"/>
  <c r="L164" i="27"/>
  <c r="D165" i="27"/>
  <c r="E165" i="27"/>
  <c r="F165" i="27"/>
  <c r="G165" i="27"/>
  <c r="H165" i="27"/>
  <c r="I165" i="27"/>
  <c r="J165" i="27"/>
  <c r="K165" i="27"/>
  <c r="L165" i="27"/>
  <c r="D166" i="27"/>
  <c r="E166" i="27"/>
  <c r="F166" i="27"/>
  <c r="G166" i="27"/>
  <c r="H166" i="27"/>
  <c r="I166" i="27"/>
  <c r="J166" i="27"/>
  <c r="K166" i="27"/>
  <c r="L166" i="27"/>
  <c r="D167" i="27"/>
  <c r="E167" i="27"/>
  <c r="F167" i="27"/>
  <c r="G167" i="27"/>
  <c r="H167" i="27"/>
  <c r="I167" i="27"/>
  <c r="J167" i="27"/>
  <c r="K167" i="27"/>
  <c r="L167" i="27"/>
  <c r="D168" i="27"/>
  <c r="E168" i="27"/>
  <c r="F168" i="27"/>
  <c r="G168" i="27"/>
  <c r="H168" i="27"/>
  <c r="I168" i="27"/>
  <c r="J168" i="27"/>
  <c r="K168" i="27"/>
  <c r="L168" i="27"/>
  <c r="D169" i="27"/>
  <c r="E169" i="27"/>
  <c r="F169" i="27"/>
  <c r="G169" i="27"/>
  <c r="H169" i="27"/>
  <c r="I169" i="27"/>
  <c r="J169" i="27"/>
  <c r="K169" i="27"/>
  <c r="L169" i="27"/>
  <c r="D170" i="27"/>
  <c r="E170" i="27"/>
  <c r="F170" i="27"/>
  <c r="G170" i="27"/>
  <c r="H170" i="27"/>
  <c r="I170" i="27"/>
  <c r="J170" i="27"/>
  <c r="K170" i="27"/>
  <c r="L170" i="27"/>
  <c r="D171" i="27"/>
  <c r="E171" i="27"/>
  <c r="F171" i="27"/>
  <c r="G171" i="27"/>
  <c r="H171" i="27"/>
  <c r="I171" i="27"/>
  <c r="J171" i="27"/>
  <c r="K171" i="27"/>
  <c r="L171" i="27"/>
  <c r="D172" i="27"/>
  <c r="E172" i="27"/>
  <c r="F172" i="27"/>
  <c r="G172" i="27"/>
  <c r="H172" i="27"/>
  <c r="I172" i="27"/>
  <c r="J172" i="27"/>
  <c r="K172" i="27"/>
  <c r="L172" i="27"/>
  <c r="D173" i="27"/>
  <c r="E173" i="27"/>
  <c r="F173" i="27"/>
  <c r="G173" i="27"/>
  <c r="H173" i="27"/>
  <c r="I173" i="27"/>
  <c r="J173" i="27"/>
  <c r="K173" i="27"/>
  <c r="L173" i="27"/>
  <c r="D174" i="27"/>
  <c r="E174" i="27"/>
  <c r="F174" i="27"/>
  <c r="G174" i="27"/>
  <c r="H174" i="27"/>
  <c r="I174" i="27"/>
  <c r="J174" i="27"/>
  <c r="K174" i="27"/>
  <c r="L174" i="27"/>
  <c r="D175" i="27"/>
  <c r="E175" i="27"/>
  <c r="F175" i="27"/>
  <c r="G175" i="27"/>
  <c r="H175" i="27"/>
  <c r="I175" i="27"/>
  <c r="J175" i="27"/>
  <c r="K175" i="27"/>
  <c r="L175" i="27"/>
  <c r="D36" i="27"/>
  <c r="E36" i="27"/>
  <c r="F36" i="27"/>
  <c r="G36" i="27"/>
  <c r="H36" i="27"/>
  <c r="I36" i="27"/>
  <c r="J36" i="27"/>
  <c r="K36" i="27"/>
  <c r="L36" i="27"/>
  <c r="D176" i="27"/>
  <c r="E176" i="27"/>
  <c r="F176" i="27"/>
  <c r="G176" i="27"/>
  <c r="H176" i="27"/>
  <c r="I176" i="27"/>
  <c r="J176" i="27"/>
  <c r="K176" i="27"/>
  <c r="L176" i="27"/>
  <c r="D177" i="27"/>
  <c r="E177" i="27"/>
  <c r="F177" i="27"/>
  <c r="G177" i="27"/>
  <c r="H177" i="27"/>
  <c r="I177" i="27"/>
  <c r="J177" i="27"/>
  <c r="K177" i="27"/>
  <c r="L177" i="27"/>
  <c r="D178" i="27"/>
  <c r="E178" i="27"/>
  <c r="F178" i="27"/>
  <c r="G178" i="27"/>
  <c r="H178" i="27"/>
  <c r="I178" i="27"/>
  <c r="J178" i="27"/>
  <c r="K178" i="27"/>
  <c r="L178" i="27"/>
  <c r="D179" i="27"/>
  <c r="E179" i="27"/>
  <c r="F179" i="27"/>
  <c r="G179" i="27"/>
  <c r="H179" i="27"/>
  <c r="I179" i="27"/>
  <c r="J179" i="27"/>
  <c r="K179" i="27"/>
  <c r="L179" i="27"/>
  <c r="D180" i="27"/>
  <c r="E180" i="27"/>
  <c r="F180" i="27"/>
  <c r="G180" i="27"/>
  <c r="H180" i="27"/>
  <c r="I180" i="27"/>
  <c r="J180" i="27"/>
  <c r="K180" i="27"/>
  <c r="L180" i="27"/>
  <c r="D181" i="27"/>
  <c r="E181" i="27"/>
  <c r="F181" i="27"/>
  <c r="G181" i="27"/>
  <c r="H181" i="27"/>
  <c r="I181" i="27"/>
  <c r="J181" i="27"/>
  <c r="K181" i="27"/>
  <c r="L181" i="27"/>
  <c r="D182" i="27"/>
  <c r="E182" i="27"/>
  <c r="F182" i="27"/>
  <c r="G182" i="27"/>
  <c r="H182" i="27"/>
  <c r="I182" i="27"/>
  <c r="J182" i="27"/>
  <c r="K182" i="27"/>
  <c r="L182" i="27"/>
  <c r="D183" i="27"/>
  <c r="E183" i="27"/>
  <c r="F183" i="27"/>
  <c r="G183" i="27"/>
  <c r="H183" i="27"/>
  <c r="I183" i="27"/>
  <c r="J183" i="27"/>
  <c r="K183" i="27"/>
  <c r="L183" i="27"/>
  <c r="D184" i="27"/>
  <c r="E184" i="27"/>
  <c r="F184" i="27"/>
  <c r="G184" i="27"/>
  <c r="H184" i="27"/>
  <c r="I184" i="27"/>
  <c r="J184" i="27"/>
  <c r="K184" i="27"/>
  <c r="L184" i="27"/>
  <c r="D185" i="27"/>
  <c r="E185" i="27"/>
  <c r="M185" i="27" s="1"/>
  <c r="F185" i="27"/>
  <c r="G185" i="27"/>
  <c r="H185" i="27"/>
  <c r="I185" i="27"/>
  <c r="J185" i="27"/>
  <c r="K185" i="27"/>
  <c r="L185" i="27"/>
  <c r="D186" i="27"/>
  <c r="E186" i="27"/>
  <c r="F186" i="27"/>
  <c r="G186" i="27"/>
  <c r="H186" i="27"/>
  <c r="I186" i="27"/>
  <c r="J186" i="27"/>
  <c r="K186" i="27"/>
  <c r="L186" i="27"/>
  <c r="D187" i="27"/>
  <c r="E187" i="27"/>
  <c r="F187" i="27"/>
  <c r="G187" i="27"/>
  <c r="H187" i="27"/>
  <c r="I187" i="27"/>
  <c r="J187" i="27"/>
  <c r="K187" i="27"/>
  <c r="L187" i="27"/>
  <c r="D188" i="27"/>
  <c r="E188" i="27"/>
  <c r="F188" i="27"/>
  <c r="G188" i="27"/>
  <c r="H188" i="27"/>
  <c r="I188" i="27"/>
  <c r="J188" i="27"/>
  <c r="K188" i="27"/>
  <c r="L188" i="27"/>
  <c r="D189" i="27"/>
  <c r="E189" i="27"/>
  <c r="F189" i="27"/>
  <c r="G189" i="27"/>
  <c r="H189" i="27"/>
  <c r="I189" i="27"/>
  <c r="J189" i="27"/>
  <c r="K189" i="27"/>
  <c r="L189" i="27"/>
  <c r="D35" i="27"/>
  <c r="E35" i="27"/>
  <c r="F35" i="27"/>
  <c r="G35" i="27"/>
  <c r="H35" i="27"/>
  <c r="I35" i="27"/>
  <c r="J35" i="27"/>
  <c r="K35" i="27"/>
  <c r="L35" i="27"/>
  <c r="D4" i="27"/>
  <c r="E4" i="27"/>
  <c r="F4" i="27"/>
  <c r="G4" i="27"/>
  <c r="H4" i="27"/>
  <c r="I4" i="27"/>
  <c r="J4" i="27"/>
  <c r="K4" i="27"/>
  <c r="L4" i="27"/>
  <c r="D190" i="27"/>
  <c r="E190" i="27"/>
  <c r="F190" i="27"/>
  <c r="G190" i="27"/>
  <c r="H190" i="27"/>
  <c r="I190" i="27"/>
  <c r="J190" i="27"/>
  <c r="K190" i="27"/>
  <c r="L190" i="27"/>
  <c r="D191" i="27"/>
  <c r="E191" i="27"/>
  <c r="F191" i="27"/>
  <c r="G191" i="27"/>
  <c r="H191" i="27"/>
  <c r="I191" i="27"/>
  <c r="J191" i="27"/>
  <c r="K191" i="27"/>
  <c r="L191" i="27"/>
  <c r="D192" i="27"/>
  <c r="E192" i="27"/>
  <c r="F192" i="27"/>
  <c r="G192" i="27"/>
  <c r="H192" i="27"/>
  <c r="I192" i="27"/>
  <c r="J192" i="27"/>
  <c r="K192" i="27"/>
  <c r="L192" i="27"/>
  <c r="D193" i="27"/>
  <c r="E193" i="27"/>
  <c r="F193" i="27"/>
  <c r="G193" i="27"/>
  <c r="H193" i="27"/>
  <c r="I193" i="27"/>
  <c r="J193" i="27"/>
  <c r="K193" i="27"/>
  <c r="L193" i="27"/>
  <c r="D194" i="27"/>
  <c r="E194" i="27"/>
  <c r="F194" i="27"/>
  <c r="G194" i="27"/>
  <c r="H194" i="27"/>
  <c r="I194" i="27"/>
  <c r="J194" i="27"/>
  <c r="K194" i="27"/>
  <c r="L194" i="27"/>
  <c r="D195" i="27"/>
  <c r="E195" i="27"/>
  <c r="F195" i="27"/>
  <c r="G195" i="27"/>
  <c r="H195" i="27"/>
  <c r="I195" i="27"/>
  <c r="J195" i="27"/>
  <c r="K195" i="27"/>
  <c r="L195" i="27"/>
  <c r="D196" i="27"/>
  <c r="E196" i="27"/>
  <c r="F196" i="27"/>
  <c r="G196" i="27"/>
  <c r="H196" i="27"/>
  <c r="I196" i="27"/>
  <c r="J196" i="27"/>
  <c r="K196" i="27"/>
  <c r="L196" i="27"/>
  <c r="D197" i="27"/>
  <c r="E197" i="27"/>
  <c r="M197" i="27" s="1"/>
  <c r="F197" i="27"/>
  <c r="G197" i="27"/>
  <c r="H197" i="27"/>
  <c r="I197" i="27"/>
  <c r="J197" i="27"/>
  <c r="K197" i="27"/>
  <c r="L197" i="27"/>
  <c r="D198" i="27"/>
  <c r="E198" i="27"/>
  <c r="F198" i="27"/>
  <c r="G198" i="27"/>
  <c r="H198" i="27"/>
  <c r="I198" i="27"/>
  <c r="J198" i="27"/>
  <c r="K198" i="27"/>
  <c r="L198" i="27"/>
  <c r="D199" i="27"/>
  <c r="E199" i="27"/>
  <c r="F199" i="27"/>
  <c r="G199" i="27"/>
  <c r="H199" i="27"/>
  <c r="I199" i="27"/>
  <c r="J199" i="27"/>
  <c r="K199" i="27"/>
  <c r="L199" i="27"/>
  <c r="D200" i="27"/>
  <c r="E200" i="27"/>
  <c r="F200" i="27"/>
  <c r="G200" i="27"/>
  <c r="H200" i="27"/>
  <c r="I200" i="27"/>
  <c r="J200" i="27"/>
  <c r="K200" i="27"/>
  <c r="L200" i="27"/>
  <c r="D201" i="27"/>
  <c r="E201" i="27"/>
  <c r="F201" i="27"/>
  <c r="G201" i="27"/>
  <c r="H201" i="27"/>
  <c r="I201" i="27"/>
  <c r="J201" i="27"/>
  <c r="K201" i="27"/>
  <c r="L201" i="27"/>
  <c r="D202" i="27"/>
  <c r="E202" i="27"/>
  <c r="F202" i="27"/>
  <c r="G202" i="27"/>
  <c r="H202" i="27"/>
  <c r="I202" i="27"/>
  <c r="J202" i="27"/>
  <c r="K202" i="27"/>
  <c r="L202" i="27"/>
  <c r="D203" i="27"/>
  <c r="E203" i="27"/>
  <c r="F203" i="27"/>
  <c r="G203" i="27"/>
  <c r="H203" i="27"/>
  <c r="I203" i="27"/>
  <c r="J203" i="27"/>
  <c r="K203" i="27"/>
  <c r="L203" i="27"/>
  <c r="D204" i="27"/>
  <c r="E204" i="27"/>
  <c r="F204" i="27"/>
  <c r="G204" i="27"/>
  <c r="H204" i="27"/>
  <c r="I204" i="27"/>
  <c r="J204" i="27"/>
  <c r="K204" i="27"/>
  <c r="L204" i="27"/>
  <c r="D205" i="27"/>
  <c r="E205" i="27"/>
  <c r="M205" i="27" s="1"/>
  <c r="F205" i="27"/>
  <c r="G205" i="27"/>
  <c r="H205" i="27"/>
  <c r="I205" i="27"/>
  <c r="J205" i="27"/>
  <c r="K205" i="27"/>
  <c r="L205" i="27"/>
  <c r="D206" i="27"/>
  <c r="E206" i="27"/>
  <c r="F206" i="27"/>
  <c r="G206" i="27"/>
  <c r="H206" i="27"/>
  <c r="I206" i="27"/>
  <c r="J206" i="27"/>
  <c r="K206" i="27"/>
  <c r="L206" i="27"/>
  <c r="D207" i="27"/>
  <c r="E207" i="27"/>
  <c r="F207" i="27"/>
  <c r="G207" i="27"/>
  <c r="H207" i="27"/>
  <c r="I207" i="27"/>
  <c r="J207" i="27"/>
  <c r="K207" i="27"/>
  <c r="L207" i="27"/>
  <c r="D208" i="27"/>
  <c r="E208" i="27"/>
  <c r="F208" i="27"/>
  <c r="G208" i="27"/>
  <c r="H208" i="27"/>
  <c r="I208" i="27"/>
  <c r="J208" i="27"/>
  <c r="K208" i="27"/>
  <c r="L208" i="27"/>
  <c r="D209" i="27"/>
  <c r="E209" i="27"/>
  <c r="F209" i="27"/>
  <c r="G209" i="27"/>
  <c r="H209" i="27"/>
  <c r="I209" i="27"/>
  <c r="J209" i="27"/>
  <c r="K209" i="27"/>
  <c r="L209" i="27"/>
  <c r="D210" i="27"/>
  <c r="E210" i="27"/>
  <c r="F210" i="27"/>
  <c r="G210" i="27"/>
  <c r="H210" i="27"/>
  <c r="I210" i="27"/>
  <c r="J210" i="27"/>
  <c r="K210" i="27"/>
  <c r="L210" i="27"/>
  <c r="D211" i="27"/>
  <c r="E211" i="27"/>
  <c r="F211" i="27"/>
  <c r="G211" i="27"/>
  <c r="H211" i="27"/>
  <c r="I211" i="27"/>
  <c r="J211" i="27"/>
  <c r="K211" i="27"/>
  <c r="L211" i="27"/>
  <c r="D212" i="27"/>
  <c r="E212" i="27"/>
  <c r="F212" i="27"/>
  <c r="G212" i="27"/>
  <c r="H212" i="27"/>
  <c r="I212" i="27"/>
  <c r="J212" i="27"/>
  <c r="K212" i="27"/>
  <c r="L212" i="27"/>
  <c r="D213" i="27"/>
  <c r="E213" i="27"/>
  <c r="F213" i="27"/>
  <c r="G213" i="27"/>
  <c r="H213" i="27"/>
  <c r="I213" i="27"/>
  <c r="J213" i="27"/>
  <c r="K213" i="27"/>
  <c r="L213" i="27"/>
  <c r="D214" i="27"/>
  <c r="E214" i="27"/>
  <c r="F214" i="27"/>
  <c r="G214" i="27"/>
  <c r="H214" i="27"/>
  <c r="I214" i="27"/>
  <c r="J214" i="27"/>
  <c r="K214" i="27"/>
  <c r="L214" i="27"/>
  <c r="D215" i="27"/>
  <c r="E215" i="27"/>
  <c r="M215" i="27" s="1"/>
  <c r="F215" i="27"/>
  <c r="G215" i="27"/>
  <c r="H215" i="27"/>
  <c r="I215" i="27"/>
  <c r="J215" i="27"/>
  <c r="K215" i="27"/>
  <c r="L215" i="27"/>
  <c r="D216" i="27"/>
  <c r="E216" i="27"/>
  <c r="F216" i="27"/>
  <c r="G216" i="27"/>
  <c r="H216" i="27"/>
  <c r="I216" i="27"/>
  <c r="J216" i="27"/>
  <c r="K216" i="27"/>
  <c r="L216" i="27"/>
  <c r="D217" i="27"/>
  <c r="E217" i="27"/>
  <c r="F217" i="27"/>
  <c r="G217" i="27"/>
  <c r="H217" i="27"/>
  <c r="I217" i="27"/>
  <c r="J217" i="27"/>
  <c r="K217" i="27"/>
  <c r="L217" i="27"/>
  <c r="M124" i="27"/>
  <c r="M166" i="27"/>
  <c r="M175" i="27"/>
  <c r="M192" i="27"/>
  <c r="M200" i="27"/>
  <c r="M211" i="27"/>
  <c r="F5" i="27"/>
  <c r="G5" i="27"/>
  <c r="H5" i="27"/>
  <c r="I5" i="27"/>
  <c r="J5" i="27"/>
  <c r="K5" i="27"/>
  <c r="L5" i="27"/>
  <c r="D5" i="27"/>
  <c r="E5" i="27"/>
  <c r="B177" i="27"/>
  <c r="B178" i="27"/>
  <c r="B179" i="27"/>
  <c r="B180" i="27"/>
  <c r="B181" i="27"/>
  <c r="B182" i="27"/>
  <c r="B183" i="27"/>
  <c r="B184" i="27"/>
  <c r="B185" i="27"/>
  <c r="B186" i="27"/>
  <c r="B187" i="27"/>
  <c r="B188" i="27"/>
  <c r="B189" i="27"/>
  <c r="B35" i="27"/>
  <c r="B4" i="27"/>
  <c r="B190" i="27"/>
  <c r="B191" i="27"/>
  <c r="B192" i="27"/>
  <c r="B193" i="27"/>
  <c r="B194" i="27"/>
  <c r="B195" i="27"/>
  <c r="B196" i="27"/>
  <c r="B197" i="27"/>
  <c r="B198" i="27"/>
  <c r="B199" i="27"/>
  <c r="B200" i="27"/>
  <c r="B201" i="27"/>
  <c r="B202" i="27"/>
  <c r="B203" i="27"/>
  <c r="B204" i="27"/>
  <c r="B205" i="27"/>
  <c r="B206" i="27"/>
  <c r="B207" i="27"/>
  <c r="B208" i="27"/>
  <c r="B209" i="27"/>
  <c r="B210" i="27"/>
  <c r="B211" i="27"/>
  <c r="B212" i="27"/>
  <c r="B213" i="27"/>
  <c r="B214" i="27"/>
  <c r="B215" i="27"/>
  <c r="B216" i="27"/>
  <c r="B217" i="27"/>
  <c r="B6" i="27"/>
  <c r="C6" i="27" s="1"/>
  <c r="B7" i="27"/>
  <c r="C7" i="27" s="1"/>
  <c r="B8" i="27"/>
  <c r="C8" i="27" s="1"/>
  <c r="B10" i="27"/>
  <c r="C10" i="27" s="1"/>
  <c r="B9" i="27"/>
  <c r="C9" i="27" s="1"/>
  <c r="B12" i="27"/>
  <c r="C12" i="27" s="1"/>
  <c r="B11" i="27"/>
  <c r="C11" i="27" s="1"/>
  <c r="B13" i="27"/>
  <c r="C13" i="27" s="1"/>
  <c r="B14" i="27"/>
  <c r="C14" i="27" s="1"/>
  <c r="B16" i="27"/>
  <c r="C16" i="27" s="1"/>
  <c r="B17" i="27"/>
  <c r="C17" i="27" s="1"/>
  <c r="B15" i="27"/>
  <c r="C15" i="27" s="1"/>
  <c r="B18" i="27"/>
  <c r="C18" i="27" s="1"/>
  <c r="B23" i="27"/>
  <c r="C23" i="27" s="1"/>
  <c r="B24" i="27"/>
  <c r="C24" i="27" s="1"/>
  <c r="B19" i="27"/>
  <c r="C19" i="27" s="1"/>
  <c r="B25" i="27"/>
  <c r="C25" i="27" s="1"/>
  <c r="B26" i="27"/>
  <c r="C26" i="27" s="1"/>
  <c r="B21" i="27"/>
  <c r="C21" i="27" s="1"/>
  <c r="B22" i="27"/>
  <c r="C22" i="27" s="1"/>
  <c r="B20" i="27"/>
  <c r="C20" i="27" s="1"/>
  <c r="B33" i="27"/>
  <c r="C33" i="27" s="1"/>
  <c r="B30" i="27"/>
  <c r="C30" i="27" s="1"/>
  <c r="B27" i="27"/>
  <c r="C27" i="27" s="1"/>
  <c r="B29" i="27"/>
  <c r="C29" i="27" s="1"/>
  <c r="B31" i="27"/>
  <c r="C31" i="27" s="1"/>
  <c r="B34" i="27"/>
  <c r="C34" i="27" s="1"/>
  <c r="B32" i="27"/>
  <c r="C32" i="27" s="1"/>
  <c r="B28" i="27"/>
  <c r="C28" i="27" s="1"/>
  <c r="B37" i="27"/>
  <c r="C37" i="27" s="1"/>
  <c r="B38" i="27"/>
  <c r="C38" i="27" s="1"/>
  <c r="B39" i="27"/>
  <c r="C39" i="27" s="1"/>
  <c r="B40" i="27"/>
  <c r="C40" i="27" s="1"/>
  <c r="B41" i="27"/>
  <c r="C41" i="27" s="1"/>
  <c r="B42" i="27"/>
  <c r="C42" i="27" s="1"/>
  <c r="B43" i="27"/>
  <c r="C43" i="27" s="1"/>
  <c r="B44" i="27"/>
  <c r="C44" i="27" s="1"/>
  <c r="B45" i="27"/>
  <c r="C45" i="27" s="1"/>
  <c r="B46" i="27"/>
  <c r="C46" i="27" s="1"/>
  <c r="B47" i="27"/>
  <c r="C47" i="27" s="1"/>
  <c r="B48" i="27"/>
  <c r="C48" i="27" s="1"/>
  <c r="B49" i="27"/>
  <c r="C49" i="27" s="1"/>
  <c r="B50" i="27"/>
  <c r="C50" i="27" s="1"/>
  <c r="B51" i="27"/>
  <c r="C51" i="27" s="1"/>
  <c r="B52" i="27"/>
  <c r="C52" i="27" s="1"/>
  <c r="B53" i="27"/>
  <c r="C53" i="27" s="1"/>
  <c r="B54" i="27"/>
  <c r="C54" i="27" s="1"/>
  <c r="B55" i="27"/>
  <c r="C55" i="27" s="1"/>
  <c r="B56" i="27"/>
  <c r="C56" i="27" s="1"/>
  <c r="B57" i="27"/>
  <c r="C57" i="27" s="1"/>
  <c r="B58" i="27"/>
  <c r="C58" i="27" s="1"/>
  <c r="B59" i="27"/>
  <c r="C59" i="27" s="1"/>
  <c r="B60" i="27"/>
  <c r="C60" i="27" s="1"/>
  <c r="B61" i="27"/>
  <c r="C61" i="27" s="1"/>
  <c r="B62" i="27"/>
  <c r="C62" i="27" s="1"/>
  <c r="B63" i="27"/>
  <c r="C63" i="27" s="1"/>
  <c r="B64" i="27"/>
  <c r="C64" i="27" s="1"/>
  <c r="B65" i="27"/>
  <c r="C65" i="27" s="1"/>
  <c r="B66" i="27"/>
  <c r="C66" i="27" s="1"/>
  <c r="B67" i="27"/>
  <c r="C67" i="27" s="1"/>
  <c r="B68" i="27"/>
  <c r="C68" i="27" s="1"/>
  <c r="B69" i="27"/>
  <c r="C69" i="27" s="1"/>
  <c r="B70" i="27"/>
  <c r="C70" i="27" s="1"/>
  <c r="B71" i="27"/>
  <c r="C71" i="27" s="1"/>
  <c r="B72" i="27"/>
  <c r="C72" i="27" s="1"/>
  <c r="B73" i="27"/>
  <c r="C73" i="27" s="1"/>
  <c r="B74" i="27"/>
  <c r="C74" i="27" s="1"/>
  <c r="B75" i="27"/>
  <c r="C75" i="27" s="1"/>
  <c r="B76" i="27"/>
  <c r="C76" i="27" s="1"/>
  <c r="B77" i="27"/>
  <c r="C77" i="27" s="1"/>
  <c r="B78" i="27"/>
  <c r="C78" i="27" s="1"/>
  <c r="B79" i="27"/>
  <c r="C79" i="27" s="1"/>
  <c r="B80" i="27"/>
  <c r="C80" i="27" s="1"/>
  <c r="B81" i="27"/>
  <c r="C81" i="27" s="1"/>
  <c r="B82" i="27"/>
  <c r="C82" i="27" s="1"/>
  <c r="B83" i="27"/>
  <c r="C83" i="27" s="1"/>
  <c r="B84" i="27"/>
  <c r="C84" i="27" s="1"/>
  <c r="B85" i="27"/>
  <c r="C85" i="27" s="1"/>
  <c r="B86" i="27"/>
  <c r="C86" i="27" s="1"/>
  <c r="B87" i="27"/>
  <c r="C87" i="27" s="1"/>
  <c r="B88" i="27"/>
  <c r="C88" i="27" s="1"/>
  <c r="B89" i="27"/>
  <c r="C89" i="27" s="1"/>
  <c r="B90" i="27"/>
  <c r="C90" i="27" s="1"/>
  <c r="B91" i="27"/>
  <c r="C91" i="27" s="1"/>
  <c r="B92" i="27"/>
  <c r="C92" i="27" s="1"/>
  <c r="B93" i="27"/>
  <c r="C93" i="27" s="1"/>
  <c r="B94" i="27"/>
  <c r="C94" i="27" s="1"/>
  <c r="B95" i="27"/>
  <c r="C95" i="27" s="1"/>
  <c r="B96" i="27"/>
  <c r="C96" i="27" s="1"/>
  <c r="B97" i="27"/>
  <c r="C97" i="27" s="1"/>
  <c r="B98" i="27"/>
  <c r="C98" i="27" s="1"/>
  <c r="B99" i="27"/>
  <c r="C99" i="27" s="1"/>
  <c r="B100" i="27"/>
  <c r="C100" i="27" s="1"/>
  <c r="B101" i="27"/>
  <c r="C101" i="27" s="1"/>
  <c r="B102" i="27"/>
  <c r="C102" i="27" s="1"/>
  <c r="B103" i="27"/>
  <c r="C103" i="27" s="1"/>
  <c r="B104" i="27"/>
  <c r="C104" i="27" s="1"/>
  <c r="B105" i="27"/>
  <c r="C105" i="27" s="1"/>
  <c r="B106" i="27"/>
  <c r="C106" i="27" s="1"/>
  <c r="B107" i="27"/>
  <c r="C107" i="27" s="1"/>
  <c r="B108" i="27"/>
  <c r="C108" i="27" s="1"/>
  <c r="B109" i="27"/>
  <c r="C109" i="27" s="1"/>
  <c r="B110" i="27"/>
  <c r="C110" i="27" s="1"/>
  <c r="B111" i="27"/>
  <c r="C111" i="27" s="1"/>
  <c r="B112" i="27"/>
  <c r="C112" i="27" s="1"/>
  <c r="B113" i="27"/>
  <c r="C113" i="27" s="1"/>
  <c r="B114" i="27"/>
  <c r="C114" i="27" s="1"/>
  <c r="B115" i="27"/>
  <c r="C115" i="27" s="1"/>
  <c r="B116" i="27"/>
  <c r="C116" i="27" s="1"/>
  <c r="B117" i="27"/>
  <c r="C117" i="27" s="1"/>
  <c r="B118" i="27"/>
  <c r="C118" i="27" s="1"/>
  <c r="B119" i="27"/>
  <c r="C119" i="27" s="1"/>
  <c r="B120" i="27"/>
  <c r="C120" i="27" s="1"/>
  <c r="B121" i="27"/>
  <c r="C121" i="27" s="1"/>
  <c r="B122" i="27"/>
  <c r="C122" i="27" s="1"/>
  <c r="B123" i="27"/>
  <c r="B124" i="27"/>
  <c r="B125" i="27"/>
  <c r="B126" i="27"/>
  <c r="B127" i="27"/>
  <c r="B128" i="27"/>
  <c r="B129" i="27"/>
  <c r="B130" i="27"/>
  <c r="B131" i="27"/>
  <c r="B132" i="27"/>
  <c r="B133" i="27"/>
  <c r="B134" i="27"/>
  <c r="B135" i="27"/>
  <c r="B136" i="27"/>
  <c r="B137" i="27"/>
  <c r="B138" i="27"/>
  <c r="B139" i="27"/>
  <c r="B140" i="27"/>
  <c r="B141" i="27"/>
  <c r="B142" i="27"/>
  <c r="B143" i="27"/>
  <c r="B144" i="27"/>
  <c r="B145" i="27"/>
  <c r="B146" i="27"/>
  <c r="B147" i="27"/>
  <c r="B148" i="27"/>
  <c r="B149" i="27"/>
  <c r="B150" i="27"/>
  <c r="B151" i="27"/>
  <c r="B152" i="27"/>
  <c r="B153" i="27"/>
  <c r="B154" i="27"/>
  <c r="B155" i="27"/>
  <c r="B156" i="27"/>
  <c r="B157" i="27"/>
  <c r="B158" i="27"/>
  <c r="B159" i="27"/>
  <c r="B160" i="27"/>
  <c r="B161" i="27"/>
  <c r="B162" i="27"/>
  <c r="B163" i="27"/>
  <c r="B164" i="27"/>
  <c r="B165" i="27"/>
  <c r="B166" i="27"/>
  <c r="B167" i="27"/>
  <c r="B168" i="27"/>
  <c r="B169" i="27"/>
  <c r="B170" i="27"/>
  <c r="B171" i="27"/>
  <c r="B172" i="27"/>
  <c r="B173" i="27"/>
  <c r="B174" i="27"/>
  <c r="B175" i="27"/>
  <c r="B36" i="27"/>
  <c r="B176" i="27"/>
  <c r="B5" i="27"/>
  <c r="C5" i="27" s="1"/>
  <c r="M44" i="28" l="1"/>
  <c r="M104" i="28"/>
  <c r="M104" i="27"/>
  <c r="M83" i="27"/>
  <c r="M72" i="27"/>
  <c r="M67" i="27"/>
  <c r="M60" i="27"/>
  <c r="M56" i="27"/>
  <c r="M96" i="28"/>
  <c r="M68" i="28"/>
  <c r="G23" i="28"/>
  <c r="C23" i="28"/>
  <c r="G7" i="28"/>
  <c r="C7" i="28"/>
  <c r="K51" i="28"/>
  <c r="K47" i="28"/>
  <c r="M4" i="28"/>
  <c r="G4" i="28"/>
  <c r="C4" i="28"/>
  <c r="M118" i="28"/>
  <c r="C118" i="28"/>
  <c r="M110" i="28"/>
  <c r="C110" i="28"/>
  <c r="M102" i="28"/>
  <c r="C102" i="28"/>
  <c r="M94" i="28"/>
  <c r="C94" i="28"/>
  <c r="M86" i="28"/>
  <c r="C86" i="28"/>
  <c r="M78" i="28"/>
  <c r="C78" i="28"/>
  <c r="M42" i="28"/>
  <c r="C42" i="28"/>
  <c r="M38" i="28"/>
  <c r="C38" i="28"/>
  <c r="M30" i="28"/>
  <c r="C30" i="28"/>
  <c r="G22" i="28"/>
  <c r="C22" i="28"/>
  <c r="G18" i="28"/>
  <c r="C18" i="28"/>
  <c r="C14" i="28"/>
  <c r="G14" i="28"/>
  <c r="M10" i="28"/>
  <c r="C10" i="28"/>
  <c r="G10" i="28"/>
  <c r="G6" i="28"/>
  <c r="C6" i="28"/>
  <c r="M88" i="28"/>
  <c r="M80" i="28"/>
  <c r="K63" i="28"/>
  <c r="M60" i="28"/>
  <c r="M59" i="28"/>
  <c r="M58" i="28"/>
  <c r="K58" i="28"/>
  <c r="K52" i="28"/>
  <c r="K48" i="28"/>
  <c r="M99" i="28"/>
  <c r="C99" i="28"/>
  <c r="G15" i="28"/>
  <c r="C15" i="28"/>
  <c r="M69" i="28"/>
  <c r="C69" i="28"/>
  <c r="M65" i="28"/>
  <c r="C65" i="28"/>
  <c r="M53" i="28"/>
  <c r="C53" i="28"/>
  <c r="M49" i="28"/>
  <c r="C49" i="28"/>
  <c r="M37" i="28"/>
  <c r="C37" i="28"/>
  <c r="M33" i="28"/>
  <c r="C33" i="28"/>
  <c r="M21" i="28"/>
  <c r="G21" i="28"/>
  <c r="C21" i="28"/>
  <c r="G17" i="28"/>
  <c r="L17" i="28"/>
  <c r="C17" i="28"/>
  <c r="M17" i="28"/>
  <c r="K17" i="28"/>
  <c r="G13" i="28"/>
  <c r="L13" i="28"/>
  <c r="M13" i="28"/>
  <c r="K13" i="28"/>
  <c r="C13" i="28"/>
  <c r="G9" i="28"/>
  <c r="C9" i="28"/>
  <c r="G5" i="28"/>
  <c r="C5" i="28"/>
  <c r="M112" i="28"/>
  <c r="M90" i="28"/>
  <c r="M84" i="28"/>
  <c r="M83" i="28"/>
  <c r="M82" i="28"/>
  <c r="K79" i="28"/>
  <c r="M76" i="28"/>
  <c r="K74" i="28"/>
  <c r="K68" i="28"/>
  <c r="K64" i="28"/>
  <c r="L58" i="28"/>
  <c r="G58" i="28"/>
  <c r="M56" i="28"/>
  <c r="K44" i="28"/>
  <c r="M92" i="27"/>
  <c r="M91" i="28"/>
  <c r="C91" i="28"/>
  <c r="M39" i="28"/>
  <c r="C39" i="28"/>
  <c r="G19" i="28"/>
  <c r="K19" i="28"/>
  <c r="C19" i="28"/>
  <c r="M19" i="28"/>
  <c r="L19" i="28"/>
  <c r="C11" i="28"/>
  <c r="G11" i="28"/>
  <c r="M40" i="28"/>
  <c r="C40" i="28"/>
  <c r="M36" i="28"/>
  <c r="C36" i="28"/>
  <c r="M28" i="28"/>
  <c r="C28" i="28"/>
  <c r="M24" i="28"/>
  <c r="C24" i="28"/>
  <c r="M20" i="28"/>
  <c r="G20" i="28"/>
  <c r="C20" i="28"/>
  <c r="G16" i="28"/>
  <c r="C16" i="28"/>
  <c r="M12" i="28"/>
  <c r="G12" i="28"/>
  <c r="C12" i="28"/>
  <c r="G8" i="28"/>
  <c r="M8" i="28"/>
  <c r="K8" i="28"/>
  <c r="L8" i="28"/>
  <c r="C8" i="28"/>
  <c r="M116" i="28"/>
  <c r="M115" i="28"/>
  <c r="M114" i="28"/>
  <c r="K111" i="28"/>
  <c r="M108" i="28"/>
  <c r="K106" i="28"/>
  <c r="L102" i="28"/>
  <c r="G102" i="28"/>
  <c r="M100" i="28"/>
  <c r="K98" i="28"/>
  <c r="L94" i="28"/>
  <c r="G94" i="28"/>
  <c r="M92" i="28"/>
  <c r="M72" i="28"/>
  <c r="K60" i="28"/>
  <c r="M52" i="28"/>
  <c r="M44" i="27"/>
  <c r="M40" i="27"/>
  <c r="M32" i="27"/>
  <c r="M9" i="27"/>
  <c r="K32" i="28"/>
  <c r="K28" i="28"/>
  <c r="K16" i="28"/>
  <c r="M20" i="27"/>
  <c r="M25" i="27"/>
  <c r="M15" i="27"/>
  <c r="K6" i="28"/>
  <c r="L37" i="28"/>
  <c r="G37" i="28"/>
  <c r="K36" i="28"/>
  <c r="L33" i="28"/>
  <c r="G33" i="28"/>
  <c r="L30" i="28"/>
  <c r="G30" i="28"/>
  <c r="L21" i="28"/>
  <c r="K20" i="28"/>
  <c r="K12" i="28"/>
  <c r="L4" i="28"/>
  <c r="M6" i="27"/>
  <c r="G163" i="28"/>
  <c r="G159" i="28"/>
  <c r="L159" i="28"/>
  <c r="M159" i="28"/>
  <c r="G151" i="28"/>
  <c r="L151" i="28"/>
  <c r="M151" i="28"/>
  <c r="G143" i="28"/>
  <c r="L143" i="28"/>
  <c r="M143" i="28"/>
  <c r="G135" i="28"/>
  <c r="L135" i="28"/>
  <c r="M135" i="28"/>
  <c r="G127" i="28"/>
  <c r="L127" i="28"/>
  <c r="M127" i="28"/>
  <c r="G119" i="28"/>
  <c r="L119" i="28"/>
  <c r="M119" i="28"/>
  <c r="G111" i="28"/>
  <c r="L111" i="28"/>
  <c r="M111" i="28"/>
  <c r="G103" i="28"/>
  <c r="L103" i="28"/>
  <c r="M103" i="28"/>
  <c r="G95" i="28"/>
  <c r="L95" i="28"/>
  <c r="M95" i="28"/>
  <c r="G87" i="28"/>
  <c r="L87" i="28"/>
  <c r="M87" i="28"/>
  <c r="G79" i="28"/>
  <c r="L79" i="28"/>
  <c r="M79" i="28"/>
  <c r="G71" i="28"/>
  <c r="L71" i="28"/>
  <c r="M71" i="28"/>
  <c r="G63" i="28"/>
  <c r="L63" i="28"/>
  <c r="M63" i="28"/>
  <c r="G55" i="28"/>
  <c r="L55" i="28"/>
  <c r="M55" i="28"/>
  <c r="G47" i="28"/>
  <c r="L47" i="28"/>
  <c r="M47" i="28"/>
  <c r="G39" i="28"/>
  <c r="L39" i="28"/>
  <c r="G31" i="28"/>
  <c r="L31" i="28"/>
  <c r="M31" i="28"/>
  <c r="L23" i="28"/>
  <c r="L11" i="28"/>
  <c r="M11" i="28"/>
  <c r="L187" i="28"/>
  <c r="L179" i="28"/>
  <c r="G171" i="28"/>
  <c r="L167" i="28"/>
  <c r="G167" i="28"/>
  <c r="M163" i="28"/>
  <c r="K151" i="28"/>
  <c r="K119" i="28"/>
  <c r="K87" i="28"/>
  <c r="M189" i="27"/>
  <c r="M171" i="27"/>
  <c r="M143" i="27"/>
  <c r="M131" i="27"/>
  <c r="M115" i="27"/>
  <c r="M99" i="27"/>
  <c r="M76" i="27"/>
  <c r="M59" i="27"/>
  <c r="M51" i="27"/>
  <c r="M43" i="27"/>
  <c r="M22" i="27"/>
  <c r="M10" i="27"/>
  <c r="G186" i="28"/>
  <c r="L186" i="28"/>
  <c r="M186" i="28"/>
  <c r="G182" i="28"/>
  <c r="L182" i="28"/>
  <c r="M182" i="28"/>
  <c r="G178" i="28"/>
  <c r="L178" i="28"/>
  <c r="M178" i="28"/>
  <c r="G174" i="28"/>
  <c r="L174" i="28"/>
  <c r="M174" i="28"/>
  <c r="G170" i="28"/>
  <c r="L170" i="28"/>
  <c r="M170" i="28"/>
  <c r="G166" i="28"/>
  <c r="L166" i="28"/>
  <c r="M166" i="28"/>
  <c r="G162" i="28"/>
  <c r="L162" i="28"/>
  <c r="G154" i="28"/>
  <c r="L154" i="28"/>
  <c r="G146" i="28"/>
  <c r="L146" i="28"/>
  <c r="G138" i="28"/>
  <c r="L138" i="28"/>
  <c r="G130" i="28"/>
  <c r="L130" i="28"/>
  <c r="G122" i="28"/>
  <c r="L122" i="28"/>
  <c r="G114" i="28"/>
  <c r="L114" i="28"/>
  <c r="G106" i="28"/>
  <c r="L106" i="28"/>
  <c r="G98" i="28"/>
  <c r="L98" i="28"/>
  <c r="G90" i="28"/>
  <c r="L90" i="28"/>
  <c r="G82" i="28"/>
  <c r="L82" i="28"/>
  <c r="G74" i="28"/>
  <c r="L74" i="28"/>
  <c r="G70" i="28"/>
  <c r="L70" i="28"/>
  <c r="M70" i="28"/>
  <c r="G66" i="28"/>
  <c r="L66" i="28"/>
  <c r="M66" i="28"/>
  <c r="M62" i="28"/>
  <c r="G62" i="28"/>
  <c r="L62" i="28"/>
  <c r="G54" i="28"/>
  <c r="L54" i="28"/>
  <c r="M54" i="28"/>
  <c r="G50" i="28"/>
  <c r="L50" i="28"/>
  <c r="M50" i="28"/>
  <c r="M46" i="28"/>
  <c r="G46" i="28"/>
  <c r="L46" i="28"/>
  <c r="G38" i="28"/>
  <c r="L38" i="28"/>
  <c r="G34" i="28"/>
  <c r="L34" i="28"/>
  <c r="M34" i="28"/>
  <c r="G26" i="28"/>
  <c r="L26" i="28"/>
  <c r="M26" i="28"/>
  <c r="L22" i="28"/>
  <c r="L18" i="28"/>
  <c r="M18" i="28"/>
  <c r="L14" i="28"/>
  <c r="M14" i="28"/>
  <c r="L6" i="28"/>
  <c r="M6" i="28"/>
  <c r="L185" i="28"/>
  <c r="G185" i="28"/>
  <c r="K182" i="28"/>
  <c r="L177" i="28"/>
  <c r="G177" i="28"/>
  <c r="K174" i="28"/>
  <c r="L169" i="28"/>
  <c r="G169" i="28"/>
  <c r="L163" i="28"/>
  <c r="M162" i="28"/>
  <c r="K159" i="28"/>
  <c r="K146" i="28"/>
  <c r="L142" i="28"/>
  <c r="G142" i="28"/>
  <c r="M130" i="28"/>
  <c r="K127" i="28"/>
  <c r="K114" i="28"/>
  <c r="L110" i="28"/>
  <c r="G110" i="28"/>
  <c r="M98" i="28"/>
  <c r="K95" i="28"/>
  <c r="K82" i="28"/>
  <c r="L78" i="28"/>
  <c r="G78" i="28"/>
  <c r="K70" i="28"/>
  <c r="K54" i="28"/>
  <c r="M23" i="28"/>
  <c r="M22" i="28"/>
  <c r="G155" i="28"/>
  <c r="L155" i="28"/>
  <c r="G147" i="28"/>
  <c r="L147" i="28"/>
  <c r="G139" i="28"/>
  <c r="L139" i="28"/>
  <c r="G131" i="28"/>
  <c r="L131" i="28"/>
  <c r="G123" i="28"/>
  <c r="L123" i="28"/>
  <c r="G115" i="28"/>
  <c r="L115" i="28"/>
  <c r="G107" i="28"/>
  <c r="L107" i="28"/>
  <c r="G99" i="28"/>
  <c r="L99" i="28"/>
  <c r="G91" i="28"/>
  <c r="L91" i="28"/>
  <c r="G83" i="28"/>
  <c r="L83" i="28"/>
  <c r="G75" i="28"/>
  <c r="L75" i="28"/>
  <c r="G67" i="28"/>
  <c r="L67" i="28"/>
  <c r="M67" i="28"/>
  <c r="G59" i="28"/>
  <c r="L59" i="28"/>
  <c r="G51" i="28"/>
  <c r="L51" i="28"/>
  <c r="M51" i="28"/>
  <c r="G43" i="28"/>
  <c r="L43" i="28"/>
  <c r="M43" i="28"/>
  <c r="G35" i="28"/>
  <c r="L35" i="28"/>
  <c r="M35" i="28"/>
  <c r="G27" i="28"/>
  <c r="L27" i="28"/>
  <c r="M27" i="28"/>
  <c r="L15" i="28"/>
  <c r="M15" i="28"/>
  <c r="L7" i="28"/>
  <c r="M7" i="28"/>
  <c r="G187" i="28"/>
  <c r="G179" i="28"/>
  <c r="L171" i="28"/>
  <c r="M158" i="27"/>
  <c r="M165" i="28"/>
  <c r="G165" i="28"/>
  <c r="L165" i="28"/>
  <c r="M161" i="28"/>
  <c r="G161" i="28"/>
  <c r="L161" i="28"/>
  <c r="M157" i="28"/>
  <c r="G157" i="28"/>
  <c r="L157" i="28"/>
  <c r="M153" i="28"/>
  <c r="G153" i="28"/>
  <c r="L153" i="28"/>
  <c r="M149" i="28"/>
  <c r="G149" i="28"/>
  <c r="L149" i="28"/>
  <c r="M145" i="28"/>
  <c r="G145" i="28"/>
  <c r="L145" i="28"/>
  <c r="M141" i="28"/>
  <c r="G141" i="28"/>
  <c r="L141" i="28"/>
  <c r="M137" i="28"/>
  <c r="G137" i="28"/>
  <c r="L137" i="28"/>
  <c r="M133" i="28"/>
  <c r="G133" i="28"/>
  <c r="L133" i="28"/>
  <c r="M129" i="28"/>
  <c r="G129" i="28"/>
  <c r="L129" i="28"/>
  <c r="M125" i="28"/>
  <c r="G125" i="28"/>
  <c r="L125" i="28"/>
  <c r="M121" i="28"/>
  <c r="G121" i="28"/>
  <c r="L121" i="28"/>
  <c r="M117" i="28"/>
  <c r="G117" i="28"/>
  <c r="L117" i="28"/>
  <c r="M113" i="28"/>
  <c r="G113" i="28"/>
  <c r="L113" i="28"/>
  <c r="M109" i="28"/>
  <c r="G109" i="28"/>
  <c r="L109" i="28"/>
  <c r="M105" i="28"/>
  <c r="G105" i="28"/>
  <c r="L105" i="28"/>
  <c r="M101" i="28"/>
  <c r="G101" i="28"/>
  <c r="L101" i="28"/>
  <c r="M97" i="28"/>
  <c r="G97" i="28"/>
  <c r="L97" i="28"/>
  <c r="K4" i="28"/>
  <c r="L183" i="28"/>
  <c r="G183" i="28"/>
  <c r="L175" i="28"/>
  <c r="G175" i="28"/>
  <c r="K154" i="28"/>
  <c r="L150" i="28"/>
  <c r="G150" i="28"/>
  <c r="M139" i="28"/>
  <c r="M138" i="28"/>
  <c r="K135" i="28"/>
  <c r="K122" i="28"/>
  <c r="L118" i="28"/>
  <c r="G118" i="28"/>
  <c r="M107" i="28"/>
  <c r="M106" i="28"/>
  <c r="K103" i="28"/>
  <c r="K90" i="28"/>
  <c r="L86" i="28"/>
  <c r="G86" i="28"/>
  <c r="M75" i="28"/>
  <c r="M74" i="28"/>
  <c r="L42" i="28"/>
  <c r="G42" i="28"/>
  <c r="K35" i="28"/>
  <c r="L10" i="28"/>
  <c r="M93" i="28"/>
  <c r="G93" i="28"/>
  <c r="L93" i="28"/>
  <c r="M89" i="28"/>
  <c r="G89" i="28"/>
  <c r="L89" i="28"/>
  <c r="M85" i="28"/>
  <c r="G85" i="28"/>
  <c r="L85" i="28"/>
  <c r="M81" i="28"/>
  <c r="G81" i="28"/>
  <c r="L81" i="28"/>
  <c r="M77" i="28"/>
  <c r="G77" i="28"/>
  <c r="L77" i="28"/>
  <c r="M73" i="28"/>
  <c r="G73" i="28"/>
  <c r="L73" i="28"/>
  <c r="M61" i="28"/>
  <c r="G61" i="28"/>
  <c r="L61" i="28"/>
  <c r="M57" i="28"/>
  <c r="G57" i="28"/>
  <c r="L57" i="28"/>
  <c r="M45" i="28"/>
  <c r="G45" i="28"/>
  <c r="L45" i="28"/>
  <c r="M41" i="28"/>
  <c r="G41" i="28"/>
  <c r="L41" i="28"/>
  <c r="M29" i="28"/>
  <c r="G29" i="28"/>
  <c r="L29" i="28"/>
  <c r="M25" i="28"/>
  <c r="G25" i="28"/>
  <c r="L25" i="28"/>
  <c r="M9" i="28"/>
  <c r="L9" i="28"/>
  <c r="M5" i="28"/>
  <c r="L5" i="28"/>
  <c r="K166" i="28"/>
  <c r="K67" i="28"/>
  <c r="L53" i="28"/>
  <c r="G53" i="28"/>
  <c r="L49" i="28"/>
  <c r="G49" i="28"/>
  <c r="K26" i="28"/>
  <c r="K22" i="28"/>
  <c r="K15" i="28"/>
  <c r="K189" i="28"/>
  <c r="K185" i="28"/>
  <c r="K181" i="28"/>
  <c r="K177" i="28"/>
  <c r="K173" i="28"/>
  <c r="K169" i="28"/>
  <c r="K167" i="28"/>
  <c r="K163" i="28"/>
  <c r="K158" i="28"/>
  <c r="K155" i="28"/>
  <c r="K150" i="28"/>
  <c r="K147" i="28"/>
  <c r="K142" i="28"/>
  <c r="K139" i="28"/>
  <c r="K134" i="28"/>
  <c r="K131" i="28"/>
  <c r="K126" i="28"/>
  <c r="K123" i="28"/>
  <c r="K118" i="28"/>
  <c r="K115" i="28"/>
  <c r="K110" i="28"/>
  <c r="K107" i="28"/>
  <c r="K102" i="28"/>
  <c r="K99" i="28"/>
  <c r="K94" i="28"/>
  <c r="K91" i="28"/>
  <c r="K86" i="28"/>
  <c r="K83" i="28"/>
  <c r="K78" i="28"/>
  <c r="K75" i="28"/>
  <c r="L69" i="28"/>
  <c r="G69" i="28"/>
  <c r="L65" i="28"/>
  <c r="G65" i="28"/>
  <c r="K42" i="28"/>
  <c r="K38" i="28"/>
  <c r="K31" i="28"/>
  <c r="K66" i="28"/>
  <c r="K59" i="28"/>
  <c r="K50" i="28"/>
  <c r="K43" i="28"/>
  <c r="K34" i="28"/>
  <c r="K27" i="28"/>
  <c r="K18" i="28"/>
  <c r="K11" i="28"/>
  <c r="M179" i="27"/>
  <c r="M160" i="27"/>
  <c r="M152" i="27"/>
  <c r="M120" i="27"/>
  <c r="M108" i="27"/>
  <c r="M88" i="27"/>
  <c r="M68" i="27"/>
  <c r="M64" i="27"/>
  <c r="M52" i="27"/>
  <c r="M48" i="27"/>
  <c r="M28" i="27"/>
  <c r="M29" i="27"/>
  <c r="M18" i="27"/>
  <c r="M14" i="27"/>
  <c r="G168" i="28"/>
  <c r="G164" i="28"/>
  <c r="L164" i="28"/>
  <c r="G160" i="28"/>
  <c r="L160" i="28"/>
  <c r="G156" i="28"/>
  <c r="L156" i="28"/>
  <c r="G152" i="28"/>
  <c r="L152" i="28"/>
  <c r="G148" i="28"/>
  <c r="L148" i="28"/>
  <c r="G144" i="28"/>
  <c r="L144" i="28"/>
  <c r="G140" i="28"/>
  <c r="L140" i="28"/>
  <c r="G136" i="28"/>
  <c r="L136" i="28"/>
  <c r="G132" i="28"/>
  <c r="L132" i="28"/>
  <c r="G128" i="28"/>
  <c r="L128" i="28"/>
  <c r="G124" i="28"/>
  <c r="L124" i="28"/>
  <c r="G120" i="28"/>
  <c r="L120" i="28"/>
  <c r="G116" i="28"/>
  <c r="L116" i="28"/>
  <c r="G112" i="28"/>
  <c r="L112" i="28"/>
  <c r="G108" i="28"/>
  <c r="L108" i="28"/>
  <c r="G104" i="28"/>
  <c r="L104" i="28"/>
  <c r="G100" i="28"/>
  <c r="L100" i="28"/>
  <c r="G96" i="28"/>
  <c r="L96" i="28"/>
  <c r="G92" i="28"/>
  <c r="L92" i="28"/>
  <c r="G88" i="28"/>
  <c r="L88" i="28"/>
  <c r="G84" i="28"/>
  <c r="L84" i="28"/>
  <c r="G80" i="28"/>
  <c r="L80" i="28"/>
  <c r="G76" i="28"/>
  <c r="L76" i="28"/>
  <c r="G72" i="28"/>
  <c r="L72" i="28"/>
  <c r="G68" i="28"/>
  <c r="L68" i="28"/>
  <c r="G64" i="28"/>
  <c r="L64" i="28"/>
  <c r="G60" i="28"/>
  <c r="L60" i="28"/>
  <c r="G56" i="28"/>
  <c r="L56" i="28"/>
  <c r="G52" i="28"/>
  <c r="L52" i="28"/>
  <c r="G48" i="28"/>
  <c r="L48" i="28"/>
  <c r="G44" i="28"/>
  <c r="L44" i="28"/>
  <c r="G40" i="28"/>
  <c r="L40" i="28"/>
  <c r="G36" i="28"/>
  <c r="L36" i="28"/>
  <c r="G32" i="28"/>
  <c r="L32" i="28"/>
  <c r="G28" i="28"/>
  <c r="L28" i="28"/>
  <c r="G24" i="28"/>
  <c r="L24" i="28"/>
  <c r="L20" i="28"/>
  <c r="L16" i="28"/>
  <c r="L12" i="28"/>
  <c r="K187" i="28"/>
  <c r="K183" i="28"/>
  <c r="K179" i="28"/>
  <c r="K175" i="28"/>
  <c r="K171" i="28"/>
  <c r="K168" i="28"/>
  <c r="K164" i="28"/>
  <c r="K160" i="28"/>
  <c r="K156" i="28"/>
  <c r="K152" i="28"/>
  <c r="K148" i="28"/>
  <c r="K144" i="28"/>
  <c r="K140" i="28"/>
  <c r="K136" i="28"/>
  <c r="K132" i="28"/>
  <c r="K128" i="28"/>
  <c r="K124" i="28"/>
  <c r="K120" i="28"/>
  <c r="K116" i="28"/>
  <c r="K112" i="28"/>
  <c r="K108" i="28"/>
  <c r="K104" i="28"/>
  <c r="K100" i="28"/>
  <c r="K96" i="28"/>
  <c r="K92" i="28"/>
  <c r="K88" i="28"/>
  <c r="K84" i="28"/>
  <c r="K80" i="28"/>
  <c r="K76" i="28"/>
  <c r="K72" i="28"/>
  <c r="K71" i="28"/>
  <c r="M64" i="28"/>
  <c r="K62" i="28"/>
  <c r="K56" i="28"/>
  <c r="K55" i="28"/>
  <c r="M48" i="28"/>
  <c r="K46" i="28"/>
  <c r="K40" i="28"/>
  <c r="K39" i="28"/>
  <c r="M32" i="28"/>
  <c r="K30" i="28"/>
  <c r="K24" i="28"/>
  <c r="K23" i="28"/>
  <c r="M16" i="28"/>
  <c r="K14" i="28"/>
  <c r="K7" i="28"/>
  <c r="K10" i="28"/>
  <c r="K165" i="28"/>
  <c r="K161" i="28"/>
  <c r="K157" i="28"/>
  <c r="K153" i="28"/>
  <c r="K149" i="28"/>
  <c r="K145" i="28"/>
  <c r="K141" i="28"/>
  <c r="K137" i="28"/>
  <c r="K133" i="28"/>
  <c r="K129" i="28"/>
  <c r="K125" i="28"/>
  <c r="K121" i="28"/>
  <c r="K117" i="28"/>
  <c r="K113" i="28"/>
  <c r="K109" i="28"/>
  <c r="K105" i="28"/>
  <c r="K101" i="28"/>
  <c r="K97" i="28"/>
  <c r="K93" i="28"/>
  <c r="K89" i="28"/>
  <c r="K85" i="28"/>
  <c r="K81" i="28"/>
  <c r="K77" i="28"/>
  <c r="K73" i="28"/>
  <c r="K69" i="28"/>
  <c r="K65" i="28"/>
  <c r="K61" i="28"/>
  <c r="K57" i="28"/>
  <c r="K53" i="28"/>
  <c r="K49" i="28"/>
  <c r="K45" i="28"/>
  <c r="K41" i="28"/>
  <c r="K37" i="28"/>
  <c r="K33" i="28"/>
  <c r="K29" i="28"/>
  <c r="K25" i="28"/>
  <c r="K21" i="28"/>
  <c r="K9" i="28"/>
  <c r="K5" i="28"/>
  <c r="M208" i="27"/>
  <c r="M204" i="27"/>
  <c r="M199" i="27"/>
  <c r="M186" i="27"/>
  <c r="M181" i="27"/>
  <c r="M178" i="27"/>
  <c r="M174" i="27"/>
  <c r="M159" i="27"/>
  <c r="M154" i="27"/>
  <c r="M150" i="27"/>
  <c r="M139" i="27"/>
  <c r="M123" i="27"/>
  <c r="M107" i="27"/>
  <c r="M91" i="27"/>
  <c r="M75" i="27"/>
  <c r="M5" i="27"/>
  <c r="M217" i="27"/>
  <c r="M216" i="27"/>
  <c r="M213" i="27"/>
  <c r="M212" i="27"/>
  <c r="M210" i="27"/>
  <c r="M209" i="27"/>
  <c r="M203" i="27"/>
  <c r="M196" i="27"/>
  <c r="M195" i="27"/>
  <c r="M194" i="27"/>
  <c r="M193" i="27"/>
  <c r="M191" i="27"/>
  <c r="M190" i="27"/>
  <c r="M4" i="27"/>
  <c r="M35" i="27"/>
  <c r="M187" i="27"/>
  <c r="M183" i="27"/>
  <c r="M182" i="27"/>
  <c r="M180" i="27"/>
  <c r="M36" i="27"/>
  <c r="M170" i="27"/>
  <c r="M168" i="27"/>
  <c r="M164" i="27"/>
  <c r="M163" i="27"/>
  <c r="M155" i="27"/>
  <c r="M148" i="27"/>
  <c r="M144" i="27"/>
  <c r="M142" i="27"/>
  <c r="M136" i="27"/>
  <c r="M132" i="27"/>
  <c r="M128" i="27"/>
  <c r="M116" i="27"/>
  <c r="M112" i="27"/>
  <c r="M100" i="27"/>
  <c r="M96" i="27"/>
  <c r="M84" i="27"/>
  <c r="M80" i="27"/>
  <c r="M87" i="27"/>
  <c r="M79" i="27"/>
  <c r="M71" i="27"/>
  <c r="M63" i="27"/>
  <c r="M55" i="27"/>
  <c r="M47" i="27"/>
  <c r="M39" i="27"/>
  <c r="M27" i="27"/>
  <c r="M19" i="27"/>
  <c r="M13" i="27"/>
  <c r="M214" i="27"/>
  <c r="M177" i="27"/>
  <c r="M176" i="27"/>
  <c r="M173" i="27"/>
  <c r="M172" i="27"/>
  <c r="M169" i="27"/>
  <c r="M167" i="27"/>
  <c r="M165" i="27"/>
  <c r="M162" i="27"/>
  <c r="M161" i="27"/>
  <c r="M157" i="27"/>
  <c r="M156" i="27"/>
  <c r="M153" i="27"/>
  <c r="M151" i="27"/>
  <c r="M149" i="27"/>
  <c r="M146" i="27"/>
  <c r="M145" i="27"/>
  <c r="M141" i="27"/>
  <c r="M140" i="27"/>
  <c r="M137" i="27"/>
  <c r="M135" i="27"/>
  <c r="M133" i="27"/>
  <c r="M129" i="27"/>
  <c r="M127" i="27"/>
  <c r="M125" i="27"/>
  <c r="M121" i="27"/>
  <c r="M119" i="27"/>
  <c r="M117" i="27"/>
  <c r="M113" i="27"/>
  <c r="M111" i="27"/>
  <c r="M109" i="27"/>
  <c r="M105" i="27"/>
  <c r="M103" i="27"/>
  <c r="M101" i="27"/>
  <c r="M97" i="27"/>
  <c r="M95" i="27"/>
  <c r="M93" i="27"/>
  <c r="M207" i="27"/>
  <c r="M206" i="27"/>
  <c r="M202" i="27"/>
  <c r="M201" i="27"/>
  <c r="M198" i="27"/>
  <c r="M188" i="27"/>
  <c r="M184" i="27"/>
  <c r="M89" i="27"/>
  <c r="M85" i="27"/>
  <c r="M81" i="27"/>
  <c r="M77" i="27"/>
  <c r="M73" i="27"/>
  <c r="M69" i="27"/>
  <c r="M65" i="27"/>
  <c r="M61" i="27"/>
  <c r="M57" i="27"/>
  <c r="M53" i="27"/>
  <c r="M49" i="27"/>
  <c r="M45" i="27"/>
  <c r="M41" i="27"/>
  <c r="M37" i="27"/>
  <c r="M31" i="27"/>
  <c r="M33" i="27"/>
  <c r="M26" i="27"/>
  <c r="M23" i="27"/>
  <c r="M16" i="27"/>
  <c r="M12" i="27"/>
  <c r="M7" i="27"/>
  <c r="M134" i="27"/>
  <c r="M130" i="27"/>
  <c r="M126" i="27"/>
  <c r="M122" i="27"/>
  <c r="M118" i="27"/>
  <c r="M114" i="27"/>
  <c r="M110" i="27"/>
  <c r="M106" i="27"/>
  <c r="M102" i="27"/>
  <c r="M98" i="27"/>
  <c r="M94" i="27"/>
  <c r="M90" i="27"/>
  <c r="M86" i="27"/>
  <c r="M82" i="27"/>
  <c r="M78" i="27"/>
  <c r="M74" i="27"/>
  <c r="M70" i="27"/>
  <c r="M66" i="27"/>
  <c r="M62" i="27"/>
  <c r="M58" i="27"/>
  <c r="M54" i="27"/>
  <c r="M50" i="27"/>
  <c r="M46" i="27"/>
  <c r="M42" i="27"/>
  <c r="M38" i="27"/>
  <c r="M34" i="27"/>
  <c r="M30" i="27"/>
  <c r="M21" i="27"/>
  <c r="M24" i="27"/>
  <c r="M17" i="27"/>
  <c r="M11" i="27"/>
  <c r="M8" i="27"/>
  <c r="K34" i="24"/>
  <c r="J32" i="24"/>
  <c r="J4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4" i="24"/>
  <c r="B4" i="24"/>
  <c r="C4" i="24" s="1"/>
  <c r="B33" i="24"/>
  <c r="K33" i="24" s="1"/>
  <c r="B27" i="24"/>
  <c r="E21" i="24"/>
  <c r="F22" i="24"/>
  <c r="F44" i="24"/>
  <c r="B41" i="24"/>
  <c r="C41" i="24" s="1"/>
  <c r="B42" i="24"/>
  <c r="C42" i="24" s="1"/>
  <c r="B43" i="24"/>
  <c r="C43" i="24" s="1"/>
  <c r="B44" i="24"/>
  <c r="C44" i="24" s="1"/>
  <c r="B45" i="24"/>
  <c r="C45" i="24" s="1"/>
  <c r="B46" i="24"/>
  <c r="C46" i="24" s="1"/>
  <c r="B47" i="24"/>
  <c r="C47" i="24" s="1"/>
  <c r="B48" i="24"/>
  <c r="C48" i="24" s="1"/>
  <c r="B49" i="24"/>
  <c r="C49" i="24" s="1"/>
  <c r="B50" i="24"/>
  <c r="C50" i="24" s="1"/>
  <c r="B51" i="24"/>
  <c r="C51" i="24" s="1"/>
  <c r="B52" i="24"/>
  <c r="C52" i="24" s="1"/>
  <c r="B24" i="24"/>
  <c r="B25" i="24"/>
  <c r="B26" i="24"/>
  <c r="F26" i="24" s="1"/>
  <c r="B28" i="24"/>
  <c r="E28" i="24" s="1"/>
  <c r="B29" i="24"/>
  <c r="B30" i="24"/>
  <c r="C30" i="24" s="1"/>
  <c r="B31" i="24"/>
  <c r="C31" i="24" s="1"/>
  <c r="B32" i="24"/>
  <c r="C32" i="24" s="1"/>
  <c r="B34" i="24"/>
  <c r="C34" i="24" s="1"/>
  <c r="B35" i="24"/>
  <c r="C35" i="24" s="1"/>
  <c r="B36" i="24"/>
  <c r="C36" i="24" s="1"/>
  <c r="B37" i="24"/>
  <c r="C37" i="24" s="1"/>
  <c r="B38" i="24"/>
  <c r="C38" i="24" s="1"/>
  <c r="B39" i="24"/>
  <c r="C39" i="24" s="1"/>
  <c r="B40" i="24"/>
  <c r="C40" i="24" s="1"/>
  <c r="B5" i="24"/>
  <c r="J5" i="24" s="1"/>
  <c r="B6" i="24"/>
  <c r="J6" i="24" s="1"/>
  <c r="B7" i="24"/>
  <c r="B8" i="24"/>
  <c r="K8" i="24" s="1"/>
  <c r="B9" i="24"/>
  <c r="E9" i="24" s="1"/>
  <c r="B10" i="24"/>
  <c r="F10" i="24" s="1"/>
  <c r="B11" i="24"/>
  <c r="B12" i="24"/>
  <c r="K12" i="24" s="1"/>
  <c r="B13" i="24"/>
  <c r="J13" i="24" s="1"/>
  <c r="B14" i="24"/>
  <c r="J14" i="24" s="1"/>
  <c r="B15" i="24"/>
  <c r="B16" i="24"/>
  <c r="B17" i="24"/>
  <c r="E17" i="24" s="1"/>
  <c r="B18" i="24"/>
  <c r="B19" i="24"/>
  <c r="B20" i="24"/>
  <c r="G20" i="24" s="1"/>
  <c r="B21" i="24"/>
  <c r="J21" i="24" s="1"/>
  <c r="B22" i="24"/>
  <c r="J22" i="24" s="1"/>
  <c r="B23" i="24"/>
  <c r="D5" i="21"/>
  <c r="H5" i="21" s="1"/>
  <c r="E5" i="21"/>
  <c r="F5" i="21"/>
  <c r="I5" i="21"/>
  <c r="K5" i="21"/>
  <c r="L5" i="21"/>
  <c r="M5" i="21"/>
  <c r="N5" i="21"/>
  <c r="D6" i="21"/>
  <c r="H6" i="21" s="1"/>
  <c r="E6" i="21"/>
  <c r="F6" i="21"/>
  <c r="I6" i="21"/>
  <c r="K6" i="21"/>
  <c r="L6" i="21"/>
  <c r="M6" i="21"/>
  <c r="N6" i="21"/>
  <c r="D7" i="21"/>
  <c r="H7" i="21" s="1"/>
  <c r="E7" i="21"/>
  <c r="F7" i="21"/>
  <c r="I7" i="21"/>
  <c r="K7" i="21"/>
  <c r="L7" i="21"/>
  <c r="M7" i="21"/>
  <c r="N7" i="21"/>
  <c r="D8" i="21"/>
  <c r="H8" i="21" s="1"/>
  <c r="E8" i="21"/>
  <c r="F8" i="21"/>
  <c r="I8" i="21"/>
  <c r="K8" i="21"/>
  <c r="L8" i="21"/>
  <c r="M8" i="21"/>
  <c r="N8" i="21"/>
  <c r="D9" i="21"/>
  <c r="H9" i="21" s="1"/>
  <c r="E9" i="21"/>
  <c r="F9" i="21"/>
  <c r="I9" i="21"/>
  <c r="K9" i="21"/>
  <c r="L9" i="21"/>
  <c r="M9" i="21"/>
  <c r="N9" i="21"/>
  <c r="D10" i="21"/>
  <c r="H10" i="21" s="1"/>
  <c r="E10" i="21"/>
  <c r="F10" i="21"/>
  <c r="I10" i="21"/>
  <c r="K10" i="21"/>
  <c r="L10" i="21"/>
  <c r="M10" i="21"/>
  <c r="N10" i="21"/>
  <c r="D11" i="21"/>
  <c r="H11" i="21" s="1"/>
  <c r="E11" i="21"/>
  <c r="F11" i="21"/>
  <c r="I11" i="21"/>
  <c r="K11" i="21"/>
  <c r="L11" i="21"/>
  <c r="M11" i="21"/>
  <c r="N11" i="21"/>
  <c r="D12" i="21"/>
  <c r="H12" i="21" s="1"/>
  <c r="E12" i="21"/>
  <c r="F12" i="21"/>
  <c r="I12" i="21"/>
  <c r="K12" i="21"/>
  <c r="L12" i="21"/>
  <c r="M12" i="21"/>
  <c r="N12" i="21"/>
  <c r="D13" i="21"/>
  <c r="H13" i="21" s="1"/>
  <c r="E13" i="21"/>
  <c r="F13" i="21"/>
  <c r="I13" i="21"/>
  <c r="K13" i="21"/>
  <c r="L13" i="21"/>
  <c r="M13" i="21"/>
  <c r="N13" i="21"/>
  <c r="D14" i="21"/>
  <c r="H14" i="21" s="1"/>
  <c r="E14" i="21"/>
  <c r="F14" i="21"/>
  <c r="I14" i="21"/>
  <c r="K14" i="21"/>
  <c r="L14" i="21"/>
  <c r="M14" i="21"/>
  <c r="N14" i="21"/>
  <c r="D15" i="21"/>
  <c r="H15" i="21" s="1"/>
  <c r="E15" i="21"/>
  <c r="F15" i="21"/>
  <c r="I15" i="21"/>
  <c r="K15" i="21"/>
  <c r="L15" i="21"/>
  <c r="M15" i="21"/>
  <c r="N15" i="21"/>
  <c r="D16" i="21"/>
  <c r="H16" i="21" s="1"/>
  <c r="E16" i="21"/>
  <c r="F16" i="21"/>
  <c r="I16" i="21"/>
  <c r="K16" i="21"/>
  <c r="L16" i="21"/>
  <c r="M16" i="21"/>
  <c r="N16" i="21"/>
  <c r="D17" i="21"/>
  <c r="H17" i="21" s="1"/>
  <c r="E17" i="21"/>
  <c r="F17" i="21"/>
  <c r="I17" i="21"/>
  <c r="K17" i="21"/>
  <c r="L17" i="21"/>
  <c r="M17" i="21"/>
  <c r="N17" i="21"/>
  <c r="D18" i="21"/>
  <c r="H18" i="21" s="1"/>
  <c r="E18" i="21"/>
  <c r="F18" i="21"/>
  <c r="I18" i="21"/>
  <c r="K18" i="21"/>
  <c r="L18" i="21"/>
  <c r="M18" i="21"/>
  <c r="N18" i="21"/>
  <c r="D19" i="21"/>
  <c r="H19" i="21" s="1"/>
  <c r="E19" i="21"/>
  <c r="F19" i="21"/>
  <c r="I19" i="21"/>
  <c r="K19" i="21"/>
  <c r="L19" i="21"/>
  <c r="M19" i="21"/>
  <c r="N19" i="21"/>
  <c r="D20" i="21"/>
  <c r="H20" i="21" s="1"/>
  <c r="E20" i="21"/>
  <c r="F20" i="21"/>
  <c r="I20" i="21"/>
  <c r="K20" i="21"/>
  <c r="L20" i="21"/>
  <c r="M20" i="21"/>
  <c r="N20" i="21"/>
  <c r="D21" i="21"/>
  <c r="H21" i="21" s="1"/>
  <c r="E21" i="21"/>
  <c r="F21" i="21"/>
  <c r="I21" i="21"/>
  <c r="J21" i="21" s="1"/>
  <c r="K21" i="21"/>
  <c r="L21" i="21"/>
  <c r="M21" i="21"/>
  <c r="N21" i="21"/>
  <c r="D22" i="21"/>
  <c r="E22" i="21"/>
  <c r="F22" i="21"/>
  <c r="G22" i="21"/>
  <c r="H22" i="21"/>
  <c r="I22" i="21"/>
  <c r="J22" i="21"/>
  <c r="K22" i="21"/>
  <c r="L22" i="21"/>
  <c r="M22" i="21"/>
  <c r="N22" i="21"/>
  <c r="D23" i="21"/>
  <c r="H23" i="21" s="1"/>
  <c r="E23" i="21"/>
  <c r="F23" i="21"/>
  <c r="I23" i="21"/>
  <c r="J23" i="21" s="1"/>
  <c r="K23" i="21"/>
  <c r="L23" i="21"/>
  <c r="M23" i="21"/>
  <c r="N23" i="21"/>
  <c r="D24" i="21"/>
  <c r="E24" i="21"/>
  <c r="F24" i="21"/>
  <c r="G24" i="21"/>
  <c r="H24" i="21"/>
  <c r="I24" i="21"/>
  <c r="J24" i="21"/>
  <c r="K24" i="21"/>
  <c r="L24" i="21"/>
  <c r="M24" i="21"/>
  <c r="N24" i="21"/>
  <c r="D25" i="21"/>
  <c r="E25" i="21"/>
  <c r="F25" i="21"/>
  <c r="G25" i="21"/>
  <c r="H25" i="21"/>
  <c r="I25" i="21"/>
  <c r="J25" i="21" s="1"/>
  <c r="K25" i="21"/>
  <c r="L25" i="21"/>
  <c r="M25" i="21"/>
  <c r="N25" i="21"/>
  <c r="D26" i="21"/>
  <c r="E26" i="21"/>
  <c r="F26" i="21"/>
  <c r="G26" i="21"/>
  <c r="H26" i="21"/>
  <c r="I26" i="21"/>
  <c r="J26" i="21"/>
  <c r="K26" i="21"/>
  <c r="L26" i="21"/>
  <c r="M26" i="21"/>
  <c r="N26" i="21"/>
  <c r="D27" i="21"/>
  <c r="E27" i="21"/>
  <c r="F27" i="21"/>
  <c r="G27" i="21"/>
  <c r="H27" i="21"/>
  <c r="I27" i="21"/>
  <c r="J27" i="21" s="1"/>
  <c r="K27" i="21"/>
  <c r="L27" i="21"/>
  <c r="M27" i="21"/>
  <c r="N27" i="21"/>
  <c r="D28" i="21"/>
  <c r="E28" i="21"/>
  <c r="F28" i="21"/>
  <c r="G28" i="21"/>
  <c r="H28" i="21"/>
  <c r="I28" i="21"/>
  <c r="J28" i="21"/>
  <c r="K28" i="21"/>
  <c r="L28" i="21"/>
  <c r="M28" i="21"/>
  <c r="N28" i="21"/>
  <c r="D29" i="21"/>
  <c r="E29" i="21"/>
  <c r="F29" i="21"/>
  <c r="G29" i="21"/>
  <c r="H29" i="21"/>
  <c r="I29" i="21"/>
  <c r="J29" i="21" s="1"/>
  <c r="K29" i="21"/>
  <c r="L29" i="21"/>
  <c r="M29" i="21"/>
  <c r="N29" i="21"/>
  <c r="D30" i="21"/>
  <c r="E30" i="21"/>
  <c r="F30" i="21"/>
  <c r="G30" i="21"/>
  <c r="H30" i="21"/>
  <c r="I30" i="21"/>
  <c r="J30" i="21"/>
  <c r="K30" i="21"/>
  <c r="L30" i="21"/>
  <c r="M30" i="21"/>
  <c r="N30" i="21"/>
  <c r="D31" i="21"/>
  <c r="E31" i="21"/>
  <c r="F31" i="21"/>
  <c r="G31" i="21"/>
  <c r="H31" i="21"/>
  <c r="I31" i="21"/>
  <c r="J31" i="21" s="1"/>
  <c r="K31" i="21"/>
  <c r="L31" i="21"/>
  <c r="M31" i="21"/>
  <c r="N31" i="21"/>
  <c r="D32" i="21"/>
  <c r="E32" i="21"/>
  <c r="F32" i="21"/>
  <c r="G32" i="21"/>
  <c r="H32" i="21"/>
  <c r="I32" i="21"/>
  <c r="J32" i="21"/>
  <c r="K32" i="21"/>
  <c r="L32" i="21"/>
  <c r="M32" i="21"/>
  <c r="N32" i="21"/>
  <c r="D33" i="21"/>
  <c r="E33" i="21"/>
  <c r="F33" i="21"/>
  <c r="G33" i="21"/>
  <c r="H33" i="21"/>
  <c r="I33" i="21"/>
  <c r="J33" i="21" s="1"/>
  <c r="K33" i="21"/>
  <c r="L33" i="21"/>
  <c r="M33" i="21"/>
  <c r="N33" i="21"/>
  <c r="D34" i="21"/>
  <c r="E34" i="21"/>
  <c r="F34" i="21"/>
  <c r="G34" i="21"/>
  <c r="H34" i="21"/>
  <c r="I34" i="21"/>
  <c r="J34" i="21"/>
  <c r="K34" i="21"/>
  <c r="L34" i="21"/>
  <c r="M34" i="21"/>
  <c r="N34" i="21"/>
  <c r="D35" i="21"/>
  <c r="E35" i="21"/>
  <c r="F35" i="21"/>
  <c r="G35" i="21"/>
  <c r="H35" i="21"/>
  <c r="I35" i="21"/>
  <c r="J35" i="21" s="1"/>
  <c r="K35" i="21"/>
  <c r="L35" i="21"/>
  <c r="M35" i="21"/>
  <c r="N35" i="21"/>
  <c r="D36" i="21"/>
  <c r="E36" i="21"/>
  <c r="F36" i="21"/>
  <c r="G36" i="21"/>
  <c r="H36" i="21"/>
  <c r="I36" i="21"/>
  <c r="J36" i="21"/>
  <c r="K36" i="21"/>
  <c r="L36" i="21"/>
  <c r="M36" i="21"/>
  <c r="N36" i="21"/>
  <c r="D37" i="21"/>
  <c r="E37" i="21"/>
  <c r="F37" i="21"/>
  <c r="G37" i="21"/>
  <c r="H37" i="21"/>
  <c r="I37" i="21"/>
  <c r="J37" i="21" s="1"/>
  <c r="K37" i="21"/>
  <c r="L37" i="21"/>
  <c r="M37" i="21"/>
  <c r="N37" i="21"/>
  <c r="D38" i="21"/>
  <c r="E38" i="21"/>
  <c r="F38" i="21"/>
  <c r="G38" i="21"/>
  <c r="H38" i="21"/>
  <c r="I38" i="21"/>
  <c r="J38" i="21"/>
  <c r="K38" i="21"/>
  <c r="L38" i="21"/>
  <c r="M38" i="21"/>
  <c r="N38" i="21"/>
  <c r="K4" i="21"/>
  <c r="L4" i="21"/>
  <c r="M4" i="21"/>
  <c r="N4" i="21"/>
  <c r="I4" i="21"/>
  <c r="D4" i="21"/>
  <c r="H4" i="21" s="1"/>
  <c r="E4" i="21"/>
  <c r="F4" i="21"/>
  <c r="B33" i="21"/>
  <c r="B34" i="21"/>
  <c r="B35" i="21"/>
  <c r="B36" i="21"/>
  <c r="B37" i="21"/>
  <c r="B38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G21" i="21" s="1"/>
  <c r="B22" i="21"/>
  <c r="B23" i="21"/>
  <c r="G23" i="21" s="1"/>
  <c r="B24" i="21"/>
  <c r="B25" i="21"/>
  <c r="B26" i="21"/>
  <c r="B27" i="21"/>
  <c r="B28" i="21"/>
  <c r="B29" i="21"/>
  <c r="B30" i="21"/>
  <c r="B31" i="21"/>
  <c r="B32" i="21"/>
  <c r="J4" i="20"/>
  <c r="K4" i="20"/>
  <c r="L4" i="20"/>
  <c r="M4" i="20"/>
  <c r="N4" i="20"/>
  <c r="J5" i="20"/>
  <c r="K5" i="20"/>
  <c r="L5" i="20"/>
  <c r="M5" i="20"/>
  <c r="N5" i="20"/>
  <c r="J6" i="20"/>
  <c r="K6" i="20"/>
  <c r="L6" i="20"/>
  <c r="M6" i="20"/>
  <c r="N6" i="20"/>
  <c r="J7" i="20"/>
  <c r="K7" i="20"/>
  <c r="L7" i="20"/>
  <c r="M7" i="20"/>
  <c r="N7" i="20"/>
  <c r="J8" i="20"/>
  <c r="K8" i="20"/>
  <c r="L8" i="20"/>
  <c r="M8" i="20"/>
  <c r="N8" i="20"/>
  <c r="J9" i="20"/>
  <c r="K9" i="20"/>
  <c r="L9" i="20"/>
  <c r="M9" i="20"/>
  <c r="N9" i="20"/>
  <c r="J10" i="20"/>
  <c r="K10" i="20"/>
  <c r="L10" i="20"/>
  <c r="M10" i="20"/>
  <c r="N10" i="20"/>
  <c r="J11" i="20"/>
  <c r="K11" i="20"/>
  <c r="L11" i="20"/>
  <c r="M11" i="20"/>
  <c r="N11" i="20"/>
  <c r="J12" i="20"/>
  <c r="K12" i="20"/>
  <c r="L12" i="20"/>
  <c r="M12" i="20"/>
  <c r="N12" i="20"/>
  <c r="J13" i="20"/>
  <c r="K13" i="20"/>
  <c r="L13" i="20"/>
  <c r="M13" i="20"/>
  <c r="N13" i="20"/>
  <c r="J14" i="20"/>
  <c r="K14" i="20"/>
  <c r="L14" i="20"/>
  <c r="M14" i="20"/>
  <c r="N14" i="20"/>
  <c r="J15" i="20"/>
  <c r="K15" i="20"/>
  <c r="L15" i="20"/>
  <c r="M15" i="20"/>
  <c r="N15" i="20"/>
  <c r="J16" i="20"/>
  <c r="K16" i="20"/>
  <c r="L16" i="20"/>
  <c r="M16" i="20"/>
  <c r="N16" i="20"/>
  <c r="J17" i="20"/>
  <c r="K17" i="20"/>
  <c r="L17" i="20"/>
  <c r="M17" i="20"/>
  <c r="N17" i="20"/>
  <c r="J18" i="20"/>
  <c r="K18" i="20"/>
  <c r="L18" i="20"/>
  <c r="M18" i="20"/>
  <c r="N18" i="20"/>
  <c r="J19" i="20"/>
  <c r="K19" i="20"/>
  <c r="L19" i="20"/>
  <c r="M19" i="20"/>
  <c r="N19" i="20"/>
  <c r="J20" i="20"/>
  <c r="K20" i="20"/>
  <c r="L20" i="20"/>
  <c r="M20" i="20"/>
  <c r="N20" i="20"/>
  <c r="J21" i="20"/>
  <c r="K21" i="20"/>
  <c r="L21" i="20"/>
  <c r="M21" i="20"/>
  <c r="N21" i="20"/>
  <c r="J22" i="20"/>
  <c r="K22" i="20"/>
  <c r="L22" i="20"/>
  <c r="M22" i="20"/>
  <c r="N22" i="20"/>
  <c r="J23" i="20"/>
  <c r="K23" i="20"/>
  <c r="L23" i="20"/>
  <c r="M23" i="20"/>
  <c r="N23" i="20"/>
  <c r="J24" i="20"/>
  <c r="K24" i="20"/>
  <c r="L24" i="20"/>
  <c r="M24" i="20"/>
  <c r="N24" i="20"/>
  <c r="J25" i="20"/>
  <c r="K25" i="20"/>
  <c r="L25" i="20"/>
  <c r="M25" i="20"/>
  <c r="N25" i="20"/>
  <c r="J26" i="20"/>
  <c r="K26" i="20"/>
  <c r="L26" i="20"/>
  <c r="M26" i="20"/>
  <c r="N26" i="20"/>
  <c r="J27" i="20"/>
  <c r="K27" i="20"/>
  <c r="L27" i="20"/>
  <c r="M27" i="20"/>
  <c r="N27" i="20"/>
  <c r="J28" i="20"/>
  <c r="K28" i="20"/>
  <c r="L28" i="20"/>
  <c r="M28" i="20"/>
  <c r="N28" i="20"/>
  <c r="J29" i="20"/>
  <c r="K29" i="20"/>
  <c r="L29" i="20"/>
  <c r="M29" i="20"/>
  <c r="N29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4" i="20"/>
  <c r="B4" i="20"/>
  <c r="C4" i="20" s="1"/>
  <c r="B23" i="20"/>
  <c r="C23" i="20" s="1"/>
  <c r="B24" i="20"/>
  <c r="C24" i="20" s="1"/>
  <c r="B25" i="20"/>
  <c r="C25" i="20" s="1"/>
  <c r="B26" i="20"/>
  <c r="C26" i="20" s="1"/>
  <c r="B27" i="20"/>
  <c r="C27" i="20" s="1"/>
  <c r="B28" i="20"/>
  <c r="C28" i="20" s="1"/>
  <c r="B29" i="20"/>
  <c r="C29" i="20" s="1"/>
  <c r="B5" i="20"/>
  <c r="C5" i="20" s="1"/>
  <c r="B6" i="20"/>
  <c r="C6" i="20" s="1"/>
  <c r="B7" i="20"/>
  <c r="C7" i="20" s="1"/>
  <c r="B8" i="20"/>
  <c r="C8" i="20" s="1"/>
  <c r="B9" i="20"/>
  <c r="C9" i="20" s="1"/>
  <c r="B10" i="20"/>
  <c r="C10" i="20" s="1"/>
  <c r="B11" i="20"/>
  <c r="C11" i="20" s="1"/>
  <c r="B12" i="20"/>
  <c r="C12" i="20" s="1"/>
  <c r="B13" i="20"/>
  <c r="C13" i="20" s="1"/>
  <c r="B14" i="20"/>
  <c r="C14" i="20" s="1"/>
  <c r="B15" i="20"/>
  <c r="C15" i="20" s="1"/>
  <c r="B16" i="20"/>
  <c r="C16" i="20" s="1"/>
  <c r="B17" i="20"/>
  <c r="C17" i="20" s="1"/>
  <c r="B18" i="20"/>
  <c r="C18" i="20" s="1"/>
  <c r="B19" i="20"/>
  <c r="C19" i="20" s="1"/>
  <c r="B20" i="20"/>
  <c r="C20" i="20" s="1"/>
  <c r="B21" i="20"/>
  <c r="C21" i="20" s="1"/>
  <c r="B22" i="20"/>
  <c r="C22" i="20" s="1"/>
  <c r="F29" i="20" l="1"/>
  <c r="F25" i="20"/>
  <c r="F21" i="20"/>
  <c r="F17" i="20"/>
  <c r="H27" i="20"/>
  <c r="H23" i="20"/>
  <c r="H19" i="20"/>
  <c r="H15" i="20"/>
  <c r="F27" i="20"/>
  <c r="F23" i="20"/>
  <c r="F19" i="20"/>
  <c r="H29" i="20"/>
  <c r="H25" i="20"/>
  <c r="H21" i="20"/>
  <c r="H17" i="20"/>
  <c r="H13" i="20"/>
  <c r="F26" i="20"/>
  <c r="F22" i="20"/>
  <c r="F18" i="20"/>
  <c r="F14" i="20"/>
  <c r="H28" i="20"/>
  <c r="H24" i="20"/>
  <c r="H20" i="20"/>
  <c r="H16" i="20"/>
  <c r="H12" i="20"/>
  <c r="F15" i="20"/>
  <c r="F28" i="20"/>
  <c r="F24" i="20"/>
  <c r="F20" i="20"/>
  <c r="F16" i="20"/>
  <c r="H26" i="20"/>
  <c r="H22" i="20"/>
  <c r="H18" i="20"/>
  <c r="H14" i="20"/>
  <c r="C14" i="21"/>
  <c r="G14" i="21"/>
  <c r="F13" i="20"/>
  <c r="G5" i="21"/>
  <c r="C5" i="21"/>
  <c r="C6" i="21"/>
  <c r="G6" i="21"/>
  <c r="G13" i="21"/>
  <c r="C13" i="21"/>
  <c r="G12" i="21"/>
  <c r="C12" i="21"/>
  <c r="C18" i="21"/>
  <c r="G18" i="21"/>
  <c r="C10" i="21"/>
  <c r="G10" i="21"/>
  <c r="G17" i="21"/>
  <c r="C17" i="21"/>
  <c r="G9" i="21"/>
  <c r="C9" i="21"/>
  <c r="F12" i="20"/>
  <c r="G20" i="21"/>
  <c r="C20" i="21"/>
  <c r="G16" i="21"/>
  <c r="C16" i="21"/>
  <c r="G8" i="21"/>
  <c r="C8" i="21"/>
  <c r="G4" i="21"/>
  <c r="C4" i="21"/>
  <c r="G19" i="21"/>
  <c r="C19" i="21"/>
  <c r="G15" i="21"/>
  <c r="C15" i="21"/>
  <c r="G11" i="21"/>
  <c r="C11" i="21"/>
  <c r="G7" i="21"/>
  <c r="C7" i="21"/>
  <c r="K49" i="24"/>
  <c r="F48" i="24"/>
  <c r="E32" i="24"/>
  <c r="E5" i="24"/>
  <c r="K41" i="24"/>
  <c r="K50" i="24"/>
  <c r="E38" i="24"/>
  <c r="F52" i="24"/>
  <c r="G37" i="24"/>
  <c r="F6" i="24"/>
  <c r="K42" i="24"/>
  <c r="E46" i="24"/>
  <c r="G30" i="24"/>
  <c r="K30" i="24"/>
  <c r="G49" i="24"/>
  <c r="G45" i="24"/>
  <c r="G41" i="24"/>
  <c r="F35" i="24"/>
  <c r="F28" i="24"/>
  <c r="J52" i="24"/>
  <c r="K46" i="24"/>
  <c r="K38" i="24"/>
  <c r="K28" i="24"/>
  <c r="E50" i="24"/>
  <c r="E42" i="24"/>
  <c r="G52" i="24"/>
  <c r="G48" i="24"/>
  <c r="G44" i="24"/>
  <c r="F39" i="24"/>
  <c r="E34" i="24"/>
  <c r="J48" i="24"/>
  <c r="K45" i="24"/>
  <c r="K37" i="24"/>
  <c r="F51" i="24"/>
  <c r="F47" i="24"/>
  <c r="J40" i="24"/>
  <c r="E51" i="24"/>
  <c r="F40" i="24"/>
  <c r="J51" i="24"/>
  <c r="J47" i="24"/>
  <c r="J43" i="24"/>
  <c r="J39" i="24"/>
  <c r="J35" i="24"/>
  <c r="J31" i="24"/>
  <c r="G22" i="24"/>
  <c r="C22" i="24"/>
  <c r="G18" i="24"/>
  <c r="C18" i="24"/>
  <c r="G14" i="24"/>
  <c r="C14" i="24"/>
  <c r="G10" i="24"/>
  <c r="C10" i="24"/>
  <c r="G6" i="24"/>
  <c r="C6" i="24"/>
  <c r="K29" i="24"/>
  <c r="C29" i="24"/>
  <c r="E24" i="24"/>
  <c r="C24" i="24"/>
  <c r="E52" i="24"/>
  <c r="G50" i="24"/>
  <c r="F49" i="24"/>
  <c r="E48" i="24"/>
  <c r="G46" i="24"/>
  <c r="F45" i="24"/>
  <c r="E44" i="24"/>
  <c r="G42" i="24"/>
  <c r="F41" i="24"/>
  <c r="E40" i="24"/>
  <c r="G38" i="24"/>
  <c r="F37" i="24"/>
  <c r="E36" i="24"/>
  <c r="G34" i="24"/>
  <c r="G32" i="24"/>
  <c r="F31" i="24"/>
  <c r="E30" i="24"/>
  <c r="F14" i="24"/>
  <c r="J27" i="24"/>
  <c r="C27" i="24"/>
  <c r="J50" i="24"/>
  <c r="J46" i="24"/>
  <c r="J42" i="24"/>
  <c r="J38" i="24"/>
  <c r="J34" i="24"/>
  <c r="J30" i="24"/>
  <c r="J18" i="24"/>
  <c r="J10" i="24"/>
  <c r="K52" i="24"/>
  <c r="K48" i="24"/>
  <c r="K44" i="24"/>
  <c r="K40" i="24"/>
  <c r="K36" i="24"/>
  <c r="K32" i="24"/>
  <c r="K24" i="24"/>
  <c r="E20" i="24"/>
  <c r="C20" i="24"/>
  <c r="E16" i="24"/>
  <c r="C16" i="24"/>
  <c r="E12" i="24"/>
  <c r="C12" i="24"/>
  <c r="E8" i="24"/>
  <c r="C8" i="24"/>
  <c r="G26" i="24"/>
  <c r="C26" i="24"/>
  <c r="F43" i="24"/>
  <c r="G40" i="24"/>
  <c r="G36" i="24"/>
  <c r="G12" i="24"/>
  <c r="E33" i="24"/>
  <c r="C33" i="24"/>
  <c r="J36" i="24"/>
  <c r="K16" i="24"/>
  <c r="J23" i="24"/>
  <c r="C23" i="24"/>
  <c r="J19" i="24"/>
  <c r="C19" i="24"/>
  <c r="J15" i="24"/>
  <c r="C15" i="24"/>
  <c r="J11" i="24"/>
  <c r="C11" i="24"/>
  <c r="J7" i="24"/>
  <c r="C7" i="24"/>
  <c r="K25" i="24"/>
  <c r="C25" i="24"/>
  <c r="E47" i="24"/>
  <c r="E43" i="24"/>
  <c r="E39" i="24"/>
  <c r="F36" i="24"/>
  <c r="E35" i="24"/>
  <c r="G33" i="24"/>
  <c r="G31" i="24"/>
  <c r="F30" i="24"/>
  <c r="G16" i="24"/>
  <c r="K21" i="24"/>
  <c r="C21" i="24"/>
  <c r="K17" i="24"/>
  <c r="C17" i="24"/>
  <c r="K13" i="24"/>
  <c r="C13" i="24"/>
  <c r="K9" i="24"/>
  <c r="C9" i="24"/>
  <c r="K5" i="24"/>
  <c r="C5" i="24"/>
  <c r="G28" i="24"/>
  <c r="C28" i="24"/>
  <c r="G4" i="24"/>
  <c r="G51" i="24"/>
  <c r="F50" i="24"/>
  <c r="E49" i="24"/>
  <c r="G47" i="24"/>
  <c r="F46" i="24"/>
  <c r="E45" i="24"/>
  <c r="G43" i="24"/>
  <c r="F42" i="24"/>
  <c r="E41" i="24"/>
  <c r="G39" i="24"/>
  <c r="F38" i="24"/>
  <c r="E37" i="24"/>
  <c r="G35" i="24"/>
  <c r="F34" i="24"/>
  <c r="F32" i="24"/>
  <c r="E31" i="24"/>
  <c r="G29" i="24"/>
  <c r="E26" i="24"/>
  <c r="F18" i="24"/>
  <c r="E13" i="24"/>
  <c r="G8" i="24"/>
  <c r="F33" i="24"/>
  <c r="J49" i="24"/>
  <c r="J45" i="24"/>
  <c r="J41" i="24"/>
  <c r="J37" i="24"/>
  <c r="J33" i="24"/>
  <c r="J26" i="24"/>
  <c r="J17" i="24"/>
  <c r="J9" i="24"/>
  <c r="K51" i="24"/>
  <c r="K47" i="24"/>
  <c r="K43" i="24"/>
  <c r="K39" i="24"/>
  <c r="K35" i="24"/>
  <c r="K31" i="24"/>
  <c r="K20" i="24"/>
  <c r="E25" i="24"/>
  <c r="G23" i="24"/>
  <c r="G19" i="24"/>
  <c r="G15" i="24"/>
  <c r="G11" i="24"/>
  <c r="J29" i="24"/>
  <c r="J25" i="24"/>
  <c r="K27" i="24"/>
  <c r="K23" i="24"/>
  <c r="K19" i="24"/>
  <c r="K15" i="24"/>
  <c r="K7" i="24"/>
  <c r="E4" i="24"/>
  <c r="E29" i="24"/>
  <c r="F27" i="24"/>
  <c r="G25" i="24"/>
  <c r="F24" i="24"/>
  <c r="E23" i="24"/>
  <c r="G21" i="24"/>
  <c r="F20" i="24"/>
  <c r="E19" i="24"/>
  <c r="G17" i="24"/>
  <c r="F16" i="24"/>
  <c r="E15" i="24"/>
  <c r="G13" i="24"/>
  <c r="F12" i="24"/>
  <c r="E11" i="24"/>
  <c r="G9" i="24"/>
  <c r="F8" i="24"/>
  <c r="E7" i="24"/>
  <c r="G5" i="24"/>
  <c r="E27" i="24"/>
  <c r="J28" i="24"/>
  <c r="J24" i="24"/>
  <c r="J20" i="24"/>
  <c r="J16" i="24"/>
  <c r="J12" i="24"/>
  <c r="J8" i="24"/>
  <c r="J4" i="24"/>
  <c r="K26" i="24"/>
  <c r="K22" i="24"/>
  <c r="K18" i="24"/>
  <c r="K14" i="24"/>
  <c r="K10" i="24"/>
  <c r="K6" i="24"/>
  <c r="G7" i="24"/>
  <c r="F29" i="24"/>
  <c r="G24" i="24"/>
  <c r="F23" i="24"/>
  <c r="E22" i="24"/>
  <c r="F19" i="24"/>
  <c r="E18" i="24"/>
  <c r="F15" i="24"/>
  <c r="E14" i="24"/>
  <c r="F11" i="24"/>
  <c r="E10" i="24"/>
  <c r="F7" i="24"/>
  <c r="E6" i="24"/>
  <c r="K11" i="24"/>
  <c r="F4" i="24"/>
  <c r="F25" i="24"/>
  <c r="F21" i="24"/>
  <c r="F17" i="24"/>
  <c r="F13" i="24"/>
  <c r="F9" i="24"/>
  <c r="F5" i="24"/>
  <c r="K4" i="24"/>
  <c r="J19" i="21"/>
  <c r="J8" i="21"/>
  <c r="J10" i="21"/>
  <c r="J16" i="21"/>
  <c r="J6" i="21"/>
  <c r="J7" i="21"/>
  <c r="J11" i="21"/>
  <c r="H9" i="20"/>
  <c r="F8" i="20"/>
  <c r="J18" i="21"/>
  <c r="J14" i="21"/>
  <c r="F10" i="20"/>
  <c r="F6" i="20"/>
  <c r="H4" i="20"/>
  <c r="H10" i="20"/>
  <c r="J4" i="21"/>
  <c r="J9" i="21"/>
  <c r="H6" i="20"/>
  <c r="H5" i="20"/>
  <c r="J5" i="21"/>
  <c r="F11" i="20"/>
  <c r="F7" i="20"/>
  <c r="H8" i="20"/>
  <c r="J20" i="21"/>
  <c r="F4" i="20"/>
  <c r="F9" i="20"/>
  <c r="F5" i="20"/>
  <c r="H11" i="20"/>
  <c r="H7" i="20"/>
  <c r="J17" i="21"/>
  <c r="J15" i="21"/>
  <c r="J13" i="21"/>
  <c r="J12" i="21"/>
  <c r="G27" i="24"/>
  <c r="C7" i="19"/>
  <c r="D7" i="19" s="1"/>
  <c r="E7" i="19"/>
  <c r="F7" i="19"/>
  <c r="I7" i="19" s="1"/>
  <c r="G7" i="19"/>
  <c r="J7" i="19"/>
  <c r="K7" i="19"/>
  <c r="L7" i="19"/>
  <c r="M7" i="19"/>
  <c r="N7" i="19"/>
  <c r="O7" i="19"/>
  <c r="P7" i="19"/>
  <c r="Q7" i="19"/>
  <c r="R7" i="19"/>
  <c r="C8" i="19"/>
  <c r="D8" i="19" s="1"/>
  <c r="E8" i="19"/>
  <c r="F8" i="19"/>
  <c r="I8" i="19" s="1"/>
  <c r="G8" i="19"/>
  <c r="J8" i="19"/>
  <c r="K8" i="19"/>
  <c r="L8" i="19"/>
  <c r="M8" i="19"/>
  <c r="N8" i="19"/>
  <c r="O8" i="19"/>
  <c r="P8" i="19"/>
  <c r="Q8" i="19"/>
  <c r="R8" i="19"/>
  <c r="C9" i="19"/>
  <c r="D9" i="19" s="1"/>
  <c r="E9" i="19"/>
  <c r="F9" i="19"/>
  <c r="I9" i="19" s="1"/>
  <c r="G9" i="19"/>
  <c r="J9" i="19"/>
  <c r="K9" i="19"/>
  <c r="L9" i="19"/>
  <c r="M9" i="19"/>
  <c r="N9" i="19"/>
  <c r="O9" i="19"/>
  <c r="P9" i="19"/>
  <c r="Q9" i="19"/>
  <c r="R9" i="19"/>
  <c r="C10" i="19"/>
  <c r="E10" i="19"/>
  <c r="F10" i="19"/>
  <c r="I10" i="19" s="1"/>
  <c r="G10" i="19"/>
  <c r="H10" i="19" s="1"/>
  <c r="J10" i="19"/>
  <c r="K10" i="19"/>
  <c r="L10" i="19"/>
  <c r="M10" i="19"/>
  <c r="N10" i="19"/>
  <c r="O10" i="19"/>
  <c r="P10" i="19"/>
  <c r="Q10" i="19"/>
  <c r="R10" i="19"/>
  <c r="C11" i="19"/>
  <c r="E11" i="19"/>
  <c r="F11" i="19"/>
  <c r="I11" i="19" s="1"/>
  <c r="G11" i="19"/>
  <c r="H11" i="19" s="1"/>
  <c r="J11" i="19"/>
  <c r="K11" i="19"/>
  <c r="L11" i="19"/>
  <c r="M11" i="19"/>
  <c r="N11" i="19"/>
  <c r="O11" i="19"/>
  <c r="P11" i="19"/>
  <c r="Q11" i="19"/>
  <c r="R11" i="19"/>
  <c r="C12" i="19"/>
  <c r="E12" i="19"/>
  <c r="F12" i="19"/>
  <c r="I12" i="19" s="1"/>
  <c r="G12" i="19"/>
  <c r="H12" i="19" s="1"/>
  <c r="J12" i="19"/>
  <c r="K12" i="19"/>
  <c r="L12" i="19"/>
  <c r="M12" i="19"/>
  <c r="N12" i="19"/>
  <c r="O12" i="19"/>
  <c r="P12" i="19"/>
  <c r="Q12" i="19"/>
  <c r="R12" i="19"/>
  <c r="C13" i="19"/>
  <c r="E13" i="19"/>
  <c r="F13" i="19"/>
  <c r="I13" i="19" s="1"/>
  <c r="G13" i="19"/>
  <c r="H13" i="19" s="1"/>
  <c r="J13" i="19"/>
  <c r="K13" i="19"/>
  <c r="L13" i="19"/>
  <c r="M13" i="19"/>
  <c r="N13" i="19"/>
  <c r="O13" i="19"/>
  <c r="P13" i="19"/>
  <c r="Q13" i="19"/>
  <c r="R13" i="19"/>
  <c r="E6" i="19"/>
  <c r="F6" i="19"/>
  <c r="I6" i="19" s="1"/>
  <c r="G6" i="19"/>
  <c r="J6" i="19"/>
  <c r="K6" i="19"/>
  <c r="L6" i="19"/>
  <c r="M6" i="19"/>
  <c r="N6" i="19"/>
  <c r="O6" i="19"/>
  <c r="P6" i="19"/>
  <c r="Q6" i="19"/>
  <c r="R6" i="19"/>
  <c r="E4" i="19"/>
  <c r="F4" i="19"/>
  <c r="I4" i="19" s="1"/>
  <c r="G4" i="19"/>
  <c r="J4" i="19"/>
  <c r="K4" i="19"/>
  <c r="L4" i="19"/>
  <c r="M4" i="19"/>
  <c r="N4" i="19"/>
  <c r="O4" i="19"/>
  <c r="P4" i="19"/>
  <c r="Q4" i="19"/>
  <c r="R4" i="19"/>
  <c r="C4" i="19"/>
  <c r="D4" i="19" s="1"/>
  <c r="C6" i="19"/>
  <c r="D6" i="19" s="1"/>
  <c r="O5" i="19"/>
  <c r="P5" i="19"/>
  <c r="Q5" i="19"/>
  <c r="R5" i="19"/>
  <c r="E5" i="19"/>
  <c r="F5" i="19"/>
  <c r="I5" i="19" s="1"/>
  <c r="G5" i="19"/>
  <c r="J5" i="19"/>
  <c r="K5" i="19"/>
  <c r="L5" i="19"/>
  <c r="M5" i="19"/>
  <c r="N5" i="19"/>
  <c r="C5" i="19"/>
  <c r="D5" i="19" s="1"/>
  <c r="I13" i="24" l="1"/>
  <c r="I6" i="24"/>
  <c r="I22" i="24"/>
  <c r="I5" i="24"/>
  <c r="I21" i="24"/>
  <c r="I14" i="24"/>
  <c r="I52" i="24"/>
  <c r="I36" i="24"/>
  <c r="I10" i="24"/>
  <c r="I41" i="24"/>
  <c r="I46" i="24"/>
  <c r="I39" i="24"/>
  <c r="I26" i="24"/>
  <c r="I17" i="24"/>
  <c r="I16" i="24"/>
  <c r="I42" i="24"/>
  <c r="I44" i="24"/>
  <c r="I28" i="24"/>
  <c r="I7" i="24"/>
  <c r="I9" i="24"/>
  <c r="I23" i="24"/>
  <c r="I38" i="24"/>
  <c r="I43" i="24"/>
  <c r="I18" i="24"/>
  <c r="I34" i="24"/>
  <c r="I45" i="24"/>
  <c r="I50" i="24"/>
  <c r="I35" i="24"/>
  <c r="I12" i="24"/>
  <c r="I48" i="24"/>
  <c r="I40" i="24"/>
  <c r="I37" i="24"/>
  <c r="I8" i="24"/>
  <c r="I4" i="24"/>
  <c r="I32" i="24"/>
  <c r="I49" i="24"/>
  <c r="I11" i="24"/>
  <c r="I20" i="24"/>
  <c r="I15" i="24"/>
  <c r="I30" i="24"/>
  <c r="I51" i="24"/>
  <c r="I31" i="24"/>
  <c r="I19" i="24"/>
  <c r="I24" i="24"/>
  <c r="I33" i="24"/>
  <c r="I47" i="24"/>
  <c r="I25" i="24"/>
  <c r="I27" i="24"/>
  <c r="I29" i="24"/>
  <c r="H8" i="19"/>
  <c r="H9" i="19"/>
  <c r="H6" i="19"/>
  <c r="H5" i="19"/>
  <c r="H7" i="19"/>
  <c r="H4" i="19"/>
</calcChain>
</file>

<file path=xl/sharedStrings.xml><?xml version="1.0" encoding="utf-8"?>
<sst xmlns="http://schemas.openxmlformats.org/spreadsheetml/2006/main" count="19951" uniqueCount="1208">
  <si>
    <t>Game Data</t>
  </si>
  <si>
    <t>Quarterback</t>
  </si>
  <si>
    <t>Play#</t>
  </si>
  <si>
    <t>Off</t>
  </si>
  <si>
    <t>Def</t>
  </si>
  <si>
    <t>Q</t>
  </si>
  <si>
    <t>Dwn</t>
  </si>
  <si>
    <t>Y2G</t>
  </si>
  <si>
    <t>Half</t>
  </si>
  <si>
    <t>Yd Ln</t>
  </si>
  <si>
    <t>Res</t>
  </si>
  <si>
    <t>QB</t>
  </si>
  <si>
    <t>SG/UC</t>
  </si>
  <si>
    <t>Att</t>
  </si>
  <si>
    <t>Comp</t>
  </si>
  <si>
    <t>Dir</t>
  </si>
  <si>
    <t>AirYds</t>
  </si>
  <si>
    <t>Tyds</t>
  </si>
  <si>
    <t>Press</t>
  </si>
  <si>
    <t>Pock</t>
  </si>
  <si>
    <t>Scram?</t>
  </si>
  <si>
    <t>Acc</t>
  </si>
  <si>
    <t>Int</t>
  </si>
  <si>
    <t>TD</t>
  </si>
  <si>
    <t>TA</t>
  </si>
  <si>
    <t>Fum</t>
  </si>
  <si>
    <t>Sk</t>
  </si>
  <si>
    <t>Ht</t>
  </si>
  <si>
    <t>Hur</t>
  </si>
  <si>
    <t>Note</t>
  </si>
  <si>
    <t>Running Back</t>
  </si>
  <si>
    <t>Receiver</t>
  </si>
  <si>
    <t>Offensive Line</t>
  </si>
  <si>
    <t>Off-Penalty</t>
  </si>
  <si>
    <t>Coverage</t>
  </si>
  <si>
    <t>Defense</t>
  </si>
  <si>
    <t>Def-Penalty</t>
  </si>
  <si>
    <t>RB</t>
  </si>
  <si>
    <t>Yds</t>
  </si>
  <si>
    <t>YAC</t>
  </si>
  <si>
    <t>1D</t>
  </si>
  <si>
    <t>MT</t>
  </si>
  <si>
    <t>Stuff</t>
  </si>
  <si>
    <t>FumL</t>
  </si>
  <si>
    <t>WR</t>
  </si>
  <si>
    <t>Tgt</t>
  </si>
  <si>
    <t>Rec</t>
  </si>
  <si>
    <t>Cont</t>
  </si>
  <si>
    <t>Drop</t>
  </si>
  <si>
    <t>EZ</t>
  </si>
  <si>
    <t>Hit</t>
  </si>
  <si>
    <t>Player</t>
  </si>
  <si>
    <t>Type</t>
  </si>
  <si>
    <t>Acc/Dec</t>
  </si>
  <si>
    <t>PD</t>
  </si>
  <si>
    <t>FF</t>
  </si>
  <si>
    <t xml:space="preserve"> </t>
  </si>
  <si>
    <t>Defender</t>
  </si>
  <si>
    <t>Pos</t>
  </si>
  <si>
    <t>Tackle</t>
  </si>
  <si>
    <t>Sack</t>
  </si>
  <si>
    <t>FumR</t>
  </si>
  <si>
    <t>BP</t>
  </si>
  <si>
    <t>Row Labels</t>
  </si>
  <si>
    <t>Grand Total</t>
  </si>
  <si>
    <t>PI</t>
  </si>
  <si>
    <t>Sum of Hur3</t>
  </si>
  <si>
    <t>Sum of Hit2</t>
  </si>
  <si>
    <t>Sum of Sack</t>
  </si>
  <si>
    <t>Sum of Stuff2</t>
  </si>
  <si>
    <t>Sum of MT3</t>
  </si>
  <si>
    <t>Sum of Tackle</t>
  </si>
  <si>
    <t>DPInt</t>
  </si>
  <si>
    <t>D-TD</t>
  </si>
  <si>
    <t>Special Teams</t>
  </si>
  <si>
    <t>Kickoff</t>
  </si>
  <si>
    <t>Returner</t>
  </si>
  <si>
    <t>Punt</t>
  </si>
  <si>
    <t>Field Goal</t>
  </si>
  <si>
    <t>Kicker/Punter</t>
  </si>
  <si>
    <t>Yds-K</t>
  </si>
  <si>
    <t>TB-K</t>
  </si>
  <si>
    <t>OOB-K</t>
  </si>
  <si>
    <t>Yds-P</t>
  </si>
  <si>
    <t>In20-P</t>
  </si>
  <si>
    <t>In10-P</t>
  </si>
  <si>
    <t>In5-P</t>
  </si>
  <si>
    <t>Yd Ln-FG</t>
  </si>
  <si>
    <t>FGA</t>
  </si>
  <si>
    <t>FGM</t>
  </si>
  <si>
    <t>Block</t>
  </si>
  <si>
    <t>K-Ret Yds</t>
  </si>
  <si>
    <t>FumLst</t>
  </si>
  <si>
    <t>Returns</t>
  </si>
  <si>
    <t>Hash</t>
  </si>
  <si>
    <t>Miss Type</t>
  </si>
  <si>
    <t>KR</t>
  </si>
  <si>
    <t>PR</t>
  </si>
  <si>
    <t>KR in 20</t>
  </si>
  <si>
    <t>KR-MT</t>
  </si>
  <si>
    <t>PR-Yds</t>
  </si>
  <si>
    <t>PR-FairC</t>
  </si>
  <si>
    <t>KR fr EZ</t>
  </si>
  <si>
    <t>Count of SG/UC</t>
  </si>
  <si>
    <t>Cont2</t>
  </si>
  <si>
    <t>Sum of Att</t>
  </si>
  <si>
    <t>Sum of Comp</t>
  </si>
  <si>
    <t>Sum of AirYds</t>
  </si>
  <si>
    <t>Sum of Tyds</t>
  </si>
  <si>
    <t>Sum of Press</t>
  </si>
  <si>
    <t>Sum of TD</t>
  </si>
  <si>
    <t>Sum of Int</t>
  </si>
  <si>
    <t>Sum of Drop</t>
  </si>
  <si>
    <t>Sum of TA</t>
  </si>
  <si>
    <t>Sum of Sk</t>
  </si>
  <si>
    <t>Sum of Ht</t>
  </si>
  <si>
    <t>Sum of Hur</t>
  </si>
  <si>
    <t>(All)</t>
  </si>
  <si>
    <t>Sum of Att2</t>
  </si>
  <si>
    <t>Sum of Yds</t>
  </si>
  <si>
    <t>Sum of YAC</t>
  </si>
  <si>
    <t>Sum of 1D</t>
  </si>
  <si>
    <t>Sum of TD2</t>
  </si>
  <si>
    <t>Sum of MT</t>
  </si>
  <si>
    <t>Sum of Stuff</t>
  </si>
  <si>
    <t>Sum of Fum2</t>
  </si>
  <si>
    <t>Sum of FumL</t>
  </si>
  <si>
    <t>Sum of Tgt</t>
  </si>
  <si>
    <t>Sum of Rec</t>
  </si>
  <si>
    <t>Sum of Cont</t>
  </si>
  <si>
    <t>Sum of AirYds2</t>
  </si>
  <si>
    <t>Sum of Tyds2</t>
  </si>
  <si>
    <t>Sum of YAC2</t>
  </si>
  <si>
    <t>Sum of MT2</t>
  </si>
  <si>
    <t>Sum of 1D2</t>
  </si>
  <si>
    <t>Sum of TD3</t>
  </si>
  <si>
    <t>Sum of Fum3</t>
  </si>
  <si>
    <t>Sum of Hur2</t>
  </si>
  <si>
    <t>Sum of Hit</t>
  </si>
  <si>
    <t>Sum of Sk2</t>
  </si>
  <si>
    <t>Count of Yds2</t>
  </si>
  <si>
    <t>Sum of Acc/Dec</t>
  </si>
  <si>
    <t>Sum of Yds2_2</t>
  </si>
  <si>
    <t>Sum of FF</t>
  </si>
  <si>
    <t>Sum of FumR</t>
  </si>
  <si>
    <t>Sum of BP2</t>
  </si>
  <si>
    <t>Sum of Tgt2</t>
  </si>
  <si>
    <t>Sum of Comp2</t>
  </si>
  <si>
    <t>Sum of Cont2</t>
  </si>
  <si>
    <t>Sum of PD</t>
  </si>
  <si>
    <t>Sum of Int2</t>
  </si>
  <si>
    <t>Sum of TD4</t>
  </si>
  <si>
    <t>Sum of PI</t>
  </si>
  <si>
    <t>AirYds2</t>
  </si>
  <si>
    <t>OL</t>
  </si>
  <si>
    <t>PR-MT</t>
  </si>
  <si>
    <t>Tm</t>
  </si>
  <si>
    <t>CB</t>
  </si>
  <si>
    <t>LB</t>
  </si>
  <si>
    <t>TE</t>
  </si>
  <si>
    <t>DL</t>
  </si>
  <si>
    <t>K</t>
  </si>
  <si>
    <t>5-10</t>
  </si>
  <si>
    <t>5-9</t>
  </si>
  <si>
    <t>6-0</t>
  </si>
  <si>
    <t>6-1</t>
  </si>
  <si>
    <t>6-5</t>
  </si>
  <si>
    <t>6-2</t>
  </si>
  <si>
    <t>6-4</t>
  </si>
  <si>
    <t>5-11</t>
  </si>
  <si>
    <t>5-8</t>
  </si>
  <si>
    <t>6-3</t>
  </si>
  <si>
    <t>6-6</t>
  </si>
  <si>
    <t>No.</t>
  </si>
  <si>
    <t>Name - Number</t>
  </si>
  <si>
    <t>Wt</t>
  </si>
  <si>
    <t>Year</t>
  </si>
  <si>
    <t>First</t>
  </si>
  <si>
    <t>Tgt2</t>
  </si>
  <si>
    <t>Db</t>
  </si>
  <si>
    <t>Comp%</t>
  </si>
  <si>
    <t>AY/Att</t>
  </si>
  <si>
    <t>Pres</t>
  </si>
  <si>
    <t>Dp</t>
  </si>
  <si>
    <t>Yds/Att</t>
  </si>
  <si>
    <t>YAC/Att</t>
  </si>
  <si>
    <t>Fm</t>
  </si>
  <si>
    <t>Fm Lst</t>
  </si>
  <si>
    <t>Att2</t>
  </si>
  <si>
    <t>CTgt</t>
  </si>
  <si>
    <t>CRec</t>
  </si>
  <si>
    <t>AY/Tgt</t>
  </si>
  <si>
    <t>Yds/Rec</t>
  </si>
  <si>
    <t>Blocker</t>
  </si>
  <si>
    <t>PB Snaps</t>
  </si>
  <si>
    <t>PB%</t>
  </si>
  <si>
    <t>Pen</t>
  </si>
  <si>
    <t>P.Yds</t>
  </si>
  <si>
    <t>TM</t>
  </si>
  <si>
    <t>PB</t>
  </si>
  <si>
    <t>Count of PB</t>
  </si>
  <si>
    <t>Hurry</t>
  </si>
  <si>
    <t>BatPass</t>
  </si>
  <si>
    <t>CComp</t>
  </si>
  <si>
    <t>Count of Comp2</t>
  </si>
  <si>
    <t>James Quick 17</t>
  </si>
  <si>
    <t>Ramik Wilson 51</t>
  </si>
  <si>
    <t>Lorenzo Carter 7</t>
  </si>
  <si>
    <t>DeVante Parker 9</t>
  </si>
  <si>
    <t>Damian Swann 5</t>
  </si>
  <si>
    <t>Dominick Sanders 24</t>
  </si>
  <si>
    <t>Keith Kelsey 55</t>
  </si>
  <si>
    <t>Malcolm Mitchell 26</t>
  </si>
  <si>
    <t>Jermaine Reve 27</t>
  </si>
  <si>
    <t>James Sample 2</t>
  </si>
  <si>
    <t>terell floyd 19</t>
  </si>
  <si>
    <t>Charles Gaines 3</t>
  </si>
  <si>
    <t>Amarlo Herrera 52</t>
  </si>
  <si>
    <t>Aaron Davis 35</t>
  </si>
  <si>
    <t>keith towbridge 89</t>
  </si>
  <si>
    <t>Quincy Mauger 20</t>
  </si>
  <si>
    <t>Gerald christian 18</t>
  </si>
  <si>
    <t>MICHAEL BENNETT 82</t>
  </si>
  <si>
    <t>KAI DE LA CRUZ 12</t>
  </si>
  <si>
    <t>ELI ROGERS 6</t>
  </si>
  <si>
    <t>Gerod Holliman 8</t>
  </si>
  <si>
    <t>QUAYVON HICKS 48</t>
  </si>
  <si>
    <t>SHAUN MCGEE 8</t>
  </si>
  <si>
    <t>Malkom Parrish 14</t>
  </si>
  <si>
    <t>Andrew Johnson 15</t>
  </si>
  <si>
    <t>Justin Scott-Wesley 86</t>
  </si>
  <si>
    <t>kenneth towns 9</t>
  </si>
  <si>
    <t>matt milton 86</t>
  </si>
  <si>
    <t>(blank)</t>
  </si>
  <si>
    <t>6-7</t>
  </si>
  <si>
    <t>LS</t>
  </si>
  <si>
    <t>Last</t>
  </si>
  <si>
    <t>Jones</t>
  </si>
  <si>
    <t>Williams</t>
  </si>
  <si>
    <t>Nick</t>
  </si>
  <si>
    <t>Drew</t>
  </si>
  <si>
    <t>Brandon</t>
  </si>
  <si>
    <t>Josh</t>
  </si>
  <si>
    <t>S</t>
  </si>
  <si>
    <t>Jonathan</t>
  </si>
  <si>
    <t>Emanuel Porter 1</t>
  </si>
  <si>
    <t>Trevone Boykin 2</t>
  </si>
  <si>
    <t>Corry O’Meally 2</t>
  </si>
  <si>
    <t>Shaun Nixon 3</t>
  </si>
  <si>
    <t>Niko Small 4</t>
  </si>
  <si>
    <t>Kenny Iloka 6</t>
  </si>
  <si>
    <t>Bram Kohlhausen 6</t>
  </si>
  <si>
    <t>Arico Evans 7</t>
  </si>
  <si>
    <t>Kenny Hill 7</t>
  </si>
  <si>
    <t>Kolby Listenbee 7</t>
  </si>
  <si>
    <t>Josh Doctson 9</t>
  </si>
  <si>
    <t>Desmon White 10</t>
  </si>
  <si>
    <t>Zach Allen 11</t>
  </si>
  <si>
    <t>Ranthony Texada 11</t>
  </si>
  <si>
    <t>Foster Sawyer 12</t>
  </si>
  <si>
    <t>Ty Slanina 13</t>
  </si>
  <si>
    <t>Jeff Gladney 14</t>
  </si>
  <si>
    <t>Jarrison Stewart 14</t>
  </si>
  <si>
    <t>Steve Wesley 15</t>
  </si>
  <si>
    <t>Torrance Mosley 16</t>
  </si>
  <si>
    <t>Grayson Muehlstein 17</t>
  </si>
  <si>
    <t>DeShawn Raymond 17</t>
  </si>
  <si>
    <t>Jaelan Austin 18</t>
  </si>
  <si>
    <t>Nick Orr 18</t>
  </si>
  <si>
    <t>Cyd Calvin 19</t>
  </si>
  <si>
    <t>Travis Hanes 19</t>
  </si>
  <si>
    <t>Deante’ Gray 20</t>
  </si>
  <si>
    <t>Montrel Wilson 20</t>
  </si>
  <si>
    <t>Kyle Hicks 21</t>
  </si>
  <si>
    <t>Aaron Green 22</t>
  </si>
  <si>
    <t>Alec Dunham 23</t>
  </si>
  <si>
    <t>Ryan Watkins 23</t>
  </si>
  <si>
    <t>Trevorris Johnson 24</t>
  </si>
  <si>
    <t>Julius Lewis 24</t>
  </si>
  <si>
    <t>Michael Downing 25</t>
  </si>
  <si>
    <t>KaVontae Turpin 25</t>
  </si>
  <si>
    <t>Colten Christensen 26</t>
  </si>
  <si>
    <t>Derrick Kindred 26</t>
  </si>
  <si>
    <t>Isaiah Alexander 28</t>
  </si>
  <si>
    <t>Tony James 28</t>
  </si>
  <si>
    <t>Patrick Zeller 28</t>
  </si>
  <si>
    <t>Adam Nunez 29</t>
  </si>
  <si>
    <t>Rocket Ismail 30</t>
  </si>
  <si>
    <t>Denzel Johnson 30</t>
  </si>
  <si>
    <t>Ridwan Issahaku 31</t>
  </si>
  <si>
    <t>Devin Killpatrick 31</t>
  </si>
  <si>
    <t>Travin Howard 32</t>
  </si>
  <si>
    <t>Jaden Oberkrom 33</t>
  </si>
  <si>
    <t>Robert Lewis 33</t>
  </si>
  <si>
    <t>Ricky Musgrove 33</t>
  </si>
  <si>
    <t>Mike Freeze 34</t>
  </si>
  <si>
    <t>Preston Miller 34</t>
  </si>
  <si>
    <t>Daniel Walsh 34</t>
  </si>
  <si>
    <t>Sammy Douglas 35</t>
  </si>
  <si>
    <t>Ryan Graf 36</t>
  </si>
  <si>
    <t>Ethan Perry 37</t>
  </si>
  <si>
    <t>Connor Osborne 38</t>
  </si>
  <si>
    <t>Stacy Boyd 39</t>
  </si>
  <si>
    <t>Justus Canfield 39</t>
  </si>
  <si>
    <t>James McFarland 40</t>
  </si>
  <si>
    <t>Ty Summers 42</t>
  </si>
  <si>
    <t>Michael Carroll 43</t>
  </si>
  <si>
    <t>Davis Devereaux 43</t>
  </si>
  <si>
    <t>Paul Whitmill 44</t>
  </si>
  <si>
    <t>Jonathan Song 46</t>
  </si>
  <si>
    <t>Tipa Galeai 47</t>
  </si>
  <si>
    <t>Jake Whittenburg 47</t>
  </si>
  <si>
    <t>Brandon Hatfield 49</t>
  </si>
  <si>
    <t>Garrett Kaufman 49</t>
  </si>
  <si>
    <t>Semaj Thomas 49</t>
  </si>
  <si>
    <t>Harrison Gillaspy 50</t>
  </si>
  <si>
    <t>Austin Schlottman 51</t>
  </si>
  <si>
    <t>Trey Elliott 52</t>
  </si>
  <si>
    <t>George Cullen 53</t>
  </si>
  <si>
    <t>Joseph Broadnax 54</t>
  </si>
  <si>
    <t>Joey Hunt 55</t>
  </si>
  <si>
    <t>Davion Pierson 57</t>
  </si>
  <si>
    <t>Patrick Morris 58</t>
  </si>
  <si>
    <t>Thomas Walsh 60</t>
  </si>
  <si>
    <t>Michael MacCrory 61</t>
  </si>
  <si>
    <t>David Bolisomi 62</t>
  </si>
  <si>
    <t>Garrett Altman 63</t>
  </si>
  <si>
    <t>Matt Pryor 64</t>
  </si>
  <si>
    <t>Brady Foltz 65</t>
  </si>
  <si>
    <t>Pakamiaiaea Davis 66</t>
  </si>
  <si>
    <t>Cole Graham 67</t>
  </si>
  <si>
    <t>Joseph Noteboom 68</t>
  </si>
  <si>
    <t>Aviante Collins 69</t>
  </si>
  <si>
    <t>Cordel Iwuagwu 70</t>
  </si>
  <si>
    <t>Matt Boggs 71</t>
  </si>
  <si>
    <t>Bobby Thompson 72</t>
  </si>
  <si>
    <t>Jozie Milton 73</t>
  </si>
  <si>
    <t>Halapoulivaati Vaitai 74</t>
  </si>
  <si>
    <t>Ryan Griswold 75</t>
  </si>
  <si>
    <t>Sam Awolope 76</t>
  </si>
  <si>
    <t>Jamelle Naff 77</t>
  </si>
  <si>
    <t>Ty Barrett 78</t>
  </si>
  <si>
    <t>Luke Benuska 79</t>
  </si>
  <si>
    <t>Buck Jones 80</t>
  </si>
  <si>
    <t>Ja’Juan Story 81</t>
  </si>
  <si>
    <t>Charlie Reid 82</t>
  </si>
  <si>
    <t>Keaton Duhon 83</t>
  </si>
  <si>
    <t>Dominic Merka 84</t>
  </si>
  <si>
    <t>Corey McBride 85</t>
  </si>
  <si>
    <t>Bryson Burtnett 86</t>
  </si>
  <si>
    <t>TreVontae Hights 87</t>
  </si>
  <si>
    <t>Nathan Hernandez 88</t>
  </si>
  <si>
    <t>Cole Novak 88</t>
  </si>
  <si>
    <t>Andre Petties-Wilson 89</t>
  </si>
  <si>
    <t>Terrell Lathan 90</t>
  </si>
  <si>
    <t>L.J. Collier 91</t>
  </si>
  <si>
    <t>Bryson Henderson 92</t>
  </si>
  <si>
    <t>Michael Mosharrafa 93</t>
  </si>
  <si>
    <t>Mike Tuaua 93</t>
  </si>
  <si>
    <t>Josh Carraway 94</t>
  </si>
  <si>
    <t>Aaron Curry 95</t>
  </si>
  <si>
    <t>Breylin Mitchell 96</t>
  </si>
  <si>
    <t>Chris Bradley 97</t>
  </si>
  <si>
    <t>Tevin Lawson 99</t>
  </si>
  <si>
    <t>Casey McDermott Vai 98</t>
  </si>
  <si>
    <t>Alex</t>
  </si>
  <si>
    <t>Tyler</t>
  </si>
  <si>
    <t>KJ Maye 1</t>
  </si>
  <si>
    <t>Isaiah Gentry 2</t>
  </si>
  <si>
    <t>Dior Johnson 2</t>
  </si>
  <si>
    <t>Jerry Gibson 3</t>
  </si>
  <si>
    <t>Adekunle Ayinde 4</t>
  </si>
  <si>
    <t>Chris Streveler 5</t>
  </si>
  <si>
    <t>Jalen Myrick 5</t>
  </si>
  <si>
    <t>Ace Rogers 6</t>
  </si>
  <si>
    <t>Mitch Leidner 7</t>
  </si>
  <si>
    <t>Damarius Travis 7</t>
  </si>
  <si>
    <t>Duke McGhee 8</t>
  </si>
  <si>
    <t>Shannon Brooks 8</t>
  </si>
  <si>
    <t>Alex Keith 9</t>
  </si>
  <si>
    <t>Eric Carter 9</t>
  </si>
  <si>
    <t>Demry Croft 11</t>
  </si>
  <si>
    <t>Antonio Johnson 11</t>
  </si>
  <si>
    <t>Hunter Register 12</t>
  </si>
  <si>
    <t>Cody Poock 12</t>
  </si>
  <si>
    <t>Desmond Gant 13</t>
  </si>
  <si>
    <t>Jonathan Celestin 13</t>
  </si>
  <si>
    <t>Zo Craighton 14</t>
  </si>
  <si>
    <t>Conor Rhoda 15</t>
  </si>
  <si>
    <t>Everett Williams 15</t>
  </si>
  <si>
    <t>Jeff Jones 16</t>
  </si>
  <si>
    <t>Jacob Huff 17</t>
  </si>
  <si>
    <t>Ryan Santoso 18</t>
  </si>
  <si>
    <t>Jacques Perra 18</t>
  </si>
  <si>
    <t>Peter Westerhaus 18</t>
  </si>
  <si>
    <t>Michael Conway 19</t>
  </si>
  <si>
    <t>Gary Moore 19</t>
  </si>
  <si>
    <t>Cedric Dicke 19</t>
  </si>
  <si>
    <t>Adam Mayer 20</t>
  </si>
  <si>
    <t>Julian Huff 20</t>
  </si>
  <si>
    <t>Craig James 22</t>
  </si>
  <si>
    <t>Jeff Borchardt 22</t>
  </si>
  <si>
    <t>EJ Sardinha 23</t>
  </si>
  <si>
    <t>Rodney Smith 24</t>
  </si>
  <si>
    <t>KiAnte Hardin 24</t>
  </si>
  <si>
    <t>Ray Buford 25</t>
  </si>
  <si>
    <t>Payton Jordahl 25</t>
  </si>
  <si>
    <t>De'Vondre Campbell 26</t>
  </si>
  <si>
    <t>Brian Smith 26</t>
  </si>
  <si>
    <t>James Johannesson 27</t>
  </si>
  <si>
    <t>Louis Tuszynski 29</t>
  </si>
  <si>
    <t>Chris Wipson 30</t>
  </si>
  <si>
    <t>Eric Murray 31</t>
  </si>
  <si>
    <t>Berkley Edwards 32</t>
  </si>
  <si>
    <t>Andrew Harte 33</t>
  </si>
  <si>
    <t>John McKelvey 33</t>
  </si>
  <si>
    <t>Logan McElfresh 34</t>
  </si>
  <si>
    <t>Antonio Shenault 34</t>
  </si>
  <si>
    <t>Jaylen Waters 35</t>
  </si>
  <si>
    <t>Blake Cashman 36</t>
  </si>
  <si>
    <t>Peter Mortell 37</t>
  </si>
  <si>
    <t>Emmit Carpenter 38</t>
  </si>
  <si>
    <t>Trey Hansen 39</t>
  </si>
  <si>
    <t>Alexander Starks 40</t>
  </si>
  <si>
    <t>Chase Samuels 40</t>
  </si>
  <si>
    <t>Miles Thomas 41</t>
  </si>
  <si>
    <t>Justin Juenemann 42</t>
  </si>
  <si>
    <t>Tyler Hartmann 43</t>
  </si>
  <si>
    <t>Colton Beebe 44</t>
  </si>
  <si>
    <t>Jacob Kirsch 44</t>
  </si>
  <si>
    <t>Nick Hart 45</t>
  </si>
  <si>
    <t>Winston DeLattiboudere 46</t>
  </si>
  <si>
    <t>Jacob Herbers 47</t>
  </si>
  <si>
    <t>Blake Weber 48</t>
  </si>
  <si>
    <t>Bryce Witham 49</t>
  </si>
  <si>
    <t>Jack Lynn 50</t>
  </si>
  <si>
    <t>Yoshoub Timms 52</t>
  </si>
  <si>
    <t>Luke Rasmussen 53</t>
  </si>
  <si>
    <t>Theiren Cockran 55</t>
  </si>
  <si>
    <t>Connor Mayes 55</t>
  </si>
  <si>
    <t>Nick Rallis 56</t>
  </si>
  <si>
    <t>Joey Mydra 57</t>
  </si>
  <si>
    <t>Quinn Oseland 58</t>
  </si>
  <si>
    <t>Ray Dixon 59</t>
  </si>
  <si>
    <t>Matt Leidner 60</t>
  </si>
  <si>
    <t>Bronson Dovich 61</t>
  </si>
  <si>
    <t>Jared Weyler 62</t>
  </si>
  <si>
    <t>Jon Christenson 63</t>
  </si>
  <si>
    <t>Matt Oldenkamp 64</t>
  </si>
  <si>
    <t>Josh Campion 65</t>
  </si>
  <si>
    <t>Ted Stieber 66</t>
  </si>
  <si>
    <t>Brian Bobek 67</t>
  </si>
  <si>
    <t>Isaac Hayes 68</t>
  </si>
  <si>
    <t>Justin Carr 69</t>
  </si>
  <si>
    <t>Chad Fahning 70</t>
  </si>
  <si>
    <t>Tyler Moore 71</t>
  </si>
  <si>
    <t>Joe Bjorklund 73</t>
  </si>
  <si>
    <t>Nick Connelly 74</t>
  </si>
  <si>
    <t>Noah Kuehn 75</t>
  </si>
  <si>
    <t>Alex Mayes 76</t>
  </si>
  <si>
    <t>Foster Bush 77</t>
  </si>
  <si>
    <t>Ben Lauer 78</t>
  </si>
  <si>
    <t>Jonah Pirsig 79</t>
  </si>
  <si>
    <t>Nate Wozniak 80</t>
  </si>
  <si>
    <t>Duke Anyanwu 81</t>
  </si>
  <si>
    <t>Drew Wolitarsky 82</t>
  </si>
  <si>
    <t>Noah Scarver 83</t>
  </si>
  <si>
    <t>Will Reger 84</t>
  </si>
  <si>
    <t>Lincoln Plsek 85</t>
  </si>
  <si>
    <t>Brandon Lingen 86</t>
  </si>
  <si>
    <t>Gaelin Elmore 87</t>
  </si>
  <si>
    <t>Cavonte Johnson 87</t>
  </si>
  <si>
    <t>Rashad Still 88</t>
  </si>
  <si>
    <t>Matt Morse 89</t>
  </si>
  <si>
    <t>Sam Renner 90</t>
  </si>
  <si>
    <t>Julien Kafo 91</t>
  </si>
  <si>
    <t>Robert Ndondo Lay 92</t>
  </si>
  <si>
    <t>Mose Hall 94</t>
  </si>
  <si>
    <t>Hendrick Ekpe 95</t>
  </si>
  <si>
    <t>Steven Richardson 96</t>
  </si>
  <si>
    <t>Scott Ekpe 97</t>
  </si>
  <si>
    <t>Andrew Stelter 99</t>
  </si>
  <si>
    <t>Melvin Holland Jr. 21</t>
  </si>
  <si>
    <t>Jonathan Femi-Cole 28</t>
  </si>
  <si>
    <t>Briean Boddy-Calhoun 29</t>
  </si>
  <si>
    <t>Rodrick Williams Jr. 35</t>
  </si>
  <si>
    <t>Brown</t>
  </si>
  <si>
    <t>Grant</t>
  </si>
  <si>
    <t>Cam</t>
  </si>
  <si>
    <t>Thompson</t>
  </si>
  <si>
    <t>180</t>
  </si>
  <si>
    <t>205</t>
  </si>
  <si>
    <t>210</t>
  </si>
  <si>
    <t>215</t>
  </si>
  <si>
    <t>194</t>
  </si>
  <si>
    <t>220</t>
  </si>
  <si>
    <t>195</t>
  </si>
  <si>
    <t>200</t>
  </si>
  <si>
    <t>185</t>
  </si>
  <si>
    <t>192</t>
  </si>
  <si>
    <t>175</t>
  </si>
  <si>
    <t>255</t>
  </si>
  <si>
    <t>230</t>
  </si>
  <si>
    <t>270</t>
  </si>
  <si>
    <t>202</t>
  </si>
  <si>
    <t>213</t>
  </si>
  <si>
    <t>182</t>
  </si>
  <si>
    <t>222</t>
  </si>
  <si>
    <t>P</t>
  </si>
  <si>
    <t>Jackson</t>
  </si>
  <si>
    <t>Johnson</t>
  </si>
  <si>
    <t>Mitchell</t>
  </si>
  <si>
    <t>Matt</t>
  </si>
  <si>
    <t>Kevin</t>
  </si>
  <si>
    <t>Anthony</t>
  </si>
  <si>
    <t>93</t>
  </si>
  <si>
    <t>283</t>
  </si>
  <si>
    <t>41</t>
  </si>
  <si>
    <t>18</t>
  </si>
  <si>
    <t>28</t>
  </si>
  <si>
    <t>94</t>
  </si>
  <si>
    <t>6</t>
  </si>
  <si>
    <t>87</t>
  </si>
  <si>
    <t>Parker</t>
  </si>
  <si>
    <t>1</t>
  </si>
  <si>
    <t>61</t>
  </si>
  <si>
    <t>75</t>
  </si>
  <si>
    <t>48</t>
  </si>
  <si>
    <t>7</t>
  </si>
  <si>
    <t>45</t>
  </si>
  <si>
    <t>27</t>
  </si>
  <si>
    <t>43</t>
  </si>
  <si>
    <t>67</t>
  </si>
  <si>
    <t>4</t>
  </si>
  <si>
    <t>5</t>
  </si>
  <si>
    <t>228</t>
  </si>
  <si>
    <t>14</t>
  </si>
  <si>
    <t>12</t>
  </si>
  <si>
    <t>221</t>
  </si>
  <si>
    <t>39</t>
  </si>
  <si>
    <t>211</t>
  </si>
  <si>
    <t>62</t>
  </si>
  <si>
    <t>30</t>
  </si>
  <si>
    <t>17</t>
  </si>
  <si>
    <t>36</t>
  </si>
  <si>
    <t>32</t>
  </si>
  <si>
    <t>29</t>
  </si>
  <si>
    <t>10</t>
  </si>
  <si>
    <t>8</t>
  </si>
  <si>
    <t>69</t>
  </si>
  <si>
    <t>33</t>
  </si>
  <si>
    <t>47</t>
  </si>
  <si>
    <t>58</t>
  </si>
  <si>
    <t>99</t>
  </si>
  <si>
    <t>20</t>
  </si>
  <si>
    <t>9</t>
  </si>
  <si>
    <t>34</t>
  </si>
  <si>
    <t>86</t>
  </si>
  <si>
    <t>15</t>
  </si>
  <si>
    <t>2</t>
  </si>
  <si>
    <t>242</t>
  </si>
  <si>
    <t>84</t>
  </si>
  <si>
    <t>96</t>
  </si>
  <si>
    <t>42</t>
  </si>
  <si>
    <t>88</t>
  </si>
  <si>
    <t>26</t>
  </si>
  <si>
    <t>76</t>
  </si>
  <si>
    <t>38</t>
  </si>
  <si>
    <t>190</t>
  </si>
  <si>
    <t>35</t>
  </si>
  <si>
    <t>70</t>
  </si>
  <si>
    <t>56</t>
  </si>
  <si>
    <t>290</t>
  </si>
  <si>
    <t>81</t>
  </si>
  <si>
    <t>78</t>
  </si>
  <si>
    <t>25</t>
  </si>
  <si>
    <t>51</t>
  </si>
  <si>
    <t>226</t>
  </si>
  <si>
    <t>68</t>
  </si>
  <si>
    <t>31</t>
  </si>
  <si>
    <t>55</t>
  </si>
  <si>
    <t>24</t>
  </si>
  <si>
    <t>40</t>
  </si>
  <si>
    <t>Miller</t>
  </si>
  <si>
    <t>60</t>
  </si>
  <si>
    <t>251</t>
  </si>
  <si>
    <t>11</t>
  </si>
  <si>
    <t>16</t>
  </si>
  <si>
    <t>46</t>
  </si>
  <si>
    <t>237</t>
  </si>
  <si>
    <t>72</t>
  </si>
  <si>
    <t>57</t>
  </si>
  <si>
    <t>65</t>
  </si>
  <si>
    <t>19</t>
  </si>
  <si>
    <t>90</t>
  </si>
  <si>
    <t>37</t>
  </si>
  <si>
    <t>3</t>
  </si>
  <si>
    <t>188</t>
  </si>
  <si>
    <t>74</t>
  </si>
  <si>
    <t>21</t>
  </si>
  <si>
    <t>91</t>
  </si>
  <si>
    <t>13</t>
  </si>
  <si>
    <t>50</t>
  </si>
  <si>
    <t>23</t>
  </si>
  <si>
    <t>54</t>
  </si>
  <si>
    <t>59</t>
  </si>
  <si>
    <t>77</t>
  </si>
  <si>
    <t>64</t>
  </si>
  <si>
    <t>203</t>
  </si>
  <si>
    <t>239</t>
  </si>
  <si>
    <t>53</t>
  </si>
  <si>
    <t>181</t>
  </si>
  <si>
    <t>Zach</t>
  </si>
  <si>
    <t>98</t>
  </si>
  <si>
    <t>191</t>
  </si>
  <si>
    <t>264</t>
  </si>
  <si>
    <t>52</t>
  </si>
  <si>
    <t>231</t>
  </si>
  <si>
    <t>288</t>
  </si>
  <si>
    <t>186</t>
  </si>
  <si>
    <t>92</t>
  </si>
  <si>
    <t>49</t>
  </si>
  <si>
    <t>227</t>
  </si>
  <si>
    <t>Jack</t>
  </si>
  <si>
    <t>Wilson</t>
  </si>
  <si>
    <t>Phillips</t>
  </si>
  <si>
    <t>Matthew</t>
  </si>
  <si>
    <t>Marcus</t>
  </si>
  <si>
    <t>Trey</t>
  </si>
  <si>
    <t>Tyrell</t>
  </si>
  <si>
    <t>285</t>
  </si>
  <si>
    <t>6-8</t>
  </si>
  <si>
    <t>266</t>
  </si>
  <si>
    <t>Justin</t>
  </si>
  <si>
    <t>Jared</t>
  </si>
  <si>
    <t>Isaiah</t>
  </si>
  <si>
    <t>302</t>
  </si>
  <si>
    <t>Demetrius</t>
  </si>
  <si>
    <t>Franklin</t>
  </si>
  <si>
    <t>Jeff</t>
  </si>
  <si>
    <t>Baker</t>
  </si>
  <si>
    <t>Branden</t>
  </si>
  <si>
    <t>265</t>
  </si>
  <si>
    <t>Chase</t>
  </si>
  <si>
    <t>Malik</t>
  </si>
  <si>
    <t>Joshua Alabi 58</t>
  </si>
  <si>
    <t>A.J. Alexander 88</t>
  </si>
  <si>
    <t>Eli Apple 13</t>
  </si>
  <si>
    <t>Damon Arnette 17</t>
  </si>
  <si>
    <t>Jerome Baker 4</t>
  </si>
  <si>
    <t>Warren Ball 28</t>
  </si>
  <si>
    <t>J.T. Barrett 16</t>
  </si>
  <si>
    <t>Marcus Baugh 85</t>
  </si>
  <si>
    <t>Vonn Bell 11</t>
  </si>
  <si>
    <t>Kyle Berger 39</t>
  </si>
  <si>
    <t>Rashod Berry 24</t>
  </si>
  <si>
    <t>Dante Booker 33</t>
  </si>
  <si>
    <t>Jacoby Boren 50</t>
  </si>
  <si>
    <t>Joey Bosa 97</t>
  </si>
  <si>
    <t>Branden Bowen 76</t>
  </si>
  <si>
    <t>Noah Brown 80</t>
  </si>
  <si>
    <t>Joe Burger 48</t>
  </si>
  <si>
    <t>Matthew Burrell 56</t>
  </si>
  <si>
    <t>Joe Burrow 10</t>
  </si>
  <si>
    <t>Cam Burrows 16</t>
  </si>
  <si>
    <t>Parris Campbell 21</t>
  </si>
  <si>
    <t>Michael Cibene 28</t>
  </si>
  <si>
    <t>James Clark 82</t>
  </si>
  <si>
    <t>Austin Clutter 33</t>
  </si>
  <si>
    <t>Stephen Collier 13</t>
  </si>
  <si>
    <t>Gareon Conley 8</t>
  </si>
  <si>
    <t>Nick Conner 34</t>
  </si>
  <si>
    <t>Justin Cook 11</t>
  </si>
  <si>
    <t>Jashon Cornell 9</t>
  </si>
  <si>
    <t>Taylor Decker 68</t>
  </si>
  <si>
    <t>Johnnie Dixon 5</t>
  </si>
  <si>
    <t>Jared Drake 30</t>
  </si>
  <si>
    <t>Bri'onte Dunn 25</t>
  </si>
  <si>
    <t>Tyler Durbin 30</t>
  </si>
  <si>
    <t>Pat Elflein 65</t>
  </si>
  <si>
    <t>Ezekiel Elliott 15</t>
  </si>
  <si>
    <t>Craig Fada 38</t>
  </si>
  <si>
    <t>Chase Farris 57</t>
  </si>
  <si>
    <t>Kevin Feder 77</t>
  </si>
  <si>
    <t>Guy Ferrelli 44</t>
  </si>
  <si>
    <t>Chris Fong 70</t>
  </si>
  <si>
    <t>Trevon Forte 21</t>
  </si>
  <si>
    <t>Khaleed Franklin 20</t>
  </si>
  <si>
    <t>Logan Gaskey 61</t>
  </si>
  <si>
    <t>Torrence Gibson 6</t>
  </si>
  <si>
    <t>Eric Glover-Williams 19</t>
  </si>
  <si>
    <t>Elijaah Goins 32</t>
  </si>
  <si>
    <t>Jeff Greene 89</t>
  </si>
  <si>
    <t>Davon Hamilton 53</t>
  </si>
  <si>
    <t>Joel Hale 51</t>
  </si>
  <si>
    <t>Cin'Quan Haney 46</t>
  </si>
  <si>
    <t>Bryce Haynes 41</t>
  </si>
  <si>
    <t>K.J. Hill 14</t>
  </si>
  <si>
    <t>Michael Hill 77</t>
  </si>
  <si>
    <t>Justin Hilliard 47</t>
  </si>
  <si>
    <t>Jalyn Holmes 10</t>
  </si>
  <si>
    <t>Malik Hooker 24</t>
  </si>
  <si>
    <t>Cameron Howard 15</t>
  </si>
  <si>
    <t>Sam Hubbard 6</t>
  </si>
  <si>
    <t>Jeffie Johnson 35</t>
  </si>
  <si>
    <t>Cameron Johnston 95</t>
  </si>
  <si>
    <t>Cardale Jones 12</t>
  </si>
  <si>
    <t>Dre'Mont Jones 86</t>
  </si>
  <si>
    <t>Jamarco Jones 74</t>
  </si>
  <si>
    <t>Logan Kelleher 25</t>
  </si>
  <si>
    <t>Demetrius Knox 78</t>
  </si>
  <si>
    <t>Robert Landers 57</t>
  </si>
  <si>
    <t>Marshon Lattimore 2</t>
  </si>
  <si>
    <t>Michael Lawless 26</t>
  </si>
  <si>
    <t>Darron Lee 43</t>
  </si>
  <si>
    <t>Tyquan Lewis 59</t>
  </si>
  <si>
    <t>Evan Lisle 75</t>
  </si>
  <si>
    <t>Mike Maduko 29</t>
  </si>
  <si>
    <t>Jalin Marshall 17</t>
  </si>
  <si>
    <t>Aaron Mawhirter 44</t>
  </si>
  <si>
    <t>Liam McCullough 49</t>
  </si>
  <si>
    <t>Devlin McDaniel 23</t>
  </si>
  <si>
    <t>Terry McLaurin 83</t>
  </si>
  <si>
    <t>Raekwon McMillan 5</t>
  </si>
  <si>
    <t>Braxton Miller 1</t>
  </si>
  <si>
    <t>Kato Mitchell 18</t>
  </si>
  <si>
    <t>Donovan Munger 52</t>
  </si>
  <si>
    <t>Joshua Norwood 14</t>
  </si>
  <si>
    <t>Sean Nuernberger 96</t>
  </si>
  <si>
    <t>Brandon Pahl 69</t>
  </si>
  <si>
    <t>Aaron Parry 62</t>
  </si>
  <si>
    <t>Joshua Perry 37</t>
  </si>
  <si>
    <t>Blake Pfenning 60</t>
  </si>
  <si>
    <t>Tyvis Powell 23</t>
  </si>
  <si>
    <t>Billy Price 54</t>
  </si>
  <si>
    <t>Isaiah Prince 59</t>
  </si>
  <si>
    <t>Joe Ramstetter 19</t>
  </si>
  <si>
    <t>Curtis Samuel 4</t>
  </si>
  <si>
    <t>Grant Schmidt 67</t>
  </si>
  <si>
    <t>Tommy Schutt 90</t>
  </si>
  <si>
    <t>Philip Silverman 91</t>
  </si>
  <si>
    <t>Darius Slade 42</t>
  </si>
  <si>
    <t>Corey Smith 84</t>
  </si>
  <si>
    <t>Erick Smith 1</t>
  </si>
  <si>
    <t>Tracy Sprinkle 93</t>
  </si>
  <si>
    <t>Alex Stump 87</t>
  </si>
  <si>
    <t>Brady Taylor 79</t>
  </si>
  <si>
    <t>Michael Thomas 3</t>
  </si>
  <si>
    <t>Dylan Thompson 94</t>
  </si>
  <si>
    <t>Kyle Trout 71</t>
  </si>
  <si>
    <t>Zach Turnure 36</t>
  </si>
  <si>
    <t>Nick Vannett 81</t>
  </si>
  <si>
    <t>Denzel Ward 12</t>
  </si>
  <si>
    <t>A. Washington 92</t>
  </si>
  <si>
    <t>Damon Webb 7</t>
  </si>
  <si>
    <t>Mike Weber 20</t>
  </si>
  <si>
    <t>Cam Williams 55</t>
  </si>
  <si>
    <t>Dontre Wilson 2</t>
  </si>
  <si>
    <t>Jack Willoughby 98</t>
  </si>
  <si>
    <t>Patrick Wise 26</t>
  </si>
  <si>
    <t>Kevin Woidke 63</t>
  </si>
  <si>
    <t>Chris Worley 35</t>
  </si>
  <si>
    <t>FS</t>
  </si>
  <si>
    <t>173</t>
  </si>
  <si>
    <t>177</t>
  </si>
  <si>
    <t>Brewer</t>
  </si>
  <si>
    <t>167</t>
  </si>
  <si>
    <t>168</t>
  </si>
  <si>
    <t>293</t>
  </si>
  <si>
    <t>278</t>
  </si>
  <si>
    <t>286</t>
  </si>
  <si>
    <t>Isiah Ford 1</t>
  </si>
  <si>
    <t>Dwayne Lawson 2</t>
  </si>
  <si>
    <t>Donovan Riley 2</t>
  </si>
  <si>
    <t>Greg Stroman 3</t>
  </si>
  <si>
    <t>J.C. Coleman 4</t>
  </si>
  <si>
    <t>Ken Ekanem 4</t>
  </si>
  <si>
    <t>Cam Phillips 5</t>
  </si>
  <si>
    <t>Sean Daniel 6</t>
  </si>
  <si>
    <t>Mook Reynolds 6</t>
  </si>
  <si>
    <t>Bucky Hodges 7</t>
  </si>
  <si>
    <t>Matt Hill 8</t>
  </si>
  <si>
    <t>Brendan Motley 9</t>
  </si>
  <si>
    <t>Kendall Fuller 11</t>
  </si>
  <si>
    <t>Erikk Banks 12</t>
  </si>
  <si>
    <t>Michael Brewer 12</t>
  </si>
  <si>
    <t>Chris Durkin 13</t>
  </si>
  <si>
    <t>Trey Edmunds 14</t>
  </si>
  <si>
    <t>Joel Caleb 15</t>
  </si>
  <si>
    <t>Jack Click 16</t>
  </si>
  <si>
    <t>Coleman Fox 16</t>
  </si>
  <si>
    <t>Jahque Alleyne 17</t>
  </si>
  <si>
    <t>DuWayne Johnson 17</t>
  </si>
  <si>
    <t>Raymon Minor 18</t>
  </si>
  <si>
    <t>Chuck Clark 19</t>
  </si>
  <si>
    <t>Deon Newsome 20</t>
  </si>
  <si>
    <t>Michael Brainard 21</t>
  </si>
  <si>
    <t>Terrell Edmunds 22</t>
  </si>
  <si>
    <t>Anthony Shegog 24</t>
  </si>
  <si>
    <t>Jerome Wright 25</t>
  </si>
  <si>
    <t>Desmond Frye 26</t>
  </si>
  <si>
    <t>A.J. Hughes 27</t>
  </si>
  <si>
    <t>Curtis Williams 27</t>
  </si>
  <si>
    <t>Shai McKenzie 28</t>
  </si>
  <si>
    <t>Greg Jones 29</t>
  </si>
  <si>
    <t>Johnathan Galante 30</t>
  </si>
  <si>
    <t>Mitchell Ludwig 30</t>
  </si>
  <si>
    <t>Brandon Facyson 31</t>
  </si>
  <si>
    <t>Steven Peoples 32</t>
  </si>
  <si>
    <t>Deshawn McClease 33</t>
  </si>
  <si>
    <t>Quinton Taylor 33</t>
  </si>
  <si>
    <t>Travon McMillian 34</t>
  </si>
  <si>
    <t>Dahman McKinnon 35</t>
  </si>
  <si>
    <t>Michael Santamaria 35</t>
  </si>
  <si>
    <t>Adonis Alexander 36</t>
  </si>
  <si>
    <t>Wright Bynum 36</t>
  </si>
  <si>
    <t>Ronny Vandyke 37</t>
  </si>
  <si>
    <t>Joe Koshuta 38</t>
  </si>
  <si>
    <t>Jaylen Bradshaw 39</t>
  </si>
  <si>
    <t>Deon Clarke 40</t>
  </si>
  <si>
    <t>Houshun Gaines 41</t>
  </si>
  <si>
    <t>Matt Reinhart 42</t>
  </si>
  <si>
    <t>Marshawn Williams 42</t>
  </si>
  <si>
    <t>Seth Dooley 43</t>
  </si>
  <si>
    <t>Carson Lydon 44</t>
  </si>
  <si>
    <t>Drew Burns 45</t>
  </si>
  <si>
    <t>Sam Rogers 45</t>
  </si>
  <si>
    <t>Joey Slye 46</t>
  </si>
  <si>
    <t>Daruis Fullwood 47</t>
  </si>
  <si>
    <t>Josh Eberly 48</t>
  </si>
  <si>
    <t>D.J. Reid 48</t>
  </si>
  <si>
    <t>Tremaine Edmunds 49</t>
  </si>
  <si>
    <t>Jamieon Moss 50</t>
  </si>
  <si>
    <t>Harry Lewis 51</t>
  </si>
  <si>
    <t>Darius Redman 52</t>
  </si>
  <si>
    <t>Trent Young 53</t>
  </si>
  <si>
    <t>Andrew Motuapuaka 54</t>
  </si>
  <si>
    <t>Jack Willenbrock 55</t>
  </si>
  <si>
    <t>Sean Huelskamp 56</t>
  </si>
  <si>
    <t>Wyatt Teller 57</t>
  </si>
  <si>
    <t>Colt Pettit 58</t>
  </si>
  <si>
    <t>Woody Baron 60</t>
  </si>
  <si>
    <t>Kyle Chung 61</t>
  </si>
  <si>
    <t>Eric Gallo 64</t>
  </si>
  <si>
    <t>Billy Ray Mitchell 66</t>
  </si>
  <si>
    <t>Parker Osterloh 67</t>
  </si>
  <si>
    <t>Yosuah Nijman 69</t>
  </si>
  <si>
    <t>Jonathan McLaughlin 71</t>
  </si>
  <si>
    <t>Augie Conte 72</t>
  </si>
  <si>
    <t>Braxton Pfaff 74</t>
  </si>
  <si>
    <t>Alston Smith 75</t>
  </si>
  <si>
    <t>Austin Clark 76</t>
  </si>
  <si>
    <t>Wade Hansen 77</t>
  </si>
  <si>
    <t>Tyrell Smith 79</t>
  </si>
  <si>
    <t>Demitri Knowles 80</t>
  </si>
  <si>
    <t>Kevin Asante 81</t>
  </si>
  <si>
    <t>Xavier Burke 82</t>
  </si>
  <si>
    <t>Charley Meyer 83</t>
  </si>
  <si>
    <t>Chris Cunningham 85</t>
  </si>
  <si>
    <t>C.J. Carroll 86</t>
  </si>
  <si>
    <t>Colton Taylor 87</t>
  </si>
  <si>
    <t>Ryan Malleck 88</t>
  </si>
  <si>
    <t>Kalvin Kline 89</t>
  </si>
  <si>
    <t>Laird Gardner 89</t>
  </si>
  <si>
    <t>Dadi Lhomme Nicolas 90</t>
  </si>
  <si>
    <t>Steve Sobzsack 91</t>
  </si>
  <si>
    <t>Luther Maddy 92</t>
  </si>
  <si>
    <t>Jeremy Haynes 93</t>
  </si>
  <si>
    <t>Trevon Hill 94</t>
  </si>
  <si>
    <t>Nigel Williams 95</t>
  </si>
  <si>
    <t>Corey Marshall 96</t>
  </si>
  <si>
    <t>Tim Settle 97</t>
  </si>
  <si>
    <t>Ricky Walker 98</t>
  </si>
  <si>
    <t>Vinny Mihota 99</t>
  </si>
  <si>
    <t>Jackson VanSickle 99</t>
  </si>
  <si>
    <t>Der'Woun Greene 23</t>
  </si>
  <si>
    <t>Eddie D'Antuono 59</t>
  </si>
  <si>
    <t>D'Andre Plantin 62</t>
  </si>
  <si>
    <t>Jamar</t>
  </si>
  <si>
    <t>Allah</t>
  </si>
  <si>
    <t>Sr.</t>
  </si>
  <si>
    <t>Calvin</t>
  </si>
  <si>
    <t>Allen</t>
  </si>
  <si>
    <t>So.</t>
  </si>
  <si>
    <t>Jacob</t>
  </si>
  <si>
    <t>Alsadek</t>
  </si>
  <si>
    <t>298</t>
  </si>
  <si>
    <t>Brion</t>
  </si>
  <si>
    <t>Anduze</t>
  </si>
  <si>
    <t>Fr.</t>
  </si>
  <si>
    <t>Aragon</t>
  </si>
  <si>
    <t>Banda</t>
  </si>
  <si>
    <t>Weston</t>
  </si>
  <si>
    <t>Barlow</t>
  </si>
  <si>
    <t>176</t>
  </si>
  <si>
    <t>Belknap</t>
  </si>
  <si>
    <t>Christian</t>
  </si>
  <si>
    <t>Boettcher</t>
  </si>
  <si>
    <t>Orlando</t>
  </si>
  <si>
    <t>Bradford</t>
  </si>
  <si>
    <t>Devon</t>
  </si>
  <si>
    <t>169</t>
  </si>
  <si>
    <t>Shun</t>
  </si>
  <si>
    <t>Luca</t>
  </si>
  <si>
    <t>Bruno</t>
  </si>
  <si>
    <t>Cayman</t>
  </si>
  <si>
    <t>Bundage</t>
  </si>
  <si>
    <t>281</t>
  </si>
  <si>
    <t>David</t>
  </si>
  <si>
    <t>Catalano</t>
  </si>
  <si>
    <t>Jose</t>
  </si>
  <si>
    <t>Darrell</t>
  </si>
  <si>
    <t>Jr.</t>
  </si>
  <si>
    <t>Jamardre</t>
  </si>
  <si>
    <t>Cobb</t>
  </si>
  <si>
    <t>Finton</t>
  </si>
  <si>
    <t>Connolly</t>
  </si>
  <si>
    <t>Cody</t>
  </si>
  <si>
    <t>Creason</t>
  </si>
  <si>
    <t>Dane</t>
  </si>
  <si>
    <t>Cruikshank</t>
  </si>
  <si>
    <t>Dawkins</t>
  </si>
  <si>
    <t>Gerhard</t>
  </si>
  <si>
    <t>Denson</t>
  </si>
  <si>
    <t>Nathan</t>
  </si>
  <si>
    <t>Eldridge</t>
  </si>
  <si>
    <t>279</t>
  </si>
  <si>
    <t>Tony</t>
  </si>
  <si>
    <t>Ellison</t>
  </si>
  <si>
    <t>Fadelli</t>
  </si>
  <si>
    <t>Aiulua</t>
  </si>
  <si>
    <t>Fanene</t>
  </si>
  <si>
    <t>303</t>
  </si>
  <si>
    <t>Flannigan-Fowles</t>
  </si>
  <si>
    <t>Fotu</t>
  </si>
  <si>
    <t>274</t>
  </si>
  <si>
    <t>Kendal</t>
  </si>
  <si>
    <t>Layth</t>
  </si>
  <si>
    <t>Friekh</t>
  </si>
  <si>
    <t>Sani</t>
  </si>
  <si>
    <t>Fuimaono</t>
  </si>
  <si>
    <t>Reggie</t>
  </si>
  <si>
    <t>Gilbert</t>
  </si>
  <si>
    <t>262</t>
  </si>
  <si>
    <t>Samajie</t>
  </si>
  <si>
    <t>Ollie</t>
  </si>
  <si>
    <t>Graybar</t>
  </si>
  <si>
    <t>K/P</t>
  </si>
  <si>
    <t>Albert</t>
  </si>
  <si>
    <t>Green</t>
  </si>
  <si>
    <t>Haden</t>
  </si>
  <si>
    <t>Gregory</t>
  </si>
  <si>
    <t>Griffey</t>
  </si>
  <si>
    <t>Griffin</t>
  </si>
  <si>
    <t>T.D.</t>
  </si>
  <si>
    <t>Gross</t>
  </si>
  <si>
    <t>5-6</t>
  </si>
  <si>
    <t>Hanlon</t>
  </si>
  <si>
    <t>Carter</t>
  </si>
  <si>
    <t>Hehr</t>
  </si>
  <si>
    <t>Hemmila</t>
  </si>
  <si>
    <t>Jarek</t>
  </si>
  <si>
    <t>Hilgers</t>
  </si>
  <si>
    <t>209</t>
  </si>
  <si>
    <t>Devin</t>
  </si>
  <si>
    <t>Holiday</t>
  </si>
  <si>
    <t>162</t>
  </si>
  <si>
    <t>Malcom</t>
  </si>
  <si>
    <t>Holland</t>
  </si>
  <si>
    <t>Darick</t>
  </si>
  <si>
    <t>5-5</t>
  </si>
  <si>
    <t>165</t>
  </si>
  <si>
    <t>Ippolito</t>
  </si>
  <si>
    <t>Johnny</t>
  </si>
  <si>
    <t>184</t>
  </si>
  <si>
    <t>5-7</t>
  </si>
  <si>
    <t>160</t>
  </si>
  <si>
    <t>Cayleb</t>
  </si>
  <si>
    <t>Tellas</t>
  </si>
  <si>
    <t>189</t>
  </si>
  <si>
    <t>John</t>
  </si>
  <si>
    <t>Kenny</t>
  </si>
  <si>
    <t>232</t>
  </si>
  <si>
    <t>Kern</t>
  </si>
  <si>
    <t>229</t>
  </si>
  <si>
    <t>King</t>
  </si>
  <si>
    <t>223</t>
  </si>
  <si>
    <t>Kosinski</t>
  </si>
  <si>
    <t>Kaige</t>
  </si>
  <si>
    <t>Lawrence</t>
  </si>
  <si>
    <t>Leon</t>
  </si>
  <si>
    <t>Lopez</t>
  </si>
  <si>
    <t>Paul</t>
  </si>
  <si>
    <t>Lene</t>
  </si>
  <si>
    <t>Maiava</t>
  </si>
  <si>
    <t>301</t>
  </si>
  <si>
    <t>Mariscal</t>
  </si>
  <si>
    <t>Kwesi</t>
  </si>
  <si>
    <t>Mashack</t>
  </si>
  <si>
    <t>Jake</t>
  </si>
  <si>
    <t>Matthews</t>
  </si>
  <si>
    <t>Jarvis</t>
  </si>
  <si>
    <t>Abraham</t>
  </si>
  <si>
    <t>Mendivil</t>
  </si>
  <si>
    <t>DeAndre’</t>
  </si>
  <si>
    <t>Jarrett</t>
  </si>
  <si>
    <t>Mo</t>
  </si>
  <si>
    <t>Mohamed</t>
  </si>
  <si>
    <t>Moody</t>
  </si>
  <si>
    <t>Jordan</t>
  </si>
  <si>
    <t>Morgan</t>
  </si>
  <si>
    <t>RJ</t>
  </si>
  <si>
    <t>Morin</t>
  </si>
  <si>
    <t>Sammy</t>
  </si>
  <si>
    <t>Morrison</t>
  </si>
  <si>
    <t>166</t>
  </si>
  <si>
    <t>DaVonte’</t>
  </si>
  <si>
    <t>Neal</t>
  </si>
  <si>
    <t>Trevor</t>
  </si>
  <si>
    <t>Niemann</t>
  </si>
  <si>
    <t>Will</t>
  </si>
  <si>
    <t>Parks</t>
  </si>
  <si>
    <t>Cedric</t>
  </si>
  <si>
    <t>Peterson</t>
  </si>
  <si>
    <t>Nate</t>
  </si>
  <si>
    <t>Pollack</t>
  </si>
  <si>
    <t>Jerrard</t>
  </si>
  <si>
    <t>Randall</t>
  </si>
  <si>
    <t>Reinhardt</t>
  </si>
  <si>
    <t>Richards</t>
  </si>
  <si>
    <t>Riggleman</t>
  </si>
  <si>
    <t>Romero</t>
  </si>
  <si>
    <t>206</t>
  </si>
  <si>
    <t>Roc</t>
  </si>
  <si>
    <t>Russell</t>
  </si>
  <si>
    <t>Rutt</t>
  </si>
  <si>
    <t>Casey</t>
  </si>
  <si>
    <t>Skowron</t>
  </si>
  <si>
    <t>Antonio</t>
  </si>
  <si>
    <t>Anu</t>
  </si>
  <si>
    <t>Solomon</t>
  </si>
  <si>
    <t>Stagg</t>
  </si>
  <si>
    <t>Strong</t>
  </si>
  <si>
    <t>164</t>
  </si>
  <si>
    <t>Jason</t>
  </si>
  <si>
    <t>Sweet</t>
  </si>
  <si>
    <t>Freddie</t>
  </si>
  <si>
    <t>Tagaloa</t>
  </si>
  <si>
    <t>316</t>
  </si>
  <si>
    <t>Khaylub</t>
  </si>
  <si>
    <t>Derrick</t>
  </si>
  <si>
    <t>Turituri</t>
  </si>
  <si>
    <t>Tre</t>
  </si>
  <si>
    <t>Carrington</t>
  </si>
  <si>
    <t>Vaughn</t>
  </si>
  <si>
    <t>Levi</t>
  </si>
  <si>
    <t>Walton</t>
  </si>
  <si>
    <t>Marquis</t>
  </si>
  <si>
    <t>Ware</t>
  </si>
  <si>
    <t>Werlinger</t>
  </si>
  <si>
    <t>Jace</t>
  </si>
  <si>
    <t>Whittaker</t>
  </si>
  <si>
    <t>163</t>
  </si>
  <si>
    <t>Sharif</t>
  </si>
  <si>
    <t>313</t>
  </si>
  <si>
    <t>199</t>
  </si>
  <si>
    <t>Wood</t>
  </si>
  <si>
    <t>Worthy</t>
  </si>
  <si>
    <t>287</t>
  </si>
  <si>
    <t>Scooby</t>
  </si>
  <si>
    <t>246</t>
  </si>
  <si>
    <t>Zellers</t>
  </si>
  <si>
    <t>247</t>
  </si>
  <si>
    <t>de Beer</t>
  </si>
  <si>
    <t>Cloy Jr.</t>
  </si>
  <si>
    <t>Sir Thomas</t>
  </si>
  <si>
    <t>Holmes Jr.</t>
  </si>
  <si>
    <t>McCall Jr.</t>
  </si>
  <si>
    <t>Magloire Jr.</t>
  </si>
  <si>
    <t>Smothers Jr.</t>
  </si>
  <si>
    <t>Wright III</t>
  </si>
  <si>
    <t>Hamlett Jr.</t>
  </si>
  <si>
    <t>ARIZ</t>
  </si>
  <si>
    <t>Jamar Allah 7</t>
  </si>
  <si>
    <t>Calvin Allen 94</t>
  </si>
  <si>
    <t>Jacob Alsadek 78</t>
  </si>
  <si>
    <t>Brion Anduze 48</t>
  </si>
  <si>
    <t>Matt Aragon 26</t>
  </si>
  <si>
    <t>Jared Baker 23</t>
  </si>
  <si>
    <t>Jack Banda 92</t>
  </si>
  <si>
    <t>Weston Barlow 31</t>
  </si>
  <si>
    <t>Justin Belknap 86</t>
  </si>
  <si>
    <t>Christian Boettcher 69</t>
  </si>
  <si>
    <t>Orlando Bradford 21</t>
  </si>
  <si>
    <t>Devon Brewer 23</t>
  </si>
  <si>
    <t>Shun Brown 16</t>
  </si>
  <si>
    <t>Luca Bruno 60</t>
  </si>
  <si>
    <t>Cayman Bundage 61</t>
  </si>
  <si>
    <t>David Catalano 68</t>
  </si>
  <si>
    <t>Darrell Cloy Jr. 86</t>
  </si>
  <si>
    <t>Jamardre Cobb 25</t>
  </si>
  <si>
    <t>Finton Connolly 91</t>
  </si>
  <si>
    <t>Cody Creason 76</t>
  </si>
  <si>
    <t>Dane Cruikshank 9</t>
  </si>
  <si>
    <t>Brandon Dawkins 13</t>
  </si>
  <si>
    <t>Gerhard de Beer 67</t>
  </si>
  <si>
    <t>Cam Denson 3</t>
  </si>
  <si>
    <t>Nathan Eldridge 64</t>
  </si>
  <si>
    <t>Tony Ellison 39</t>
  </si>
  <si>
    <t>Nick Fadelli 26</t>
  </si>
  <si>
    <t>Aiulua Fanene 62</t>
  </si>
  <si>
    <t>Demetrius Flannigan-Fowles 12</t>
  </si>
  <si>
    <t>Anthony Fotu 42</t>
  </si>
  <si>
    <t>Kendal Franklin 43</t>
  </si>
  <si>
    <t>Layth Friekh 58</t>
  </si>
  <si>
    <t>Sani Fuimaono 99</t>
  </si>
  <si>
    <t>Reggie Gilbert 8</t>
  </si>
  <si>
    <t>Samajie Grant 10</t>
  </si>
  <si>
    <t>Ollie Graybar 36</t>
  </si>
  <si>
    <t>Albert Green 46</t>
  </si>
  <si>
    <t>Zach Green 34</t>
  </si>
  <si>
    <t>Haden Gregory 49</t>
  </si>
  <si>
    <t>Trey Griffey 5</t>
  </si>
  <si>
    <t>Marcus Griffin 96</t>
  </si>
  <si>
    <t>T.D. Gross 70</t>
  </si>
  <si>
    <t>Jonathan Haden 7</t>
  </si>
  <si>
    <t>Kevin Hamlett Jr. 48</t>
  </si>
  <si>
    <t>Chase Hanlon 53</t>
  </si>
  <si>
    <t>Carter Hehr 37</t>
  </si>
  <si>
    <t>Zach Hemmila 65</t>
  </si>
  <si>
    <t>Jarek Hilgers 20</t>
  </si>
  <si>
    <t>Devin Holiday 13</t>
  </si>
  <si>
    <t>Malcom Holland 10</t>
  </si>
  <si>
    <t>Darick Holmes Jr. 24</t>
  </si>
  <si>
    <t>Cody Ippolito 57</t>
  </si>
  <si>
    <t>Johnny Jackson 30</t>
  </si>
  <si>
    <t>Sir Thomas Jackson 53</t>
  </si>
  <si>
    <t>Tyrell Johnson 2</t>
  </si>
  <si>
    <t>Cayleb Jones 1</t>
  </si>
  <si>
    <t>Tellas Jones 1</t>
  </si>
  <si>
    <t>John Kenny 56</t>
  </si>
  <si>
    <t>Josh Kern 17</t>
  </si>
  <si>
    <t>Alex King 52</t>
  </si>
  <si>
    <t>Alex Kosinski 74</t>
  </si>
  <si>
    <t>Kaige Lawrence 75</t>
  </si>
  <si>
    <t>Branden Leon 38</t>
  </si>
  <si>
    <t>Anthony Lopez 28</t>
  </si>
  <si>
    <t>Christian Lopez 59</t>
  </si>
  <si>
    <t>Paul Magloire Jr. 14</t>
  </si>
  <si>
    <t>Lene Maiava 77</t>
  </si>
  <si>
    <t>Anthony Mariscal 25</t>
  </si>
  <si>
    <t>Kwesi Mashack 15</t>
  </si>
  <si>
    <t>Jake Matthews 47</t>
  </si>
  <si>
    <t>Jarvis McCall Jr. 29</t>
  </si>
  <si>
    <t>Abraham Mendivil 84</t>
  </si>
  <si>
    <t>DeAndre’ Miller 32</t>
  </si>
  <si>
    <t>Jarrett Mitchell 40</t>
  </si>
  <si>
    <t>Mo Mohamed 81</t>
  </si>
  <si>
    <t>Malik Moody 40</t>
  </si>
  <si>
    <t>Jordan Morgan 87</t>
  </si>
  <si>
    <t>RJ Morgan 24</t>
  </si>
  <si>
    <t>Matt Morin 15</t>
  </si>
  <si>
    <t>Sammy Morrison 27</t>
  </si>
  <si>
    <t>DaVonte’ Neal 19</t>
  </si>
  <si>
    <t>Trevor Niemann 38</t>
  </si>
  <si>
    <t>Will Parks 11</t>
  </si>
  <si>
    <t>Cedric Peterson 18</t>
  </si>
  <si>
    <t>Nate Phillips 6</t>
  </si>
  <si>
    <t>Josh Pollack 9</t>
  </si>
  <si>
    <t>Jerrard Randall 8</t>
  </si>
  <si>
    <t>Nick Reinhardt 56</t>
  </si>
  <si>
    <t>David Richards 4</t>
  </si>
  <si>
    <t>Drew Riggleman 39</t>
  </si>
  <si>
    <t>Jose Romero 54</t>
  </si>
  <si>
    <t>Roc Russell 98</t>
  </si>
  <si>
    <t>Brandon Rutt 18</t>
  </si>
  <si>
    <t>Casey Skowron 41</t>
  </si>
  <si>
    <t>Antonio Smothers Jr. 4</t>
  </si>
  <si>
    <t>Anu Solomon 12</t>
  </si>
  <si>
    <t>Matthew Stagg 59</t>
  </si>
  <si>
    <t>Isaiah Strong 35</t>
  </si>
  <si>
    <t>Jason Sweet 51</t>
  </si>
  <si>
    <t>Freddie Tagaloa 72</t>
  </si>
  <si>
    <t>Khaylub Thompson 32</t>
  </si>
  <si>
    <t>Derrick Turituri 45</t>
  </si>
  <si>
    <t>Tre Tyler 58</t>
  </si>
  <si>
    <t>Carrington Vaughn 50</t>
  </si>
  <si>
    <t>Levi Walton 55</t>
  </si>
  <si>
    <t>Marquis Ware 2</t>
  </si>
  <si>
    <t>Zach Werlinger 14</t>
  </si>
  <si>
    <t>Jace Whittaker 17</t>
  </si>
  <si>
    <t>Sharif Williams 90</t>
  </si>
  <si>
    <t>Nick Wilson 28</t>
  </si>
  <si>
    <t>Trevor Wood 88</t>
  </si>
  <si>
    <t>Jeff Worthy 55</t>
  </si>
  <si>
    <t>Scooby Wright III 33</t>
  </si>
  <si>
    <t>Parker Zellers 93</t>
  </si>
  <si>
    <t>UTSA</t>
  </si>
  <si>
    <t>Own</t>
  </si>
  <si>
    <t>SG</t>
  </si>
  <si>
    <t>Left</t>
  </si>
  <si>
    <t>No pressure</t>
  </si>
  <si>
    <t>Right</t>
  </si>
  <si>
    <t>Ov</t>
  </si>
  <si>
    <t>Mid</t>
  </si>
  <si>
    <t>Opp</t>
  </si>
  <si>
    <t>G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</si>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</sst>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211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9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/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EC211C"/>
      <color rgb="FFE718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" refreshedDate="42180.835117013892" createdVersion="4" refreshedVersion="4" minRefreshableVersion="3" recordCount="363">
  <cacheSource type="worksheet">
    <worksheetSource ref="A2:DN436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yan" refreshedDate="42231.470721990743" createdVersion="4" refreshedVersion="4" minRefreshableVersion="3" recordCount="589">
  <cacheSource type="worksheet">
    <worksheetSource ref="A2:DN591" sheet="Data"/>
  </cacheSource>
  <cacheFields count="118">
    <cacheField name="Play#" numFmtId="0">
      <sharedItems containsString="0" containsBlank="1" containsNumber="1" containsInteger="1" minValue="1" maxValue="177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0"/>
    </cacheField>
    <cacheField name="Half" numFmtId="0">
      <sharedItems containsBlank="1"/>
    </cacheField>
    <cacheField name="Yd Ln" numFmtId="0">
      <sharedItems containsBlank="1" containsMixedTypes="1" containsNumber="1" containsInteger="1" minValue="2" maxValue="49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String="0" containsBlank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6" maxValue="40"/>
    </cacheField>
    <cacheField name="Tyds" numFmtId="0">
      <sharedItems containsString="0" containsBlank="1" containsNumber="1" containsInteger="1" minValue="0" maxValue="45"/>
    </cacheField>
    <cacheField name="Press" numFmtId="0">
      <sharedItems containsString="0" containsBlank="1" containsNumber="1" containsInteger="1" minValue="0" maxValue="1"/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0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1" maxValue="82"/>
    </cacheField>
    <cacheField name="YAC" numFmtId="0">
      <sharedItems containsString="0" containsBlank="1" containsNumber="1" containsInteger="1" minValue="0" maxValue="20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 count="202">
        <s v=" "/>
        <s v="James Quick 17"/>
        <s v="DeVante Parker 9"/>
        <s v="Malcolm Mitchell 26"/>
        <m/>
        <s v="Chris Conley 31"/>
        <s v="keith towbridge 89"/>
        <s v="Gerald christian 18"/>
        <s v="MICHAEL BENNETT 82"/>
        <s v="KAI DE LA CRUZ 12"/>
        <s v="ELI ROGERS 6"/>
        <s v="Jeb Blazevich 83"/>
        <s v="QUAYVON HICKS 48"/>
        <s v="SONY MICHEL 1"/>
        <s v="Brandon Radcliff 23"/>
        <s v="Justin Scott-Wesley 86"/>
        <s v="kenneth towns 9"/>
        <s v="matt milton 86"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Jalyn Powell 35" u="1"/>
        <s v="Cordell Dorsey 17" u="1"/>
        <s v="Enoch Smith Jr 56" u="1"/>
        <s v="Nick Padla 77" u="1"/>
        <s v="Connor Cook 18" u="1"/>
        <s v="Darian Hicks 2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David Fennell 96" u="1"/>
        <s v="Ishmael Wilson 68" u="1"/>
        <s v="Trae Waynes 15" u="1"/>
        <s v="Dylan Chmura 80" u="1"/>
        <s v="Leland Ewing 56" u="1"/>
        <s v="Shock Linwood 32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Aaron Burbridge 16" u="1"/>
        <s v="Brandon Clemons 64" u="1"/>
        <s v="Brian Allen 65" u="1"/>
        <s v="Spencer Roth 36" u="1"/>
        <s v="Dennis Finley 73" u="1"/>
        <s v="Miguel Machado 55" u="1"/>
        <s v="Ryan Reid 9" u="1"/>
        <s v="Chance Waz 18" u="1"/>
        <s v="Shawn Oakman 2" u="1"/>
        <s v="Corey Coleman 1" u="1"/>
        <s v="John Jakubik 89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Jack Conklin 74" u="1"/>
        <s v="Bryce Hager 44" u="1"/>
        <s v="Michael Geiger 4" u="1"/>
        <s v="Phillip-Michael Williams 36" u="1"/>
        <s v="T.J. Harrell 31" u="1"/>
        <s v="David Beedle 59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ris Laneaux 14" u="1"/>
        <s v="Nick Hill 20" u="1"/>
        <s v="Travon Blanchard 48" u="1"/>
        <s v="Javonte Magee 90" u="1"/>
        <s v="Damon Knox 93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Chris Frey 23" u="1"/>
        <s v="Evan Jones 85" u="1"/>
        <s v="Drew Earnest 66" u="1"/>
        <s v="Kendall Ehrlich 16" u="1"/>
        <s v="Montae Nicholson 9" u="1"/>
        <s v="Andrew Gleichert 84" u="1"/>
        <s v="Lynx Hawthorne 7" u="1"/>
        <s v="Tyler O’Connor 7" u="1"/>
        <s v="DeAnthony Arnett 5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Tyler Topolinski 62" u="1"/>
        <s v="Taion Sells 26" u="1"/>
        <s v="Patrick Levels 21" u="1"/>
        <s v="Delton Williams 22" u="1"/>
        <s v="Kodi Kieler 79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1" count="4">
        <m/>
        <n v="1"/>
        <n v="11"/>
        <n v="0" u="1"/>
      </sharedItems>
    </cacheField>
    <cacheField name="AirYds2" numFmtId="0">
      <sharedItems containsString="0" containsBlank="1" containsNumber="1" containsInteger="1" minValue="-6" maxValue="40"/>
    </cacheField>
    <cacheField name="Tyds2" numFmtId="0">
      <sharedItems containsString="0" containsBlank="1" containsNumber="1" containsInteger="1" minValue="0" maxValue="45"/>
    </cacheField>
    <cacheField name="YAC2" numFmtId="0">
      <sharedItems containsString="0" containsBlank="1" containsNumber="1" containsInteger="1" minValue="0" maxValue="36"/>
    </cacheField>
    <cacheField name="MT2" numFmtId="0">
      <sharedItems containsString="0" containsBlank="1" containsNumber="1" containsInteger="1" minValue="1" maxValue="1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Blank="1"/>
    </cacheField>
    <cacheField name="OL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5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221">
        <s v=" "/>
        <s v="Ramik Wilson 51"/>
        <s v="Ray Drew 47"/>
        <s v="Lorenzo Carter 7"/>
        <s v="Jordan Jenkins 59"/>
        <s v="Mike Thornton 96"/>
        <s v="Damian Swann 5"/>
        <s v="Dominick Sanders 24"/>
        <s v="Keith Kelsey 55"/>
        <s v="James Burgess 13"/>
        <s v="Lorenzo Mauldin 94"/>
        <s v="Sheldon Rankins 98"/>
        <s v="Jermaine Reve 27"/>
        <s v="James Sample 2"/>
        <s v="terell floyd 19"/>
        <s v="Charles Gaines 3"/>
        <s v="Amarlo Herrera 52"/>
        <s v="Aaron Davis 35"/>
        <s v="Toby Johnson 88"/>
        <s v="Quincy Mauger 20"/>
        <s v="B.J. Dubose 11"/>
        <s v="Deiontrez Mount 48"/>
        <s v="DeAngelo Brown 97"/>
        <s v="John Atkins 97"/>
        <s v="Gerod Holliman 8"/>
        <s v="Chris Mayes 93"/>
        <s v="SHAUN MCGEE 8"/>
        <s v="Josh Dawson 91"/>
        <s v="Malkom Parrish 14"/>
        <s v="Pio Vatuvei 44"/>
        <s v="Andrew Johnson 15"/>
        <s v="Corey Moore 39"/>
        <s v="Johnny Richardson 90"/>
        <m/>
        <s v="Sterling Bailey 58"/>
        <s v="Nick Dawson-Brents 52"/>
        <s v="Davin Bellamy 17"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Jalyn Powell 35" u="1"/>
        <s v="Cordell Dorsey 17" u="1"/>
        <s v="Enoch Smith Jr 56" u="1"/>
        <s v="Nick Padla 77" u="1"/>
        <s v="Connor Cook 18" u="1"/>
        <s v="Darian Hicks 2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David Fennell 96" u="1"/>
        <s v="Ishmael Wilson 68" u="1"/>
        <s v="Trae Waynes 15" u="1"/>
        <s v="Dylan Chmura 80" u="1"/>
        <s v="Leland Ewing 56" u="1"/>
        <s v="Shock Linwood 32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Aaron Burbridge 16" u="1"/>
        <s v="Brandon Clemons 64" u="1"/>
        <s v="Brian Allen 65" u="1"/>
        <s v="Spencer Roth 36" u="1"/>
        <s v="Dennis Finley 73" u="1"/>
        <s v="Miguel Machado 55" u="1"/>
        <s v="Ryan Reid 9" u="1"/>
        <s v="Chance Waz 18" u="1"/>
        <s v="Shawn Oakman 2" u="1"/>
        <s v="Corey Coleman 1" u="1"/>
        <s v="John Jakubik 89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Jack Conklin 74" u="1"/>
        <s v="Bryce Hager 44" u="1"/>
        <s v="Michael Geiger 4" u="1"/>
        <s v="Phillip-Michael Williams 36" u="1"/>
        <s v="T.J. Harrell 31" u="1"/>
        <s v="David Beedle 59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ris Laneaux 14" u="1"/>
        <s v="Nick Hill 20" u="1"/>
        <s v="Travon Blanchard 48" u="1"/>
        <s v="Javonte Magee 90" u="1"/>
        <s v="Damon Knox 93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Chris Frey 23" u="1"/>
        <s v="Evan Jones 85" u="1"/>
        <s v="Drew Earnest 66" u="1"/>
        <s v="Kendall Ehrlich 16" u="1"/>
        <s v="Montae Nicholson 9" u="1"/>
        <s v="Andrew Gleichert 84" u="1"/>
        <s v="Lynx Hawthorne 7" u="1"/>
        <s v="Tyler O’Connor 7" u="1"/>
        <s v="DeAnthony Arnett 5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Tyler Topolinski 62" u="1"/>
        <s v="Taion Sells 26" u="1"/>
        <s v="Patrick Levels 21" u="1"/>
        <s v="Delton Williams 22" u="1"/>
        <s v="Kodi Kieler 79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ackle" numFmtId="0">
      <sharedItems containsString="0" containsBlank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NonDate="0" containsString="0" containsBlank="1"/>
    </cacheField>
    <cacheField name="Tgt2" numFmtId="0">
      <sharedItems containsString="0" containsBlank="1" containsNumber="1" containsInteger="1" minValue="1" maxValue="1" count="2">
        <m/>
        <n v="1"/>
      </sharedItems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1"/>
        <n v="0" u="1"/>
      </sharedItems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5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String="0" containsBlank="1" containsNumber="1" containsInteger="1" minValue="35" maxValue="65"/>
    </cacheField>
    <cacheField name="TB-K" numFmtId="0">
      <sharedItems containsNonDate="0" containsString="0" containsBlank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31" maxValue="50"/>
    </cacheField>
    <cacheField name="In20-P" numFmtId="0">
      <sharedItems containsNonDate="0" containsString="0" containsBlank="1"/>
    </cacheField>
    <cacheField name="In10-P" numFmtId="0">
      <sharedItems containsString="0" containsBlank="1" containsNumber="1" containsInteger="1" minValue="1" maxValue="1"/>
    </cacheField>
    <cacheField name="In5-P" numFmtId="0">
      <sharedItems containsString="0" containsBlank="1" containsNumber="1" containsInteger="1" minValue="1" maxValue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0" maxValue="30"/>
    </cacheField>
    <cacheField name="KR fr EZ" numFmtId="0">
      <sharedItems containsNonDate="0" containsString="0" containsBlank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2"/>
    </cacheField>
    <cacheField name="PR-MT" numFmtId="0">
      <sharedItems containsNonDate="0" containsString="0" containsBlank="1"/>
    </cacheField>
    <cacheField name="PR-Yds" numFmtId="0">
      <sharedItems containsString="0" containsBlank="1" containsNumber="1" containsInteger="1" minValue="0" maxValue="0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5" maxValue="24"/>
    </cacheField>
    <cacheField name="Yds4" numFmtId="0">
      <sharedItems containsString="0" containsBlank="1" containsNumber="1" containsInteger="1" minValue="22" maxValue="41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1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yan" refreshedDate="42249.447024305555" createdVersion="4" refreshedVersion="4" minRefreshableVersion="3" recordCount="1499">
  <cacheSource type="worksheet">
    <worksheetSource ref="A1:E1500" sheet="PB Chart"/>
  </cacheSource>
  <cacheFields count="5">
    <cacheField name="Play#" numFmtId="0">
      <sharedItems containsNonDate="0" containsString="0" containsBlank="1"/>
    </cacheField>
    <cacheField name="TM" numFmtId="0">
      <sharedItems containsNonDate="0" containsString="0" containsBlank="1"/>
    </cacheField>
    <cacheField name="Player" numFmtId="0">
      <sharedItems containsBlank="1" count="241">
        <s v="Emanuel Porter 1"/>
        <s v="Kolby Listenbee 7"/>
        <s v="Josh Doctson 9"/>
        <s v="Desmon White 10"/>
        <s v="Zach Allen 11"/>
        <s v="Ty Slanina 13"/>
        <s v="Jarrison Stewart 14"/>
        <s v="Jaelan Austin 18"/>
        <s v="Travis Hanes 19"/>
        <s v="Deante’ Gray 20"/>
        <s v="KaVontae Turpin 25"/>
        <s v="Isaiah Alexander 28"/>
        <s v="Tony James 28"/>
        <s v="Patrick Zeller 28"/>
        <s v="Rocket Ismail 30"/>
        <s v="Preston Miller 34"/>
        <s v="Daniel Walsh 34"/>
        <s v="Connor Osborne 38"/>
        <s v="Justus Canfield 39"/>
        <s v="Michael Carroll 43"/>
        <s v="Jake Whittenburg 47"/>
        <s v="Ja’Juan Story 81"/>
        <s v="Charlie Reid 82"/>
        <s v="Keaton Duhon 83"/>
        <s v="Corey McBride 85"/>
        <s v="TreVontae Hights 87"/>
        <s v="Nathan Hernandez 88"/>
        <s v="Andre Petties-Wilson 89"/>
        <s v="Buck Jones 80"/>
        <s v="Dominic Merka 84"/>
        <s v="Bryson Burtnett 86"/>
        <s v="Cole Novak 88"/>
        <s v="Shaun Nixon 3"/>
        <s v="Kyle Hicks 21"/>
        <s v="Aaron Green 22"/>
        <s v="Trevorris Johnson 24"/>
        <s v="Colten Christensen 26"/>
        <s v="Stacy Boyd 39"/>
        <s v="Cole Graham 67"/>
        <s v="Matt Boggs 71"/>
        <s v="Niko Small 4"/>
        <s v="Kenny Iloka 6"/>
        <s v="Arico Evans 7"/>
        <s v="Steve Wesley 15"/>
        <s v="Nick Orr 18"/>
        <s v="Michael Downing 25"/>
        <s v="Derrick Kindred 26"/>
        <s v="Denzel Johnson 30"/>
        <s v="Ridwan Issahaku 31"/>
        <s v="Travin Howard 32"/>
        <s v="Trevone Boykin 2"/>
        <s v="Bram Kohlhausen 6"/>
        <s v="Kenny Hill 7"/>
        <s v="Foster Sawyer 12"/>
        <s v="Grayson Muehlstein 17"/>
        <s v="Brandon Hatfield 49"/>
        <s v="Jaden Oberkrom 33"/>
        <s v="Ryan Graf 36"/>
        <s v="Jonathan Song 46"/>
        <s v="Adam Nunez 29"/>
        <s v="Ethan Perry 37"/>
        <s v="Trey Elliott 52"/>
        <s v="David Bolisomi 62"/>
        <s v="Matt Pryor 64"/>
        <s v="Joseph Noteboom 68"/>
        <s v="Aviante Collins 69"/>
        <s v="Halapoulivaati Vaitai 74"/>
        <s v="Ryan Griswold 75"/>
        <s v="Sam Awolope 76"/>
        <s v="Luke Benuska 79"/>
        <s v="Thomas Walsh 60"/>
        <s v="Ty Barrett 78"/>
        <s v="Patrick Morris 58"/>
        <s v="Michael MacCrory 61"/>
        <s v="Brady Foltz 65"/>
        <s v="Cordel Iwuagwu 70"/>
        <s v="Bobby Thompson 72"/>
        <s v="Jamelle Naff 77"/>
        <s v="Montrel Wilson 20"/>
        <s v="Alec Dunham 23"/>
        <s v="Mike Freeze 34"/>
        <s v="Sammy Douglas 35"/>
        <s v="Ty Summers 42"/>
        <s v="Davis Devereaux 43"/>
        <s v="Garrett Kaufman 49"/>
        <s v="Semaj Thomas 49"/>
        <s v="Harrison Gillaspy 50"/>
        <s v="George Cullen 53"/>
        <s v="Ryan Watkins 23"/>
        <s v="Paul Whitmill 44"/>
        <s v="Joseph Broadnax 54"/>
        <s v="Davion Pierson 57"/>
        <s v="Aaron Curry 95"/>
        <s v="Chris Bradley 97"/>
        <s v="Casey McDermott Vai 98"/>
        <s v="Tevin Lawson 99"/>
        <s v="Pakamiaiaea Davis 66"/>
        <s v="James McFarland 40"/>
        <s v="Tipa Galeai 47"/>
        <s v="Terrell Lathan 90"/>
        <s v="L.J. Collier 91"/>
        <s v="Bryson Henderson 92"/>
        <s v="Michael Mosharrafa 93"/>
        <s v="Mike Tuaua 93"/>
        <s v="Josh Carraway 94"/>
        <s v="Breylin Mitchell 96"/>
        <s v="Corry O’Meally 2"/>
        <s v="Ranthony Texada 11"/>
        <s v="Jeff Gladney 14"/>
        <s v="Torrance Mosley 16"/>
        <s v="DeShawn Raymond 17"/>
        <s v="Cyd Calvin 19"/>
        <s v="Julius Lewis 24"/>
        <s v="Devin Killpatrick 31"/>
        <s v="Robert Lewis 33"/>
        <s v="Ricky Musgrove 33"/>
        <s v="Austin Schlottman 51"/>
        <s v="Joey Hunt 55"/>
        <s v="Garrett Altman 63"/>
        <s v="Jozie Milton 73"/>
        <s v="KJ Maye 1"/>
        <s v="Isaiah Gentry 2"/>
        <s v="Dior Johnson 2"/>
        <s v="Jerry Gibson 3"/>
        <s v="Adekunle Ayinde 4"/>
        <s v="Chris Streveler 5"/>
        <s v="Jalen Myrick 5"/>
        <s v="Ace Rogers 6"/>
        <s v="Mitch Leidner 7"/>
        <s v="Damarius Travis 7"/>
        <s v="Duke McGhee 8"/>
        <s v="Shannon Brooks 8"/>
        <s v="Alex Keith 9"/>
        <s v="Eric Carter 9"/>
        <s v="Demry Croft 11"/>
        <s v="Antonio Johnson 11"/>
        <s v="Hunter Register 12"/>
        <s v="Cody Poock 12"/>
        <s v="Desmond Gant 13"/>
        <s v="Jonathan Celestin 13"/>
        <s v="Zo Craighton 14"/>
        <s v="Conor Rhoda 15"/>
        <s v="Everett Williams 15"/>
        <s v="Jeff Jones 16"/>
        <s v="Jacob Huff 17"/>
        <s v="Ryan Santoso 18"/>
        <s v="Jacques Perra 18"/>
        <s v="Peter Westerhaus 18"/>
        <s v="Michael Conway 19"/>
        <s v="Gary Moore 19"/>
        <s v="Cedric Dicke 19"/>
        <s v="Adam Mayer 20"/>
        <s v="Julian Huff 20"/>
        <s v="Melvin Holland Jr. 21"/>
        <s v="Craig James 22"/>
        <s v="Jeff Borchardt 22"/>
        <s v="EJ Sardinha 23"/>
        <s v="Rodney Smith 24"/>
        <s v="KiAnte Hardin 24"/>
        <s v="Ray Buford 25"/>
        <s v="Payton Jordahl 25"/>
        <s v="De'Vondre Campbell 26"/>
        <s v="Brian Smith 26"/>
        <s v="James Johannesson 27"/>
        <s v="Jonathan Femi-Cole 28"/>
        <s v="Briean Boddy-Calhoun 29"/>
        <s v="Louis Tuszynski 29"/>
        <s v="Chris Wipson 30"/>
        <s v="Eric Murray 31"/>
        <s v="Berkley Edwards 32"/>
        <s v="Andrew Harte 33"/>
        <s v="John McKelvey 33"/>
        <s v="Logan McElfresh 34"/>
        <s v="Antonio Shenault 34"/>
        <s v="Jaylen Waters 35"/>
        <s v="Rodrick Williams Jr. 35"/>
        <s v="Blake Cashman 36"/>
        <s v="Peter Mortell 37"/>
        <s v="Emmit Carpenter 38"/>
        <s v="Trey Hansen 39"/>
        <s v="Alexander Starks 40"/>
        <s v="Chase Samuels 40"/>
        <s v="Miles Thomas 41"/>
        <s v="Justin Juenemann 42"/>
        <s v="Tyler Hartmann 43"/>
        <s v="Colton Beebe 44"/>
        <s v="Jacob Kirsch 44"/>
        <s v="Nick Hart 45"/>
        <s v="Winston DeLattiboudere 46"/>
        <s v="Jacob Herbers 47"/>
        <s v="Blake Weber 48"/>
        <s v="Bryce Witham 49"/>
        <s v="Jack Lynn 50"/>
        <s v="Yoshoub Timms 52"/>
        <s v="Luke Rasmussen 53"/>
        <s v="Theiren Cockran 55"/>
        <s v="Connor Mayes 55"/>
        <s v="Nick Rallis 56"/>
        <s v="Joey Mydra 57"/>
        <s v="Quinn Oseland 58"/>
        <s v="Ray Dixon 59"/>
        <s v="Matt Leidner 60"/>
        <s v="Bronson Dovich 61"/>
        <s v="Jared Weyler 62"/>
        <s v="Jon Christenson 63"/>
        <s v="Matt Oldenkamp 64"/>
        <s v="Josh Campion 65"/>
        <s v="Ted Stieber 66"/>
        <s v="Brian Bobek 67"/>
        <s v="Isaac Hayes 68"/>
        <s v="Justin Carr 69"/>
        <s v="Chad Fahning 70"/>
        <s v="Tyler Moore 71"/>
        <s v="Joe Bjorklund 73"/>
        <s v="Nick Connelly 74"/>
        <s v="Noah Kuehn 75"/>
        <s v="Alex Mayes 76"/>
        <s v="Foster Bush 77"/>
        <s v="Ben Lauer 78"/>
        <s v="Jonah Pirsig 79"/>
        <s v="Nate Wozniak 80"/>
        <s v="Duke Anyanwu 81"/>
        <s v="Drew Wolitarsky 82"/>
        <s v="Noah Scarver 83"/>
        <s v="Will Reger 84"/>
        <s v="Lincoln Plsek 85"/>
        <s v="Brandon Lingen 86"/>
        <s v="Gaelin Elmore 87"/>
        <s v="Cavonte Johnson 87"/>
        <s v="Rashad Still 88"/>
        <s v="Matt Morse 89"/>
        <s v="Sam Renner 90"/>
        <s v="Julien Kafo 91"/>
        <s v="Robert Ndondo Lay 92"/>
        <s v="Mose Hall 94"/>
        <s v="Hendrick Ekpe 95"/>
        <s v="Steven Richardson 96"/>
        <s v="Scott Ekpe 97"/>
        <s v="Andrew Stelter 99"/>
        <s v=" "/>
        <m/>
      </sharedItems>
    </cacheField>
    <cacheField name="Pos" numFmtId="0">
      <sharedItems containsNonDate="0" containsString="0" containsBlank="1"/>
    </cacheField>
    <cacheField name="PB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yan" refreshedDate="42250.959558680559" createdVersion="4" refreshedVersion="4" minRefreshableVersion="3" recordCount="589">
  <cacheSource type="worksheet">
    <worksheetSource ref="A2:CL591" sheet="Data"/>
  </cacheSource>
  <cacheFields count="90">
    <cacheField name="Play#" numFmtId="0">
      <sharedItems containsBlank="1" containsMixedTypes="1" containsNumber="1" containsInteger="1" minValue="1" maxValue="39"/>
    </cacheField>
    <cacheField name="Off" numFmtId="0">
      <sharedItems containsBlank="1" count="9">
        <s v=" "/>
        <s v="ARIZ"/>
        <m/>
        <s v="MSU" u="1"/>
        <s v="BAY" u="1"/>
        <s v="ND" u="1"/>
        <s v="LOU" u="1"/>
        <s v="UGA" u="1"/>
        <s v="LSU" u="1"/>
      </sharedItems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MixedTypes="1" containsNumber="1" containsInteger="1" minValue="1" maxValue="4"/>
    </cacheField>
    <cacheField name="Y2G" numFmtId="0">
      <sharedItems containsMixedTypes="1" containsNumber="1" containsInteger="1" minValue="3" maxValue="13"/>
    </cacheField>
    <cacheField name="Half" numFmtId="0">
      <sharedItems/>
    </cacheField>
    <cacheField name="Yd Ln" numFmtId="0">
      <sharedItems containsMixedTypes="1" containsNumber="1" containsInteger="1" minValue="4" maxValue="49"/>
    </cacheField>
    <cacheField name="Res" numFmtId="0">
      <sharedItems containsBlank="1"/>
    </cacheField>
    <cacheField name="QB" numFmtId="0">
      <sharedItems containsBlank="1" count="597">
        <s v="Cayleb Jones 1"/>
        <s v="Tellas Jones 1"/>
        <s v="Tyrell Johnson 2"/>
        <s v="Marquis Ware 2"/>
        <s v="Cam Denson 3"/>
        <s v="David Richards 4"/>
        <s v="Antonio Smothers Jr. 4"/>
        <s v="Trey Griffey 5"/>
        <s v="Nate Phillips 6"/>
        <s v="Jamar Allah 7"/>
        <s v="Jonathan Haden 7"/>
        <s v="Reggie Gilbert 8"/>
        <s v="Jerrard Randall 8"/>
        <s v="Dane Cruikshank 9"/>
        <s v="Josh Pollack 9"/>
        <s v="Samajie Grant 10"/>
        <s v="Malcom Holland 10"/>
        <s v="Will Parks 11"/>
        <s v="Demetrius Flannigan-Fowles 12"/>
        <s v="Anu Solomon 12"/>
        <s v="Brandon Dawkins 13"/>
        <s v="Devin Holiday 13"/>
        <s v="Paul Magloire Jr. 14"/>
        <s v="Zach Werlinger 14"/>
        <s v="Kwesi Mashack 15"/>
        <s v="Matt Morin 15"/>
        <s v="Shun Brown 16"/>
        <s v="Josh Kern 17"/>
        <s v="Jace Whittaker 17"/>
        <s v="Cedric Peterson 18"/>
        <s v="Brandon Rutt 18"/>
        <s v="DaVonte’ Neal 19"/>
        <s v="Jarek Hilgers 20"/>
        <s v="Orlando Bradford 21"/>
        <s v="Jared Baker 23"/>
        <s v="Devon Brewer 23"/>
        <s v="Darick Holmes Jr. 24"/>
        <s v="RJ Morgan 24"/>
        <s v="Jamardre Cobb 25"/>
        <s v="Anthony Mariscal 25"/>
        <s v="Matt Aragon 26"/>
        <s v="Nick Fadelli 26"/>
        <s v="Sammy Morrison 27"/>
        <s v="Anthony Lopez 28"/>
        <s v="Nick Wilson 28"/>
        <s v="Jarvis McCall Jr. 29"/>
        <s v="Johnny Jackson 30"/>
        <s v="Weston Barlow 31"/>
        <s v="DeAndre’ Miller 32"/>
        <s v="Khaylub Thompson 32"/>
        <s v="Scooby Wright III 33"/>
        <s v="Zach Green 34"/>
        <s v="Isaiah Strong 35"/>
        <s v="Ollie Graybar 36"/>
        <s v="Carter Hehr 37"/>
        <s v="Branden Leon 38"/>
        <s v="Trevor Niemann 38"/>
        <s v="Tony Ellison 39"/>
        <s v="Drew Riggleman 39"/>
        <s v="Jarrett Mitchell 40"/>
        <s v="Malik Moody 40"/>
        <s v="Casey Skowron 41"/>
        <s v="Anthony Fotu 42"/>
        <s v="Kendal Franklin 43"/>
        <s v="Derrick Turituri 45"/>
        <s v="Albert Green 46"/>
        <s v="Jake Matthews 47"/>
        <s v="Brion Anduze 48"/>
        <s v="Kevin Hamlett Jr. 48"/>
        <s v="Haden Gregory 49"/>
        <s v="Carrington Vaughn 50"/>
        <s v="Jason Sweet 51"/>
        <s v="Alex King 52"/>
        <s v="Chase Hanlon 53"/>
        <s v="Sir Thomas Jackson 53"/>
        <s v="Jose Romero 54"/>
        <s v="Levi Walton 55"/>
        <s v="Jeff Worthy 55"/>
        <s v="John Kenny 56"/>
        <s v="Nick Reinhardt 56"/>
        <s v="Cody Ippolito 57"/>
        <s v="Layth Friekh 58"/>
        <s v="Tre Tyler 58"/>
        <s v="Christian Lopez 59"/>
        <s v="Matthew Stagg 59"/>
        <s v="Luca Bruno 60"/>
        <s v="Cayman Bundage 61"/>
        <s v="Aiulua Fanene 62"/>
        <s v="Nathan Eldridge 64"/>
        <s v="Zach Hemmila 65"/>
        <s v="Gerhard de Beer 67"/>
        <s v="David Catalano 68"/>
        <s v="Christian Boettcher 69"/>
        <s v="T.D. Gross 70"/>
        <s v="Freddie Tagaloa 72"/>
        <s v="Alex Kosinski 74"/>
        <s v="Kaige Lawrence 75"/>
        <s v="Cody Creason 76"/>
        <s v="Lene Maiava 77"/>
        <s v="Jacob Alsadek 78"/>
        <s v="Mo Mohamed 81"/>
        <s v="Abraham Mendivil 84"/>
        <s v="Justin Belknap 86"/>
        <s v="Darrell Cloy Jr. 86"/>
        <s v="Jordan Morgan 87"/>
        <s v="Trevor Wood 88"/>
        <s v="Sharif Williams 90"/>
        <s v="Finton Connolly 91"/>
        <s v="Jack Banda 92"/>
        <s v="Parker Zellers 93"/>
        <s v="Calvin Allen 94"/>
        <s v="Marcus Griffin 96"/>
        <s v="Roc Russell 98"/>
        <s v="Sani Fuimaono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Ryan Johnson 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Brice Ramsey 12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Kyle Bolin 14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Reggie Bonnafon 7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SG/UC" numFmtId="0">
      <sharedItems containsBlank="1" count="4">
        <s v=" "/>
        <s v="SG"/>
        <m u="1"/>
        <s v="UC" u="1"/>
      </sharedItems>
    </cacheField>
    <cacheField name="Att" numFmtId="0">
      <sharedItems containsString="0" containsBlank="1" containsNumber="1" containsInteger="1" minValue="1" maxValue="1"/>
    </cacheField>
    <cacheField name="Comp" numFmtId="0">
      <sharedItems containsMixedTypes="1" containsNumber="1" containsInteger="1" minValue="0" maxValue="1"/>
    </cacheField>
    <cacheField name="Dir" numFmtId="0">
      <sharedItems/>
    </cacheField>
    <cacheField name="AirYds" numFmtId="0">
      <sharedItems containsString="0" containsBlank="1" containsNumber="1" containsInteger="1" minValue="-6" maxValue="50" count="49">
        <m/>
        <n v="5"/>
        <n v="4"/>
        <n v="10"/>
        <n v="31"/>
        <n v="24"/>
        <n v="-2"/>
        <n v="13"/>
        <n v="27"/>
        <n v="25"/>
        <n v="0"/>
        <n v="26"/>
        <n v="8"/>
        <n v="1"/>
        <n v="47"/>
        <n v="7"/>
        <n v="34"/>
        <n v="11"/>
        <n v="2"/>
        <n v="17"/>
        <n v="36" u="1"/>
        <n v="14" u="1"/>
        <n v="40" u="1"/>
        <n v="-3" u="1"/>
        <n v="15" u="1"/>
        <n v="44" u="1"/>
        <n v="6" u="1"/>
        <n v="16" u="1"/>
        <n v="50" u="1"/>
        <n v="18" u="1"/>
        <n v="19" u="1"/>
        <n v="20" u="1"/>
        <n v="-4" u="1"/>
        <n v="21" u="1"/>
        <n v="35" u="1"/>
        <n v="22" u="1"/>
        <n v="37" u="1"/>
        <n v="23" u="1"/>
        <n v="3" u="1"/>
        <n v="39" u="1"/>
        <n v="41" u="1"/>
        <n v="9" u="1"/>
        <n v="43" u="1"/>
        <n v="28" u="1"/>
        <n v="-6" u="1"/>
        <n v="29" u="1"/>
        <n v="30" u="1"/>
        <n v="12" u="1"/>
        <n v="32" u="1"/>
      </sharedItems>
    </cacheField>
    <cacheField name="Tyds" numFmtId="0">
      <sharedItems containsString="0" containsBlank="1" containsNumber="1" containsInteger="1" minValue="-1" maxValue="35"/>
    </cacheField>
    <cacheField name="Press" numFmtId="0">
      <sharedItems containsString="0" containsBlank="1" containsNumber="1" containsInteger="1" minValue="0" maxValue="1" count="3">
        <m/>
        <n v="1"/>
        <n v="0"/>
      </sharedItems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 count="4">
        <s v=" "/>
        <s v="Ov"/>
        <s v="Un"/>
        <m u="1"/>
      </sharedItems>
    </cacheField>
    <cacheField name="Int" numFmtId="0">
      <sharedItems containsNonDate="0" containsString="0" containsBlank="1"/>
    </cacheField>
    <cacheField name="TD" numFmtId="0">
      <sharedItems containsString="0" containsBlank="1" containsNumber="1" containsInteger="1" minValue="1" maxValue="1"/>
    </cacheField>
    <cacheField name="DPInt" numFmtId="0">
      <sharedItems containsNonDate="0" containsString="0" containsBlank="1"/>
    </cacheField>
    <cacheField name="TA" numFmtId="0">
      <sharedItems containsNonDate="0" containsString="0" containsBlank="1"/>
    </cacheField>
    <cacheField name="BP" numFmtId="0">
      <sharedItems containsNonDate="0" containsString="0" containsBlank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Blank="1"/>
    </cacheField>
    <cacheField name="RB" numFmtId="0">
      <sharedItems containsBlank="1" count="599">
        <s v="Cayleb Jones 1"/>
        <s v="Tellas Jones 1"/>
        <s v="Tyrell Johnson 2"/>
        <s v="Marquis Ware 2"/>
        <s v="Cam Denson 3"/>
        <s v="David Richards 4"/>
        <s v="Antonio Smothers Jr. 4"/>
        <s v="Trey Griffey 5"/>
        <s v="Nate Phillips 6"/>
        <s v="Jamar Allah 7"/>
        <s v="Jonathan Haden 7"/>
        <s v="Reggie Gilbert 8"/>
        <s v="Jerrard Randall 8"/>
        <s v="Dane Cruikshank 9"/>
        <s v="Josh Pollack 9"/>
        <s v="Samajie Grant 10"/>
        <s v="Malcom Holland 10"/>
        <s v="Will Parks 11"/>
        <s v="Demetrius Flannigan-Fowles 12"/>
        <s v="Anu Solomon 12"/>
        <s v="Brandon Dawkins 13"/>
        <s v="Devin Holiday 13"/>
        <s v="Paul Magloire Jr. 14"/>
        <s v="Zach Werlinger 14"/>
        <s v="Kwesi Mashack 15"/>
        <s v="Matt Morin 15"/>
        <s v="Shun Brown 16"/>
        <s v="Josh Kern 17"/>
        <s v="Jace Whittaker 17"/>
        <s v="Cedric Peterson 18"/>
        <s v="Brandon Rutt 18"/>
        <s v="DaVonte’ Neal 19"/>
        <s v="Jarek Hilgers 20"/>
        <s v="Orlando Bradford 21"/>
        <s v="Jared Baker 23"/>
        <s v="Devon Brewer 23"/>
        <s v="Darick Holmes Jr. 24"/>
        <s v="RJ Morgan 24"/>
        <s v="Jamardre Cobb 25"/>
        <s v="Anthony Mariscal 25"/>
        <s v="Matt Aragon 26"/>
        <s v="Nick Fadelli 26"/>
        <s v="Sammy Morrison 27"/>
        <s v="Anthony Lopez 28"/>
        <s v="Nick Wilson 28"/>
        <s v="Jarvis McCall Jr. 29"/>
        <s v="Johnny Jackson 30"/>
        <s v="Weston Barlow 31"/>
        <s v="DeAndre’ Miller 32"/>
        <s v="Khaylub Thompson 32"/>
        <s v="Scooby Wright III 33"/>
        <s v="Zach Green 34"/>
        <s v="Isaiah Strong 35"/>
        <s v="Ollie Graybar 36"/>
        <s v="Carter Hehr 37"/>
        <s v="Branden Leon 38"/>
        <s v="Trevor Niemann 38"/>
        <s v="Tony Ellison 39"/>
        <s v="Drew Riggleman 39"/>
        <s v="Jarrett Mitchell 40"/>
        <s v="Malik Moody 40"/>
        <s v="Casey Skowron 41"/>
        <s v="Anthony Fotu 42"/>
        <s v="Kendal Franklin 43"/>
        <s v="Derrick Turituri 45"/>
        <s v="Albert Green 46"/>
        <s v="Jake Matthews 47"/>
        <s v="Brion Anduze 48"/>
        <s v="Kevin Hamlett Jr. 48"/>
        <s v="Haden Gregory 49"/>
        <s v="Carrington Vaughn 50"/>
        <s v="Jason Sweet 51"/>
        <s v="Alex King 52"/>
        <s v="Chase Hanlon 53"/>
        <s v="Sir Thomas Jackson 53"/>
        <s v="Jose Romero 54"/>
        <s v="Levi Walton 55"/>
        <s v="Jeff Worthy 55"/>
        <s v="John Kenny 56"/>
        <s v="Nick Reinhardt 56"/>
        <s v="Cody Ippolito 57"/>
        <s v="Layth Friekh 58"/>
        <s v="Tre Tyler 58"/>
        <s v="Christian Lopez 59"/>
        <s v="Matthew Stagg 59"/>
        <s v="Luca Bruno 60"/>
        <s v="Cayman Bundage 61"/>
        <s v="Aiulua Fanene 62"/>
        <s v="Nathan Eldridge 64"/>
        <s v="Zach Hemmila 65"/>
        <s v="Gerhard de Beer 67"/>
        <s v="David Catalano 68"/>
        <s v="Christian Boettcher 69"/>
        <s v="T.D. Gross 70"/>
        <s v="Freddie Tagaloa 72"/>
        <s v="Alex Kosinski 74"/>
        <s v="Kaige Lawrence 75"/>
        <s v="Cody Creason 76"/>
        <s v="Lene Maiava 77"/>
        <s v="Jacob Alsadek 78"/>
        <s v="Mo Mohamed 81"/>
        <s v="Abraham Mendivil 84"/>
        <s v="Justin Belknap 86"/>
        <s v="Darrell Cloy Jr. 86"/>
        <s v="Jordan Morgan 87"/>
        <s v="Trevor Wood 88"/>
        <s v="Sharif Williams 90"/>
        <s v="Finton Connolly 91"/>
        <s v="Jack Banda 92"/>
        <s v="Parker Zellers 93"/>
        <s v="Calvin Allen 94"/>
        <s v="Marcus Griffin 96"/>
        <s v="Roc Russell 98"/>
        <s v="Sani Fuimaono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Kyle Bolin 14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Sony Michel 1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Brendan Douglas 22" u="1"/>
        <s v="Jalyn Powell 35" u="1"/>
        <s v="Devin Voorhies 35" u="1"/>
        <s v="Marcus Rush 44" u="1"/>
        <s v="John Chereson 43" u="1"/>
        <s v="Quinn Trey 8" u="1"/>
        <s v="Russell Gage 39" u="1"/>
        <s v="Nick Chubb 27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L.J. Scott 27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Att2" numFmtId="0">
      <sharedItems containsNonDate="0" containsString="0" containsBlank="1" containsNumber="1" containsInteger="1" minValue="1" maxValue="1" count="2">
        <m/>
        <n v="1" u="1"/>
      </sharedItems>
    </cacheField>
    <cacheField name="Yds" numFmtId="0">
      <sharedItems containsNonDate="0" containsString="0" containsBlank="1"/>
    </cacheField>
    <cacheField name="YAC" numFmtId="0">
      <sharedItems containsNonDate="0" containsString="0" containsBlank="1"/>
    </cacheField>
    <cacheField name="1D" numFmtId="0">
      <sharedItems containsNonDate="0" containsString="0" containsBlank="1"/>
    </cacheField>
    <cacheField name="TD2" numFmtId="0">
      <sharedItems containsNonDate="0" containsString="0" containsBlank="1"/>
    </cacheField>
    <cacheField name="MT" numFmtId="0">
      <sharedItems containsNonDate="0" containsString="0" containsBlank="1"/>
    </cacheField>
    <cacheField name="Stuff" numFmtId="0">
      <sharedItems containsNonDate="0" containsString="0" containsBlank="1"/>
    </cacheField>
    <cacheField name="Fum2" numFmtId="0">
      <sharedItems containsNonDate="0" containsString="0" containsBlank="1"/>
    </cacheField>
    <cacheField name="FumL" numFmtId="0">
      <sharedItems containsNonDate="0" containsString="0" containsBlank="1"/>
    </cacheField>
    <cacheField name="Note2" numFmtId="0">
      <sharedItems containsNonDate="0" containsString="0" containsBlank="1"/>
    </cacheField>
    <cacheField name="WR" numFmtId="0">
      <sharedItems containsBlank="1" count="608">
        <s v="Cayleb Jones 1"/>
        <s v="Tellas Jones 1"/>
        <s v="Tyrell Johnson 2"/>
        <s v="Marquis Ware 2"/>
        <s v="Cam Denson 3"/>
        <s v="David Richards 4"/>
        <s v="Antonio Smothers Jr. 4"/>
        <s v="Trey Griffey 5"/>
        <s v="Nate Phillips 6"/>
        <s v="Jamar Allah 7"/>
        <s v="Jonathan Haden 7"/>
        <s v="Reggie Gilbert 8"/>
        <s v="Jerrard Randall 8"/>
        <s v="Dane Cruikshank 9"/>
        <s v="Josh Pollack 9"/>
        <s v="Samajie Grant 10"/>
        <s v="Malcom Holland 10"/>
        <s v="Will Parks 11"/>
        <s v="Demetrius Flannigan-Fowles 12"/>
        <s v="Anu Solomon 12"/>
        <s v="Brandon Dawkins 13"/>
        <s v="Devin Holiday 13"/>
        <s v="Paul Magloire Jr. 14"/>
        <s v="Zach Werlinger 14"/>
        <s v="Kwesi Mashack 15"/>
        <s v="Matt Morin 15"/>
        <s v="Shun Brown 16"/>
        <s v="Josh Kern 17"/>
        <s v="Jace Whittaker 17"/>
        <s v="Cedric Peterson 18"/>
        <s v="Brandon Rutt 18"/>
        <s v="DaVonte’ Neal 19"/>
        <s v="Jarek Hilgers 20"/>
        <s v="Orlando Bradford 21"/>
        <s v="Jared Baker 23"/>
        <s v="Devon Brewer 23"/>
        <s v="Darick Holmes Jr. 24"/>
        <s v="RJ Morgan 24"/>
        <s v="Jamardre Cobb 25"/>
        <s v="Anthony Mariscal 25"/>
        <s v="Matt Aragon 26"/>
        <s v="Nick Fadelli 26"/>
        <s v="Sammy Morrison 27"/>
        <s v="Anthony Lopez 28"/>
        <s v="Nick Wilson 28"/>
        <s v="Jarvis McCall Jr. 29"/>
        <s v="Johnny Jackson 30"/>
        <s v="Weston Barlow 31"/>
        <s v="DeAndre’ Miller 32"/>
        <s v="Khaylub Thompson 32"/>
        <s v="Scooby Wright III 33"/>
        <s v="Zach Green 34"/>
        <s v="Isaiah Strong 35"/>
        <s v="Ollie Graybar 36"/>
        <s v="Carter Hehr 37"/>
        <s v="Branden Leon 38"/>
        <s v="Trevor Niemann 38"/>
        <s v="Tony Ellison 39"/>
        <s v="Drew Riggleman 39"/>
        <s v="Jarrett Mitchell 40"/>
        <s v="Malik Moody 40"/>
        <s v="Casey Skowron 41"/>
        <s v="Anthony Fotu 42"/>
        <s v="Kendal Franklin 43"/>
        <s v="Derrick Turituri 45"/>
        <s v="Albert Green 46"/>
        <s v="Jake Matthews 47"/>
        <s v="Brion Anduze 48"/>
        <s v="Kevin Hamlett Jr. 48"/>
        <s v="Haden Gregory 49"/>
        <s v="Carrington Vaughn 50"/>
        <s v="Jason Sweet 51"/>
        <s v="Alex King 52"/>
        <s v="Chase Hanlon 53"/>
        <s v="Sir Thomas Jackson 53"/>
        <s v="Jose Romero 54"/>
        <s v="Levi Walton 55"/>
        <s v="Jeff Worthy 55"/>
        <s v="John Kenny 56"/>
        <s v="Nick Reinhardt 56"/>
        <s v="Cody Ippolito 57"/>
        <s v="Layth Friekh 58"/>
        <s v="Tre Tyler 58"/>
        <s v="Christian Lopez 59"/>
        <s v="Matthew Stagg 59"/>
        <s v="Luca Bruno 60"/>
        <s v="Cayman Bundage 61"/>
        <s v="Aiulua Fanene 62"/>
        <s v="Nathan Eldridge 64"/>
        <s v="Zach Hemmila 65"/>
        <s v="Gerhard de Beer 67"/>
        <s v="David Catalano 68"/>
        <s v="Christian Boettcher 69"/>
        <s v="T.D. Gross 70"/>
        <s v="Freddie Tagaloa 72"/>
        <s v="Alex Kosinski 74"/>
        <s v="Kaige Lawrence 75"/>
        <s v="Cody Creason 76"/>
        <s v="Lene Maiava 77"/>
        <s v="Jacob Alsadek 78"/>
        <s v="Mo Mohamed 81"/>
        <s v="Abraham Mendivil 84"/>
        <s v="Justin Belknap 86"/>
        <s v="Darrell Cloy Jr. 86"/>
        <s v="Jordan Morgan 87"/>
        <s v="Trevor Wood 88"/>
        <s v="Sharif Williams 90"/>
        <s v="Finton Connolly 91"/>
        <s v="Jack Banda 92"/>
        <s v="Parker Zellers 93"/>
        <s v="Calvin Allen 94"/>
        <s v="Marcus Griffin 96"/>
        <s v="Roc Russell 98"/>
        <s v="Sani Fuimaono 99"/>
        <s v=" "/>
        <m u="1"/>
        <s v="Fanaika Fehoko 69" u="1"/>
        <s v="Malcolm Mitchell 26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James Quick 17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kenneth towns 9" u="1"/>
        <s v="Spencer Evans 39" u="1"/>
        <s v="Alexander Vadal 74" u="1"/>
        <s v="Trey Quinn 8" u="1"/>
        <s v="DeVante Parker 9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KAI DE LA CRUZ 12" u="1"/>
        <s v="Shawn Oakman 2" u="1"/>
        <s v="Colin McGovern 62" u="1"/>
        <s v="Greg Bryant 1" u="1"/>
        <s v="Jonah Austin 71" u="1"/>
        <s v="Suits Austin 10" u="1"/>
        <s v="QUAYVON HICKS 48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matt milton 86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ELI ROGERS 6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Jeb Blazevich 83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MICHAEL BENNETT 8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SONY MICHEL 1" u="1"/>
        <s v="DeSean Smith 89" u="1"/>
        <s v="Delahoussaye Colby 42" u="1"/>
        <s v="Chris Conley 31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keith towbridge 89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Justin Scott-Wesley 86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erald christian 18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 count="3">
        <m/>
        <n v="1"/>
        <n v="0"/>
      </sharedItems>
    </cacheField>
    <cacheField name="AirYds2" numFmtId="0">
      <sharedItems containsString="0" containsBlank="1" containsNumber="1" containsInteger="1" minValue="-6" maxValue="50" count="48">
        <m/>
        <n v="5"/>
        <n v="4"/>
        <n v="10"/>
        <n v="31"/>
        <n v="24"/>
        <n v="-2"/>
        <n v="13"/>
        <n v="37"/>
        <n v="25"/>
        <n v="0"/>
        <n v="26"/>
        <n v="8"/>
        <n v="1"/>
        <n v="47"/>
        <n v="7"/>
        <n v="34"/>
        <n v="11"/>
        <n v="2"/>
        <n v="17"/>
        <n v="36" u="1"/>
        <n v="14" u="1"/>
        <n v="40" u="1"/>
        <n v="-3" u="1"/>
        <n v="15" u="1"/>
        <n v="44" u="1"/>
        <n v="6" u="1"/>
        <n v="16" u="1"/>
        <n v="50" u="1"/>
        <n v="18" u="1"/>
        <n v="19" u="1"/>
        <n v="20" u="1"/>
        <n v="-4" u="1"/>
        <n v="21" u="1"/>
        <n v="35" u="1"/>
        <n v="22" u="1"/>
        <n v="23" u="1"/>
        <n v="3" u="1"/>
        <n v="39" u="1"/>
        <n v="41" u="1"/>
        <n v="9" u="1"/>
        <n v="43" u="1"/>
        <n v="28" u="1"/>
        <n v="-6" u="1"/>
        <n v="29" u="1"/>
        <n v="30" u="1"/>
        <n v="12" u="1"/>
        <n v="32" u="1"/>
      </sharedItems>
    </cacheField>
    <cacheField name="Tyds2" numFmtId="0">
      <sharedItems containsString="0" containsBlank="1" containsNumber="1" containsInteger="1" minValue="-1" maxValue="35"/>
    </cacheField>
    <cacheField name="YAC2" numFmtId="0">
      <sharedItems containsString="0" containsBlank="1" containsNumber="1" containsInteger="1" minValue="-1" maxValue="16"/>
    </cacheField>
    <cacheField name="MT2" numFmtId="0">
      <sharedItems containsString="0" containsBlank="1" containsNumber="1" containsInteger="1" minValue="1" maxValue="1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NonDate="0" containsString="0" containsBlank="1"/>
    </cacheField>
    <cacheField name="Note3" numFmtId="0">
      <sharedItems containsNonDate="0" containsString="0" containsBlank="1"/>
    </cacheField>
    <cacheField name="OL" numFmtId="0">
      <sharedItems containsBlank="1" count="604">
        <s v="Cayleb Jones 1"/>
        <s v="Tellas Jones 1"/>
        <s v="Tyrell Johnson 2"/>
        <s v="Marquis Ware 2"/>
        <s v="Cam Denson 3"/>
        <s v="David Richards 4"/>
        <s v="Antonio Smothers Jr. 4"/>
        <s v="Trey Griffey 5"/>
        <s v="Nate Phillips 6"/>
        <s v="Jamar Allah 7"/>
        <s v="Jonathan Haden 7"/>
        <s v="Reggie Gilbert 8"/>
        <s v="Jerrard Randall 8"/>
        <s v="Dane Cruikshank 9"/>
        <s v="Josh Pollack 9"/>
        <s v="Samajie Grant 10"/>
        <s v="Malcom Holland 10"/>
        <s v="Will Parks 11"/>
        <s v="Demetrius Flannigan-Fowles 12"/>
        <s v="Anu Solomon 12"/>
        <s v="Brandon Dawkins 13"/>
        <s v="Devin Holiday 13"/>
        <s v="Paul Magloire Jr. 14"/>
        <s v="Zach Werlinger 14"/>
        <s v="Kwesi Mashack 15"/>
        <s v="Matt Morin 15"/>
        <s v="Shun Brown 16"/>
        <s v="Josh Kern 17"/>
        <s v="Jace Whittaker 17"/>
        <s v="Cedric Peterson 18"/>
        <s v="Brandon Rutt 18"/>
        <s v="DaVonte’ Neal 19"/>
        <s v="Jarek Hilgers 20"/>
        <s v="Orlando Bradford 21"/>
        <s v="Jared Baker 23"/>
        <s v="Devon Brewer 23"/>
        <s v="Darick Holmes Jr. 24"/>
        <s v="RJ Morgan 24"/>
        <s v="Jamardre Cobb 25"/>
        <s v="Anthony Mariscal 25"/>
        <s v="Matt Aragon 26"/>
        <s v="Nick Fadelli 26"/>
        <s v="Sammy Morrison 27"/>
        <s v="Anthony Lopez 28"/>
        <s v="Nick Wilson 28"/>
        <s v="Jarvis McCall Jr. 29"/>
        <s v="Johnny Jackson 30"/>
        <s v="Weston Barlow 31"/>
        <s v="DeAndre’ Miller 32"/>
        <s v="Khaylub Thompson 32"/>
        <s v="Scooby Wright III 33"/>
        <s v="Zach Green 34"/>
        <s v="Isaiah Strong 35"/>
        <s v="Ollie Graybar 36"/>
        <s v="Carter Hehr 37"/>
        <s v="Branden Leon 38"/>
        <s v="Trevor Niemann 38"/>
        <s v="Tony Ellison 39"/>
        <s v="Drew Riggleman 39"/>
        <s v="Jarrett Mitchell 40"/>
        <s v="Malik Moody 40"/>
        <s v="Casey Skowron 41"/>
        <s v="Anthony Fotu 42"/>
        <s v="Kendal Franklin 43"/>
        <s v="Derrick Turituri 45"/>
        <s v="Albert Green 46"/>
        <s v="Jake Matthews 47"/>
        <s v="Brion Anduze 48"/>
        <s v="Kevin Hamlett Jr. 48"/>
        <s v="Haden Gregory 49"/>
        <s v="Carrington Vaughn 50"/>
        <s v="Jason Sweet 51"/>
        <s v="Alex King 52"/>
        <s v="Chase Hanlon 53"/>
        <s v="Sir Thomas Jackson 53"/>
        <s v="Jose Romero 54"/>
        <s v="Levi Walton 55"/>
        <s v="Jeff Worthy 55"/>
        <s v="John Kenny 56"/>
        <s v="Nick Reinhardt 56"/>
        <s v="Cody Ippolito 57"/>
        <s v="Layth Friekh 58"/>
        <s v="Tre Tyler 58"/>
        <s v="Christian Lopez 59"/>
        <s v="Matthew Stagg 59"/>
        <s v="Luca Bruno 60"/>
        <s v="Cayman Bundage 61"/>
        <s v="Aiulua Fanene 62"/>
        <s v="Nathan Eldridge 64"/>
        <s v="Zach Hemmila 65"/>
        <s v="Gerhard de Beer 67"/>
        <s v="David Catalano 68"/>
        <s v="Christian Boettcher 69"/>
        <s v="T.D. Gross 70"/>
        <s v="Freddie Tagaloa 72"/>
        <s v="Alex Kosinski 74"/>
        <s v="Kaige Lawrence 75"/>
        <s v="Cody Creason 76"/>
        <s v="Lene Maiava 77"/>
        <s v="Jacob Alsadek 78"/>
        <s v="Mo Mohamed 81"/>
        <s v="Abraham Mendivil 84"/>
        <s v="Justin Belknap 86"/>
        <s v="Darrell Cloy Jr. 86"/>
        <s v="Jordan Morgan 87"/>
        <s v="Trevor Wood 88"/>
        <s v="Sharif Williams 90"/>
        <s v="Finton Connolly 91"/>
        <s v="Jack Banda 92"/>
        <s v="Parker Zellers 93"/>
        <s v="Calvin Allen 94"/>
        <s v="Marcus Griffin 96"/>
        <s v="Roc Russell 98"/>
        <s v="Sani Fuimaono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Brandon Kublanow 54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John Theus 71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john miller 70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amon Brown 79" u="1"/>
        <s v="John David 47" u="1"/>
        <s v="Jake Smith 53" u="1"/>
        <s v="Donavon Clark 76" u="1"/>
        <s v="Kolton Houston 75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Aaron Epps 78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Tobijah Hughley 61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QUAYVON HICKS 48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Greg Pyke 73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Chris Acosta 71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Pos" numFmtId="0">
      <sharedItems/>
    </cacheField>
    <cacheField name="Hur2" numFmtId="0">
      <sharedItems containsNonDate="0" containsString="0" containsBlank="1"/>
    </cacheField>
    <cacheField name="Hit" numFmtId="0">
      <sharedItems containsNonDate="0" containsString="0" containsBlank="1"/>
    </cacheField>
    <cacheField name="Sk2" numFmtId="0">
      <sharedItems containsNonDate="0" containsString="0" containsBlank="1"/>
    </cacheField>
    <cacheField name="Note4" numFmtId="0">
      <sharedItems containsNonDate="0" containsString="0" containsBlank="1"/>
    </cacheField>
    <cacheField name="Player" numFmtId="0">
      <sharedItems containsBlank="1" count="598">
        <s v="Cayleb Jones 1"/>
        <s v="Tellas Jones 1"/>
        <s v="Tyrell Johnson 2"/>
        <s v="Marquis Ware 2"/>
        <s v="Cam Denson 3"/>
        <s v="David Richards 4"/>
        <s v="Antonio Smothers Jr. 4"/>
        <s v="Trey Griffey 5"/>
        <s v="Nate Phillips 6"/>
        <s v="Jamar Allah 7"/>
        <s v="Jonathan Haden 7"/>
        <s v="Reggie Gilbert 8"/>
        <s v="Jerrard Randall 8"/>
        <s v="Dane Cruikshank 9"/>
        <s v="Josh Pollack 9"/>
        <s v="Samajie Grant 10"/>
        <s v="Malcom Holland 10"/>
        <s v="Will Parks 11"/>
        <s v="Demetrius Flannigan-Fowles 12"/>
        <s v="Anu Solomon 12"/>
        <s v="Brandon Dawkins 13"/>
        <s v="Devin Holiday 13"/>
        <s v="Paul Magloire Jr. 14"/>
        <s v="Zach Werlinger 14"/>
        <s v="Kwesi Mashack 15"/>
        <s v="Matt Morin 15"/>
        <s v="Shun Brown 16"/>
        <s v="Josh Kern 17"/>
        <s v="Jace Whittaker 17"/>
        <s v="Cedric Peterson 18"/>
        <s v="Brandon Rutt 18"/>
        <s v="DaVonte’ Neal 19"/>
        <s v="Jarek Hilgers 20"/>
        <s v="Orlando Bradford 21"/>
        <s v="Jared Baker 23"/>
        <s v="Devon Brewer 23"/>
        <s v="Darick Holmes Jr. 24"/>
        <s v="RJ Morgan 24"/>
        <s v="Jamardre Cobb 25"/>
        <s v="Anthony Mariscal 25"/>
        <s v="Matt Aragon 26"/>
        <s v="Nick Fadelli 26"/>
        <s v="Sammy Morrison 27"/>
        <s v="Anthony Lopez 28"/>
        <s v="Nick Wilson 28"/>
        <s v="Jarvis McCall Jr. 29"/>
        <s v="Johnny Jackson 30"/>
        <s v="Weston Barlow 31"/>
        <s v="DeAndre’ Miller 32"/>
        <s v="Khaylub Thompson 32"/>
        <s v="Scooby Wright III 33"/>
        <s v="Zach Green 34"/>
        <s v="Isaiah Strong 35"/>
        <s v="Ollie Graybar 36"/>
        <s v="Carter Hehr 37"/>
        <s v="Branden Leon 38"/>
        <s v="Trevor Niemann 38"/>
        <s v="Tony Ellison 39"/>
        <s v="Drew Riggleman 39"/>
        <s v="Jarrett Mitchell 40"/>
        <s v="Malik Moody 40"/>
        <s v="Casey Skowron 41"/>
        <s v="Anthony Fotu 42"/>
        <s v="Kendal Franklin 43"/>
        <s v="Derrick Turituri 45"/>
        <s v="Albert Green 46"/>
        <s v="Jake Matthews 47"/>
        <s v="Brion Anduze 48"/>
        <s v="Kevin Hamlett Jr. 48"/>
        <s v="Haden Gregory 49"/>
        <s v="Carrington Vaughn 50"/>
        <s v="Jason Sweet 51"/>
        <s v="Alex King 52"/>
        <s v="Chase Hanlon 53"/>
        <s v="Sir Thomas Jackson 53"/>
        <s v="Jose Romero 54"/>
        <s v="Levi Walton 55"/>
        <s v="Jeff Worthy 55"/>
        <s v="John Kenny 56"/>
        <s v="Nick Reinhardt 56"/>
        <s v="Cody Ippolito 57"/>
        <s v="Layth Friekh 58"/>
        <s v="Tre Tyler 58"/>
        <s v="Christian Lopez 59"/>
        <s v="Matthew Stagg 59"/>
        <s v="Luca Bruno 60"/>
        <s v="Cayman Bundage 61"/>
        <s v="Aiulua Fanene 62"/>
        <s v="Nathan Eldridge 64"/>
        <s v="Zach Hemmila 65"/>
        <s v="Gerhard de Beer 67"/>
        <s v="David Catalano 68"/>
        <s v="Christian Boettcher 69"/>
        <s v="T.D. Gross 70"/>
        <s v="Freddie Tagaloa 72"/>
        <s v="Alex Kosinski 74"/>
        <s v="Kaige Lawrence 75"/>
        <s v="Cody Creason 76"/>
        <s v="Lene Maiava 77"/>
        <s v="Jacob Alsadek 78"/>
        <s v="Mo Mohamed 81"/>
        <s v="Abraham Mendivil 84"/>
        <s v="Justin Belknap 86"/>
        <s v="Darrell Cloy Jr. 86"/>
        <s v="Jordan Morgan 87"/>
        <s v="Trevor Wood 88"/>
        <s v="Sharif Williams 90"/>
        <s v="Finton Connolly 91"/>
        <s v="Jack Banda 92"/>
        <s v="Parker Zellers 93"/>
        <s v="Calvin Allen 94"/>
        <s v="Marcus Griffin 96"/>
        <s v="Roc Russell 98"/>
        <s v="Sani Fuimaono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kosta vavlas 30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Kenneth Towns 9" u="1"/>
        <s v="Spencer Evans 39" u="1"/>
        <s v="Alexander Vadal 74" u="1"/>
        <s v="Trey Quinn 8" u="1"/>
        <s v="DeVante Parker 9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Keith Towbridge 89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Type" numFmtId="0">
      <sharedItems/>
    </cacheField>
    <cacheField name="Yds2" numFmtId="0">
      <sharedItems containsNonDate="0" containsString="0" containsBlank="1"/>
    </cacheField>
    <cacheField name="Acc/Dec" numFmtId="0">
      <sharedItems containsNonDate="0" containsString="0" containsBlank="1"/>
    </cacheField>
    <cacheField name="Note5" numFmtId="0">
      <sharedItems containsNonDate="0" containsString="0" containsBlank="1"/>
    </cacheField>
    <cacheField name="Defender" numFmtId="0">
      <sharedItems containsBlank="1" count="627">
        <s v="Cayleb Jones 1"/>
        <s v="Tellas Jones 1"/>
        <s v="Tyrell Johnson 2"/>
        <s v="Marquis Ware 2"/>
        <s v="Cam Denson 3"/>
        <s v="David Richards 4"/>
        <s v="Antonio Smothers Jr. 4"/>
        <s v="Trey Griffey 5"/>
        <s v="Nate Phillips 6"/>
        <s v="Jamar Allah 7"/>
        <s v="Jonathan Haden 7"/>
        <s v="Reggie Gilbert 8"/>
        <s v="Jerrard Randall 8"/>
        <s v="Dane Cruikshank 9"/>
        <s v="Josh Pollack 9"/>
        <s v="Samajie Grant 10"/>
        <s v="Malcom Holland 10"/>
        <s v="Will Parks 11"/>
        <s v="Demetrius Flannigan-Fowles 12"/>
        <s v="Anu Solomon 12"/>
        <s v="Brandon Dawkins 13"/>
        <s v="Devin Holiday 13"/>
        <s v="Paul Magloire Jr. 14"/>
        <s v="Zach Werlinger 14"/>
        <s v="Kwesi Mashack 15"/>
        <s v="Matt Morin 15"/>
        <s v="Shun Brown 16"/>
        <s v="Josh Kern 17"/>
        <s v="Jace Whittaker 17"/>
        <s v="Cedric Peterson 18"/>
        <s v="Brandon Rutt 18"/>
        <s v="DaVonte’ Neal 19"/>
        <s v="Jarek Hilgers 20"/>
        <s v="Orlando Bradford 21"/>
        <s v="Jared Baker 23"/>
        <s v="Devon Brewer 23"/>
        <s v="Darick Holmes Jr. 24"/>
        <s v="RJ Morgan 24"/>
        <s v="Jamardre Cobb 25"/>
        <s v="Anthony Mariscal 25"/>
        <s v="Matt Aragon 26"/>
        <s v="Nick Fadelli 26"/>
        <s v="Sammy Morrison 27"/>
        <s v="Anthony Lopez 28"/>
        <s v="Nick Wilson 28"/>
        <s v="Jarvis McCall Jr. 29"/>
        <s v="Johnny Jackson 30"/>
        <s v="Weston Barlow 31"/>
        <s v="DeAndre’ Miller 32"/>
        <s v="Khaylub Thompson 32"/>
        <s v="Scooby Wright III 33"/>
        <s v="Zach Green 34"/>
        <s v="Isaiah Strong 35"/>
        <s v="Ollie Graybar 36"/>
        <s v="Carter Hehr 37"/>
        <s v="Branden Leon 38"/>
        <s v="Trevor Niemann 38"/>
        <s v="Tony Ellison 39"/>
        <s v="Drew Riggleman 39"/>
        <s v="Jarrett Mitchell 40"/>
        <s v="Malik Moody 40"/>
        <s v="Casey Skowron 41"/>
        <s v="Anthony Fotu 42"/>
        <s v="Kendal Franklin 43"/>
        <s v="Derrick Turituri 45"/>
        <s v="Albert Green 46"/>
        <s v="Jake Matthews 47"/>
        <s v="Brion Anduze 48"/>
        <s v="Kevin Hamlett Jr. 48"/>
        <s v="Haden Gregory 49"/>
        <s v="Carrington Vaughn 50"/>
        <s v="Jason Sweet 51"/>
        <s v="Alex King 52"/>
        <s v="Chase Hanlon 53"/>
        <s v="Sir Thomas Jackson 53"/>
        <s v="Jose Romero 54"/>
        <s v="Levi Walton 55"/>
        <s v="Jeff Worthy 55"/>
        <s v="John Kenny 56"/>
        <s v="Nick Reinhardt 56"/>
        <s v="Cody Ippolito 57"/>
        <s v="Layth Friekh 58"/>
        <s v="Tre Tyler 58"/>
        <s v="Christian Lopez 59"/>
        <s v="Matthew Stagg 59"/>
        <s v="Luca Bruno 60"/>
        <s v="Cayman Bundage 61"/>
        <s v="Aiulua Fanene 62"/>
        <s v="Nathan Eldridge 64"/>
        <s v="Zach Hemmila 65"/>
        <s v="Gerhard de Beer 67"/>
        <s v="David Catalano 68"/>
        <s v="Christian Boettcher 69"/>
        <s v="T.D. Gross 70"/>
        <s v="Freddie Tagaloa 72"/>
        <s v="Alex Kosinski 74"/>
        <s v="Kaige Lawrence 75"/>
        <s v="Cody Creason 76"/>
        <s v="Lene Maiava 77"/>
        <s v="Jacob Alsadek 78"/>
        <s v="Mo Mohamed 81"/>
        <s v="Abraham Mendivil 84"/>
        <s v="Justin Belknap 86"/>
        <s v="Darrell Cloy Jr. 86"/>
        <s v="Jordan Morgan 87"/>
        <s v="Trevor Wood 88"/>
        <s v="Sharif Williams 90"/>
        <s v="Finton Connolly 91"/>
        <s v="Jack Banda 92"/>
        <s v="Parker Zellers 93"/>
        <s v="Calvin Allen 94"/>
        <s v="Marcus Griffin 96"/>
        <s v="Roc Russell 98"/>
        <s v="Sani Fuimaono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Aaron Davis 35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Lorenzo Carter 7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Ray Drew 47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Davin Bellamy 17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Johnny Richardson 90" u="1"/>
        <s v="Darian Hicks 2" u="1"/>
        <s v="Andrew Billings 75" u="1"/>
        <s v="Connor Kruse 54" u="1"/>
        <s v="Shock Linwood 32" u="1"/>
        <s v="Anthony Webb 20" u="1"/>
        <s v="Amarlo Herrera 52" u="1"/>
        <s v="Diarse John 9" u="1"/>
        <s v="Leland Ewing 56" u="1"/>
        <s v="Chris Mayes 93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Keith Kelsey 55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Toby Johnson 88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Jordan Jenkins 59" u="1"/>
        <s v="Clark Deondre 98" u="1"/>
        <s v="Davon Godchaux 57" u="1"/>
        <s v="Rasco Jermauria 59" u="1"/>
        <s v="Montgomery VanGorder 19" u="1"/>
        <s v="Charles Gaines 3" u="1"/>
        <s v="Lawrence Thomas 8" u="1"/>
        <s v="Ishmael Wilson 68" u="1"/>
        <s v="Nick Tompkins 32" u="1"/>
        <s v="Andrew Johnson 15" u="1"/>
        <s v="Jake Hartbarger 25" u="1"/>
        <s v="B.J. Dubose 11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sh Dawson 91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Ramik Wilson 51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DeAngelo Brown 97" u="1"/>
        <s v="James Sample 2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Malkom Parrish 14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Damian Swann 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Corey Moore 39" u="1"/>
        <s v="Nyles Morgan 5" u="1"/>
        <s v="D.J. Chark 82" u="1"/>
        <s v="Rickey Jefferson 29" u="1"/>
        <s v="Quincy Mauger 20" u="1"/>
        <s v="Josh Anderson 46" u="1"/>
        <s v="Gerod Holliman 8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Sterling Bailey 58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Deiontrez Mount 48" u="1"/>
        <s v="Gamble Cameron 36" u="1"/>
        <s v="Brandon Clemons 64" u="1"/>
        <s v="James Burgess 13" u="1"/>
        <s v="Lorenzo Mauldin 94" u="1"/>
        <s v="Jalyn Powell 35" u="1"/>
        <s v="Devin Voorhies 35" u="1"/>
        <s v="Marcus Rush 44" u="1"/>
        <s v="John Chereson 43" u="1"/>
        <s v="SHAUN MCGEE 8" u="1"/>
        <s v="Quinn Trey 8" u="1"/>
        <s v="Russell Gage 39" u="1"/>
        <s v="terell floyd 1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Nick Dawson-Brents 52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Jermaine Reve 2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Mike Thornton 96" u="1"/>
        <s v="Jennings Anthony 10" u="1"/>
        <s v="Ernie Soto 37" u="1"/>
        <s v="Andre Sims Jr 21" u="1"/>
        <s v="Anthony Rabasa 56" u="1"/>
        <s v="Craig Evans 72" u="1"/>
        <s v="Torii Hunter Jr. 16" u="1"/>
        <s v="Sheldon Rankins 98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Pio Vatuvei 44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Dominick Sanders 24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John Atkins 97" u="1"/>
        <s v="Stokes Logan 84" u="1"/>
      </sharedItems>
    </cacheField>
    <cacheField name="Tackle" numFmtId="0">
      <sharedItems containsNonDate="0" containsString="0" containsBlank="1"/>
    </cacheField>
    <cacheField name="MT3" numFmtId="0">
      <sharedItems containsNonDate="0" containsString="0" containsBlank="1"/>
    </cacheField>
    <cacheField name="Stuff2" numFmtId="0">
      <sharedItems containsNonDate="0" containsString="0" containsBlank="1"/>
    </cacheField>
    <cacheField name="Sack" numFmtId="0">
      <sharedItems containsNonDate="0" containsString="0" containsBlank="1"/>
    </cacheField>
    <cacheField name="Hit2" numFmtId="0">
      <sharedItems containsNonDate="0" containsString="0" containsBlank="1"/>
    </cacheField>
    <cacheField name="Hur3" numFmtId="0">
      <sharedItems containsNonDate="0" containsString="0" containsBlank="1"/>
    </cacheField>
    <cacheField name="FF" numFmtId="0">
      <sharedItems containsNonDate="0" containsString="0" containsBlank="1"/>
    </cacheField>
    <cacheField name="FumR" numFmtId="0">
      <sharedItems containsNonDate="0" containsString="0" containsBlank="1"/>
    </cacheField>
    <cacheField name="BP2" numFmtId="0">
      <sharedItems containsNonDate="0" containsString="0" containsBlank="1"/>
    </cacheField>
    <cacheField name="D-TD" numFmtId="0">
      <sharedItems containsNonDate="0" containsString="0" containsBlank="1"/>
    </cacheField>
    <cacheField name="Tgt2" numFmtId="0">
      <sharedItems containsNonDate="0" containsString="0" containsBlank="1" containsNumber="1" containsInteger="1" minValue="1" maxValue="1" count="2">
        <m/>
        <n v="1" u="1"/>
      </sharedItems>
    </cacheField>
    <cacheField name="Comp2" numFmtId="0">
      <sharedItems containsNonDate="0" containsString="0" containsBlank="1"/>
    </cacheField>
    <cacheField name="Cont2" numFmtId="0">
      <sharedItems containsNonDate="0" containsString="0" containsBlank="1" containsNumber="1" containsInteger="1" minValue="0" maxValue="1" count="3">
        <m/>
        <n v="0" u="1"/>
        <n v="1" u="1"/>
      </sharedItems>
    </cacheField>
    <cacheField name="PD" numFmtId="0">
      <sharedItems containsNonDate="0" containsString="0" containsBlank="1"/>
    </cacheField>
    <cacheField name="TD4" numFmtId="0">
      <sharedItems containsNonDate="0" containsString="0" containsBlank="1"/>
    </cacheField>
    <cacheField name="Int2" numFmtId="0">
      <sharedItems containsNonDate="0" containsString="0" containsBlank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/>
    </cacheField>
    <cacheField name="Type2" numFmtId="0">
      <sharedItems/>
    </cacheField>
    <cacheField name="Yds3" numFmtId="0">
      <sharedItems containsNonDate="0" containsString="0" containsBlank="1"/>
    </cacheField>
    <cacheField name="Acc/Dec2" numFmtId="0">
      <sharedItems containsNonDate="0" containsString="0" containsBlank="1"/>
    </cacheField>
    <cacheField name="Note7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 75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9">
  <r>
    <n v="1"/>
    <s v="LOU"/>
    <s v="UGA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4"/>
    <m/>
    <m/>
    <m/>
    <m/>
    <m/>
    <m/>
    <m/>
    <s v="Terrence Ross 28"/>
    <n v="1"/>
    <m/>
    <n v="19"/>
    <m/>
    <m/>
    <m/>
    <m/>
    <m/>
    <m/>
    <m/>
    <m/>
    <m/>
    <m/>
    <s v=" "/>
    <m/>
    <m/>
    <s v=" "/>
    <m/>
  </r>
  <r>
    <n v="2"/>
    <s v="LOU"/>
    <s v="UGA"/>
    <n v="1"/>
    <n v="1"/>
    <n v="10"/>
    <s v="Own"/>
    <n v="20"/>
    <s v=" "/>
    <s v="Kyle Bolin 14"/>
    <s v="UC"/>
    <n v="1"/>
    <n v="0"/>
    <s v="Middle"/>
    <n v="6"/>
    <n v="0"/>
    <n v="1"/>
    <n v="1"/>
    <m/>
    <s v=" "/>
    <m/>
    <m/>
    <m/>
    <m/>
    <m/>
    <m/>
    <m/>
    <n v="1"/>
    <m/>
    <m/>
    <s v=" "/>
    <m/>
    <m/>
    <m/>
    <m/>
    <m/>
    <m/>
    <m/>
    <m/>
    <m/>
    <m/>
    <x v="1"/>
    <x v="1"/>
    <n v="0"/>
    <x v="0"/>
    <n v="6"/>
    <m/>
    <m/>
    <m/>
    <n v="1"/>
    <m/>
    <m/>
    <m/>
    <m/>
    <m/>
    <s v=" "/>
    <s v=" "/>
    <m/>
    <m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"/>
    <s v="LOU"/>
    <s v="UGA"/>
    <n v="1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RG"/>
    <m/>
    <n v="1"/>
    <m/>
    <m/>
    <s v=" "/>
    <m/>
    <m/>
    <m/>
    <m/>
    <x v="2"/>
    <m/>
    <m/>
    <m/>
    <m/>
    <n v="1"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"/>
    <s v="LOU"/>
    <s v="UGA"/>
    <n v="1"/>
    <n v="2"/>
    <n v="10"/>
    <s v="Own"/>
    <n v="20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12"/>
    <n v="2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"/>
    <s v="LOU"/>
    <s v="UGA"/>
    <n v="1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5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LOU"/>
    <s v="UGA"/>
    <n v="1"/>
    <n v="2"/>
    <n v="5"/>
    <s v="Own"/>
    <n v="37"/>
    <s v="First"/>
    <s v="Kyle Bolin 14"/>
    <s v="SG"/>
    <m/>
    <s v=" "/>
    <m/>
    <m/>
    <m/>
    <n v="1"/>
    <n v="0"/>
    <n v="1"/>
    <s v=" "/>
    <m/>
    <m/>
    <m/>
    <m/>
    <m/>
    <m/>
    <m/>
    <m/>
    <n v="1"/>
    <m/>
    <s v="Kyle Bolin 14"/>
    <n v="1"/>
    <n v="8"/>
    <m/>
    <n v="1"/>
    <m/>
    <m/>
    <m/>
    <m/>
    <m/>
    <m/>
    <x v="0"/>
    <x v="0"/>
    <m/>
    <x v="0"/>
    <m/>
    <m/>
    <m/>
    <m/>
    <m/>
    <m/>
    <m/>
    <m/>
    <m/>
    <m/>
    <s v="Jamon Brown 79"/>
    <s v="RT"/>
    <n v="1"/>
    <m/>
    <m/>
    <m/>
    <s v=" "/>
    <m/>
    <m/>
    <m/>
    <m/>
    <x v="2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LOU"/>
    <s v="UGA"/>
    <n v="1"/>
    <n v="2"/>
    <n v="5"/>
    <s v="Own"/>
    <n v="3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LOU"/>
    <s v="UGA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LOU"/>
    <s v="UGA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Kyle Bolin 14"/>
    <s v="SG"/>
    <n v="1"/>
    <n v="0"/>
    <s v="Middle"/>
    <n v="3"/>
    <m/>
    <n v="1"/>
    <n v="1"/>
    <m/>
    <s v="OV"/>
    <m/>
    <m/>
    <n v="1"/>
    <m/>
    <m/>
    <m/>
    <m/>
    <n v="1"/>
    <m/>
    <m/>
    <s v=" "/>
    <m/>
    <m/>
    <m/>
    <m/>
    <m/>
    <m/>
    <m/>
    <m/>
    <m/>
    <m/>
    <x v="2"/>
    <x v="1"/>
    <n v="0"/>
    <x v="0"/>
    <n v="3"/>
    <m/>
    <m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"/>
    <s v="LOU"/>
    <s v="UGA"/>
    <n v="1"/>
    <n v="3"/>
    <n v="10"/>
    <s v="Own"/>
    <n v="45"/>
    <s v=" "/>
    <s v="Kyle Bolin 14"/>
    <s v="SG"/>
    <n v="1"/>
    <n v="1"/>
    <s v="left"/>
    <n v="0"/>
    <n v="4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0"/>
    <n v="4"/>
    <n v="4"/>
    <m/>
    <m/>
    <m/>
    <m/>
    <m/>
    <m/>
    <m/>
    <s v=" "/>
    <s v=" "/>
    <m/>
    <m/>
    <m/>
    <m/>
    <s v=" "/>
    <m/>
    <m/>
    <m/>
    <m/>
    <x v="6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"/>
    <s v="LOU"/>
    <s v="UGA"/>
    <n v="1"/>
    <n v="4"/>
    <n v="6"/>
    <s v="Own"/>
    <n v="4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41"/>
    <m/>
    <n v="1"/>
    <m/>
    <m/>
    <s v="Reggie Davis 81"/>
    <m/>
    <n v="1"/>
    <m/>
    <m/>
    <m/>
    <m/>
    <m/>
    <m/>
    <n v="1"/>
    <m/>
    <m/>
    <m/>
    <m/>
    <s v=" "/>
    <m/>
    <m/>
    <s v=" "/>
    <m/>
  </r>
  <r>
    <n v="10"/>
    <s v="UGA"/>
    <s v="LOU"/>
    <n v="1"/>
    <n v="1"/>
    <n v="10"/>
    <s v="Own"/>
    <n v="10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20"/>
    <n v="16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"/>
    <s v="UGA"/>
    <s v="LOU"/>
    <n v="1"/>
    <n v="1"/>
    <n v="10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"/>
    <s v="UGA"/>
    <s v="LOU"/>
    <n v="1"/>
    <n v="1"/>
    <n v="10"/>
    <s v="Own"/>
    <n v="30"/>
    <s v=" "/>
    <s v="Hutson Mason 14"/>
    <s v="SG"/>
    <m/>
    <s v=" "/>
    <m/>
    <m/>
    <m/>
    <n v="1"/>
    <n v="1"/>
    <m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m/>
    <m/>
    <m/>
    <s v=" "/>
    <m/>
    <m/>
    <m/>
    <m/>
    <x v="10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"/>
    <s v="UGA"/>
    <s v="LOU"/>
    <n v="1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Greg Pyke 73"/>
    <s v="RG"/>
    <m/>
    <m/>
    <n v="1"/>
    <m/>
    <s v=" "/>
    <m/>
    <m/>
    <m/>
    <m/>
    <x v="11"/>
    <m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"/>
    <s v="UGA"/>
    <s v="LOU"/>
    <n v="1"/>
    <n v="2"/>
    <n v="14"/>
    <s v="Own"/>
    <n v="26"/>
    <s v=" "/>
    <s v="Hutson Mason 14"/>
    <s v="SG"/>
    <n v="1"/>
    <n v="1"/>
    <s v="left"/>
    <n v="0"/>
    <n v="4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0"/>
    <n v="4"/>
    <n v="4"/>
    <m/>
    <m/>
    <m/>
    <m/>
    <m/>
    <m/>
    <m/>
    <s v=" "/>
    <s v=" "/>
    <m/>
    <m/>
    <m/>
    <m/>
    <s v=" "/>
    <m/>
    <m/>
    <m/>
    <m/>
    <x v="12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"/>
    <s v="UGA"/>
    <s v="LOU"/>
    <n v="1"/>
    <n v="3"/>
    <n v="10"/>
    <s v="Own"/>
    <n v="30"/>
    <s v="First"/>
    <m/>
    <m/>
    <m/>
    <s v=" "/>
    <m/>
    <m/>
    <m/>
    <m/>
    <m/>
    <m/>
    <m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B.J. Dubose 11"/>
    <s v="PF"/>
    <n v="1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"/>
    <s v="UGA"/>
    <s v="LOU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4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UGA"/>
    <s v="LOU"/>
    <n v="1"/>
    <n v="2"/>
    <n v="9"/>
    <s v="Own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5"/>
    <n v="2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UGA"/>
    <s v="LOU"/>
    <n v="1"/>
    <n v="2"/>
    <n v="9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"/>
    <s v="UGA"/>
    <s v="LOU"/>
    <n v="1"/>
    <n v="3"/>
    <n v="4"/>
    <s v="Opp"/>
    <n v="45"/>
    <s v="First"/>
    <s v="Hutson Mason 14"/>
    <s v="SG"/>
    <n v="1"/>
    <n v="1"/>
    <s v="left"/>
    <n v="4"/>
    <n v="4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4"/>
    <n v="4"/>
    <n v="0"/>
    <m/>
    <m/>
    <m/>
    <n v="1"/>
    <m/>
    <m/>
    <m/>
    <s v=" "/>
    <s v=" "/>
    <m/>
    <m/>
    <m/>
    <m/>
    <s v=" "/>
    <m/>
    <m/>
    <m/>
    <m/>
    <x v="14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"/>
    <s v="UGA"/>
    <s v="LOU"/>
    <n v="1"/>
    <n v="1"/>
    <n v="10"/>
    <s v="Opp"/>
    <n v="41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nneth Towns 9"/>
    <s v="FS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UGA"/>
    <s v="LOU"/>
    <n v="1"/>
    <n v="1"/>
    <n v="15"/>
    <s v="Opp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n v="1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UGA"/>
    <s v="LOU"/>
    <n v="1"/>
    <n v="1"/>
    <n v="15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"/>
    <s v="UGA"/>
    <s v="LOU"/>
    <n v="1"/>
    <n v="2"/>
    <n v="14"/>
    <s v="Opp"/>
    <n v="45"/>
    <s v="TD"/>
    <s v="Hutson Mason 14"/>
    <s v="SG"/>
    <n v="1"/>
    <n v="1"/>
    <s v="Middle"/>
    <n v="40"/>
    <n v="45"/>
    <m/>
    <n v="1"/>
    <m/>
    <s v=" "/>
    <m/>
    <n v="1"/>
    <m/>
    <m/>
    <m/>
    <m/>
    <m/>
    <m/>
    <m/>
    <m/>
    <s v=" "/>
    <m/>
    <m/>
    <m/>
    <m/>
    <m/>
    <m/>
    <m/>
    <m/>
    <m/>
    <m/>
    <x v="5"/>
    <x v="1"/>
    <n v="1"/>
    <x v="0"/>
    <n v="40"/>
    <n v="45"/>
    <n v="5"/>
    <m/>
    <m/>
    <m/>
    <m/>
    <n v="1"/>
    <m/>
    <m/>
    <s v=" "/>
    <s v=" "/>
    <m/>
    <m/>
    <m/>
    <m/>
    <s v=" "/>
    <m/>
    <m/>
    <m/>
    <m/>
    <x v="15"/>
    <m/>
    <m/>
    <m/>
    <m/>
    <m/>
    <m/>
    <m/>
    <m/>
    <m/>
    <m/>
    <x v="1"/>
    <n v="1"/>
    <x v="0"/>
    <m/>
    <n v="1"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0"/>
    <s v="LOU"/>
    <s v="UGA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5"/>
    <m/>
    <m/>
    <m/>
    <m/>
    <m/>
    <m/>
    <m/>
    <s v="James Quick 17"/>
    <n v="1"/>
    <m/>
    <n v="16"/>
    <m/>
    <n v="1"/>
    <m/>
    <m/>
    <m/>
    <m/>
    <m/>
    <m/>
    <m/>
    <m/>
    <s v=" "/>
    <m/>
    <m/>
    <s v=" "/>
    <m/>
  </r>
  <r>
    <n v="21"/>
    <s v="LOU"/>
    <s v="UGA"/>
    <n v="1"/>
    <n v="1"/>
    <n v="10"/>
    <s v="Own"/>
    <n v="16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1"/>
    <s v="LOU"/>
    <s v="UGA"/>
    <n v="1"/>
    <n v="1"/>
    <n v="10"/>
    <s v="Own"/>
    <n v="1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LOU"/>
    <s v="UGA"/>
    <n v="1"/>
    <n v="2"/>
    <n v="6"/>
    <s v="Own"/>
    <n v="20"/>
    <s v="First"/>
    <s v="Kyle Bolin 14"/>
    <s v="SG"/>
    <n v="1"/>
    <n v="1"/>
    <s v="Middle"/>
    <n v="17"/>
    <n v="28"/>
    <m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0"/>
    <n v="17"/>
    <n v="28"/>
    <n v="11"/>
    <m/>
    <m/>
    <m/>
    <n v="1"/>
    <m/>
    <n v="1"/>
    <m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LOU"/>
    <s v="UGA"/>
    <n v="1"/>
    <n v="2"/>
    <n v="6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n v="1"/>
    <m/>
    <m/>
    <m/>
    <m/>
    <m/>
    <n v="1"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3"/>
    <s v="LOU"/>
    <s v="UGA"/>
    <n v="1"/>
    <n v="1"/>
    <n v="10"/>
    <s v="Own"/>
    <n v="48"/>
    <s v=" "/>
    <s v="Kyle Bolin 14"/>
    <s v="SG"/>
    <n v="1"/>
    <n v="1"/>
    <s v="Right"/>
    <n v="4"/>
    <n v="8"/>
    <n v="1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4"/>
    <n v="8"/>
    <n v="4"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LOU"/>
    <s v="UGA"/>
    <n v="1"/>
    <n v="2"/>
    <n v="2"/>
    <s v="Opp"/>
    <n v="44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n v="3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LOU"/>
    <s v="UGA"/>
    <n v="1"/>
    <n v="2"/>
    <n v="2"/>
    <s v="Opp"/>
    <n v="4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5"/>
    <s v="LOU"/>
    <s v="UGA"/>
    <n v="1"/>
    <n v="1"/>
    <n v="10"/>
    <s v="Opp"/>
    <n v="41"/>
    <s v="First"/>
    <s v="Kyle Bolin 14"/>
    <s v="SG"/>
    <n v="1"/>
    <n v="1"/>
    <s v="Middle"/>
    <n v="6"/>
    <n v="11"/>
    <m/>
    <n v="1"/>
    <m/>
    <s v=" "/>
    <m/>
    <m/>
    <m/>
    <m/>
    <m/>
    <m/>
    <m/>
    <m/>
    <m/>
    <m/>
    <s v=" "/>
    <m/>
    <m/>
    <m/>
    <m/>
    <m/>
    <m/>
    <m/>
    <m/>
    <m/>
    <m/>
    <x v="6"/>
    <x v="1"/>
    <n v="1"/>
    <x v="0"/>
    <n v="6"/>
    <n v="11"/>
    <n v="5"/>
    <m/>
    <m/>
    <m/>
    <n v="1"/>
    <m/>
    <m/>
    <m/>
    <s v=" "/>
    <s v=" "/>
    <m/>
    <m/>
    <m/>
    <m/>
    <s v=" "/>
    <m/>
    <m/>
    <m/>
    <m/>
    <x v="1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6"/>
    <s v="LOU"/>
    <s v="UGA"/>
    <n v="1"/>
    <n v="1"/>
    <n v="10"/>
    <s v="Opp"/>
    <n v="30"/>
    <s v=" "/>
    <s v="Kyle Bolin 14"/>
    <s v="SG"/>
    <n v="1"/>
    <n v="0"/>
    <s v="Middle"/>
    <n v="0"/>
    <m/>
    <m/>
    <n v="1"/>
    <m/>
    <s v="un"/>
    <m/>
    <m/>
    <m/>
    <m/>
    <n v="1"/>
    <m/>
    <m/>
    <m/>
    <m/>
    <m/>
    <s v=" "/>
    <m/>
    <m/>
    <m/>
    <m/>
    <m/>
    <m/>
    <m/>
    <m/>
    <m/>
    <m/>
    <x v="2"/>
    <x v="1"/>
    <n v="0"/>
    <x v="0"/>
    <n v="0"/>
    <m/>
    <m/>
    <m/>
    <m/>
    <m/>
    <m/>
    <m/>
    <m/>
    <m/>
    <s v=" "/>
    <s v=" "/>
    <m/>
    <m/>
    <m/>
    <m/>
    <s v=" "/>
    <m/>
    <m/>
    <m/>
    <m/>
    <x v="18"/>
    <m/>
    <m/>
    <m/>
    <m/>
    <m/>
    <m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20"/>
    <n v="10"/>
    <n v="1"/>
    <m/>
    <n v="2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8"/>
    <s v="LOU"/>
    <s v="UGA"/>
    <n v="1"/>
    <n v="1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Kyle Bolin 14"/>
    <n v="1"/>
    <n v="-1"/>
    <m/>
    <m/>
    <m/>
    <m/>
    <m/>
    <m/>
    <m/>
    <s v="Took a knee?"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9"/>
    <s v="LOU"/>
    <s v="UGA"/>
    <n v="1"/>
    <n v="2"/>
    <s v="G"/>
    <s v="Opp"/>
    <n v="11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DeVante Parker 9"/>
    <s v="ILLEGAL TOUCHING"/>
    <n v="15"/>
    <s v="DE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0"/>
    <s v="LOU"/>
    <s v="UGA"/>
    <n v="1"/>
    <n v="3"/>
    <s v="G"/>
    <s v="Opp"/>
    <n v="11"/>
    <s v="TD"/>
    <s v="Kyle Bolin 14"/>
    <s v="SG"/>
    <n v="1"/>
    <n v="1"/>
    <s v="Middle"/>
    <n v="11"/>
    <n v="11"/>
    <n v="1"/>
    <n v="1"/>
    <m/>
    <s v=" "/>
    <m/>
    <n v="1"/>
    <m/>
    <m/>
    <m/>
    <m/>
    <m/>
    <m/>
    <m/>
    <m/>
    <s v=" "/>
    <m/>
    <m/>
    <m/>
    <m/>
    <m/>
    <m/>
    <m/>
    <m/>
    <m/>
    <m/>
    <x v="7"/>
    <x v="1"/>
    <n v="1"/>
    <x v="1"/>
    <n v="11"/>
    <n v="11"/>
    <n v="0"/>
    <m/>
    <m/>
    <n v="1"/>
    <m/>
    <n v="1"/>
    <m/>
    <m/>
    <s v=" "/>
    <s v=" "/>
    <m/>
    <m/>
    <m/>
    <m/>
    <s v=" "/>
    <m/>
    <m/>
    <m/>
    <m/>
    <x v="1"/>
    <m/>
    <m/>
    <m/>
    <m/>
    <m/>
    <m/>
    <m/>
    <m/>
    <m/>
    <m/>
    <x v="1"/>
    <n v="1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1"/>
    <s v="UGA"/>
    <s v="LOU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nneth Towns 9"/>
    <s v="illegal block"/>
    <n v="9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64"/>
    <m/>
    <m/>
    <m/>
    <m/>
    <m/>
    <m/>
    <m/>
    <s v="Sony Michel 1"/>
    <n v="1"/>
    <m/>
    <n v="17"/>
    <m/>
    <m/>
    <m/>
    <m/>
    <m/>
    <m/>
    <m/>
    <m/>
    <m/>
    <m/>
    <s v=" "/>
    <m/>
    <m/>
    <s v=" "/>
    <m/>
  </r>
  <r>
    <n v="32"/>
    <s v="UGA"/>
    <s v="LOU"/>
    <n v="1"/>
    <n v="1"/>
    <n v="10"/>
    <s v="Own"/>
    <n v="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2"/>
    <s v="UGA"/>
    <s v="LOU"/>
    <n v="1"/>
    <n v="1"/>
    <n v="10"/>
    <s v="Own"/>
    <n v="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UGA"/>
    <s v="LOU"/>
    <n v="1"/>
    <n v="2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7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UGA"/>
    <s v="LOU"/>
    <n v="1"/>
    <n v="2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4"/>
    <s v="UGA"/>
    <s v="LOU"/>
    <n v="1"/>
    <n v="3"/>
    <n v="2"/>
    <s v="Own"/>
    <n v="17"/>
    <s v="First"/>
    <s v="Hutson Mason 14"/>
    <s v="SG"/>
    <n v="1"/>
    <n v="1"/>
    <s v="Right"/>
    <n v="5"/>
    <n v="9"/>
    <m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5"/>
    <n v="9"/>
    <n v="4"/>
    <m/>
    <m/>
    <m/>
    <n v="1"/>
    <m/>
    <m/>
    <m/>
    <s v=" "/>
    <s v=" "/>
    <m/>
    <m/>
    <m/>
    <m/>
    <s v=" "/>
    <m/>
    <m/>
    <m/>
    <m/>
    <x v="15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0"/>
    <n v="1"/>
    <m/>
    <m/>
    <n v="2"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6"/>
    <s v="UGA"/>
    <s v="LOU"/>
    <n v="1"/>
    <n v="2"/>
    <n v="10"/>
    <s v="Own"/>
    <n v="26"/>
    <s v=" "/>
    <s v="Hutson Mason 14"/>
    <s v="SG"/>
    <n v="1"/>
    <n v="0"/>
    <s v="Middle"/>
    <n v="8"/>
    <m/>
    <m/>
    <n v="1"/>
    <m/>
    <s v=" "/>
    <m/>
    <m/>
    <m/>
    <m/>
    <m/>
    <m/>
    <m/>
    <m/>
    <m/>
    <m/>
    <s v=" "/>
    <m/>
    <m/>
    <m/>
    <m/>
    <m/>
    <m/>
    <m/>
    <m/>
    <m/>
    <m/>
    <x v="8"/>
    <x v="1"/>
    <n v="0"/>
    <x v="1"/>
    <n v="8"/>
    <m/>
    <m/>
    <m/>
    <n v="1"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7"/>
    <s v="UGA"/>
    <s v="LOU"/>
    <n v="1"/>
    <n v="3"/>
    <n v="10"/>
    <s v="Own"/>
    <n v="26"/>
    <s v="First"/>
    <s v="Hutson Mason 14"/>
    <s v="SG"/>
    <n v="1"/>
    <n v="1"/>
    <s v="Middle"/>
    <n v="13"/>
    <n v="13"/>
    <m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13"/>
    <n v="13"/>
    <n v="0"/>
    <m/>
    <m/>
    <m/>
    <n v="1"/>
    <m/>
    <m/>
    <m/>
    <s v=" "/>
    <s v=" "/>
    <m/>
    <m/>
    <m/>
    <m/>
    <s v=" "/>
    <m/>
    <m/>
    <m/>
    <m/>
    <x v="13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8"/>
    <s v="UGA"/>
    <s v="LOU"/>
    <n v="1"/>
    <n v="1"/>
    <n v="10"/>
    <s v="Own"/>
    <n v="39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9"/>
    <s v="UGA"/>
    <s v="LOU"/>
    <n v="1"/>
    <n v="2"/>
    <n v="9"/>
    <s v="Own"/>
    <n v="40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2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0"/>
    <s v="UGA"/>
    <s v="LOU"/>
    <n v="1"/>
    <n v="3"/>
    <n v="7"/>
    <s v="Own"/>
    <n v="42"/>
    <s v=" "/>
    <s v="Hutson Mason 14"/>
    <s v="SG"/>
    <m/>
    <m/>
    <m/>
    <m/>
    <m/>
    <n v="1"/>
    <n v="0"/>
    <n v="1"/>
    <s v=" "/>
    <m/>
    <m/>
    <m/>
    <m/>
    <m/>
    <m/>
    <m/>
    <n v="1"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John Theus 71"/>
    <s v="LT"/>
    <n v="1"/>
    <n v="1"/>
    <m/>
    <m/>
    <s v="Hutson Mason 14"/>
    <s v="intentional grounding"/>
    <n v="13"/>
    <m/>
    <m/>
    <x v="21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0"/>
    <s v="UGA"/>
    <s v="LOU"/>
    <n v="1"/>
    <n v="3"/>
    <n v="7"/>
    <s v="Own"/>
    <n v="4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n v="1"/>
    <m/>
    <m/>
    <s v="Hutson Mason 14"/>
    <s v="ILLEGAL GROUNDING"/>
    <n v="13"/>
    <s v="ACC"/>
    <m/>
    <x v="21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1"/>
    <s v="UGA"/>
    <s v="LOU"/>
    <n v="1"/>
    <n v="4"/>
    <n v="20"/>
    <s v="Own"/>
    <n v="2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Collin Barber 32"/>
    <m/>
    <m/>
    <m/>
    <n v="50"/>
    <m/>
    <m/>
    <m/>
    <m/>
    <s v="Eli Rogers 6"/>
    <m/>
    <n v="1"/>
    <m/>
    <m/>
    <m/>
    <m/>
    <m/>
    <m/>
    <n v="1"/>
    <m/>
    <m/>
    <m/>
    <m/>
    <s v=" "/>
    <m/>
    <m/>
    <s v=" "/>
    <m/>
  </r>
  <r>
    <n v="42"/>
    <s v="LOU"/>
    <s v="UGA"/>
    <n v="1"/>
    <n v="1"/>
    <n v="10"/>
    <s v="Own"/>
    <n v="20"/>
    <s v="First"/>
    <s v=" "/>
    <s v=" "/>
    <m/>
    <m/>
    <m/>
    <m/>
    <m/>
    <m/>
    <m/>
    <m/>
    <s v=" "/>
    <m/>
    <m/>
    <m/>
    <m/>
    <m/>
    <m/>
    <m/>
    <m/>
    <m/>
    <m/>
    <s v="Brandon Radcliff 23"/>
    <n v="1"/>
    <n v="10"/>
    <n v="4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LOU"/>
    <s v="UGA"/>
    <n v="2"/>
    <n v="1"/>
    <n v="10"/>
    <s v="Own"/>
    <n v="30"/>
    <s v=" "/>
    <s v="Kyle Bolin 14"/>
    <s v="SG"/>
    <n v="1"/>
    <n v="0"/>
    <s v="Middle"/>
    <n v="7"/>
    <m/>
    <n v="1"/>
    <n v="1"/>
    <m/>
    <s v="un"/>
    <m/>
    <m/>
    <m/>
    <m/>
    <m/>
    <m/>
    <m/>
    <n v="1"/>
    <n v="1"/>
    <m/>
    <s v=" "/>
    <m/>
    <m/>
    <m/>
    <m/>
    <m/>
    <m/>
    <m/>
    <m/>
    <m/>
    <m/>
    <x v="9"/>
    <x v="1"/>
    <n v="0"/>
    <x v="0"/>
    <n v="7"/>
    <m/>
    <m/>
    <m/>
    <m/>
    <m/>
    <m/>
    <m/>
    <m/>
    <m/>
    <s v="Chris Acosta 71"/>
    <s v="RG"/>
    <n v="1"/>
    <n v="1"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LOU"/>
    <s v="UGA"/>
    <n v="2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3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4"/>
    <s v="LOU"/>
    <s v="UGA"/>
    <n v="2"/>
    <n v="2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5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5"/>
    <s v="LOU"/>
    <s v="UGA"/>
    <n v="2"/>
    <n v="3"/>
    <n v="5"/>
    <s v="Own"/>
    <n v="35"/>
    <s v=" "/>
    <s v="Kyle Bolin 14"/>
    <s v="SG"/>
    <n v="1"/>
    <n v="0"/>
    <s v="Middle"/>
    <n v="4"/>
    <m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0"/>
    <x v="1"/>
    <n v="4"/>
    <m/>
    <m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6"/>
    <s v="LOU"/>
    <s v="UGA"/>
    <n v="2"/>
    <n v="4"/>
    <n v="5"/>
    <s v="Own"/>
    <n v="35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1"/>
    <m/>
    <m/>
    <m/>
    <m/>
    <s v=" "/>
    <m/>
    <m/>
    <m/>
    <m/>
    <m/>
    <m/>
    <m/>
    <m/>
    <m/>
    <m/>
    <m/>
    <m/>
    <m/>
    <s v=" "/>
    <m/>
    <m/>
    <s v=" "/>
    <m/>
  </r>
  <r>
    <n v="47"/>
    <s v="UGA"/>
    <s v="LOU"/>
    <n v="2"/>
    <n v="1"/>
    <n v="10"/>
    <s v="Own"/>
    <n v="34"/>
    <s v=" "/>
    <s v="Hutson Mason 14"/>
    <s v="SG"/>
    <n v="1"/>
    <n v="1"/>
    <s v="left"/>
    <n v="-2"/>
    <n v="5"/>
    <m/>
    <m/>
    <m/>
    <s v=" "/>
    <m/>
    <m/>
    <m/>
    <m/>
    <m/>
    <m/>
    <m/>
    <m/>
    <m/>
    <m/>
    <s v=" "/>
    <m/>
    <m/>
    <m/>
    <m/>
    <m/>
    <m/>
    <m/>
    <m/>
    <m/>
    <m/>
    <x v="8"/>
    <x v="1"/>
    <n v="1"/>
    <x v="0"/>
    <n v="-2"/>
    <n v="3"/>
    <n v="5"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8"/>
    <s v="UGA"/>
    <s v="LOU"/>
    <n v="2"/>
    <n v="2"/>
    <n v="7"/>
    <s v="Own"/>
    <n v="37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9"/>
    <s v="UGA"/>
    <s v="LOU"/>
    <n v="2"/>
    <n v="3"/>
    <n v="6"/>
    <s v="Own"/>
    <n v="38"/>
    <s v="First"/>
    <s v="Hutson Mason 14"/>
    <s v="SG"/>
    <n v="1"/>
    <n v="1"/>
    <s v="Right"/>
    <n v="6"/>
    <n v="20"/>
    <n v="1"/>
    <n v="1"/>
    <m/>
    <s v=" "/>
    <m/>
    <m/>
    <m/>
    <m/>
    <m/>
    <m/>
    <m/>
    <m/>
    <m/>
    <m/>
    <s v=" "/>
    <m/>
    <m/>
    <m/>
    <m/>
    <m/>
    <m/>
    <m/>
    <m/>
    <m/>
    <m/>
    <x v="8"/>
    <x v="1"/>
    <n v="1"/>
    <x v="0"/>
    <n v="6"/>
    <n v="20"/>
    <n v="14"/>
    <m/>
    <m/>
    <m/>
    <n v="1"/>
    <m/>
    <m/>
    <m/>
    <s v=" "/>
    <s v=" "/>
    <m/>
    <m/>
    <m/>
    <m/>
    <s v=" "/>
    <m/>
    <m/>
    <m/>
    <m/>
    <x v="12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9"/>
    <s v="UGA"/>
    <s v="LOU"/>
    <n v="2"/>
    <n v="3"/>
    <n v="6"/>
    <s v="Own"/>
    <n v="3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UGA"/>
    <s v="LOU"/>
    <n v="2"/>
    <n v="1"/>
    <n v="10"/>
    <s v="Opp"/>
    <n v="42"/>
    <s v=" "/>
    <s v="Hutson Mason 14"/>
    <s v="SG"/>
    <n v="1"/>
    <n v="1"/>
    <s v="left"/>
    <n v="2"/>
    <n v="9"/>
    <m/>
    <n v="1"/>
    <m/>
    <s v=" "/>
    <m/>
    <m/>
    <m/>
    <m/>
    <m/>
    <m/>
    <m/>
    <m/>
    <m/>
    <m/>
    <s v=" "/>
    <m/>
    <m/>
    <m/>
    <m/>
    <m/>
    <m/>
    <m/>
    <m/>
    <m/>
    <m/>
    <x v="11"/>
    <x v="1"/>
    <n v="1"/>
    <x v="0"/>
    <n v="2"/>
    <n v="9"/>
    <n v="7"/>
    <n v="1"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UGA"/>
    <s v="LOU"/>
    <n v="2"/>
    <n v="1"/>
    <n v="10"/>
    <s v="Opp"/>
    <n v="4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1"/>
    <s v="UGA"/>
    <s v="LOU"/>
    <n v="2"/>
    <n v="2"/>
    <n v="1"/>
    <s v="Opp"/>
    <n v="33"/>
    <s v="First"/>
    <s v="Hutson Mason 14"/>
    <s v="SG"/>
    <n v="1"/>
    <n v="1"/>
    <s v="left"/>
    <n v="7"/>
    <n v="7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7"/>
    <n v="7"/>
    <n v="0"/>
    <m/>
    <m/>
    <m/>
    <m/>
    <m/>
    <m/>
    <m/>
    <s v=" "/>
    <s v=" "/>
    <m/>
    <m/>
    <m/>
    <m/>
    <s v=" "/>
    <m/>
    <m/>
    <m/>
    <m/>
    <x v="15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2"/>
    <s v="UGA"/>
    <s v="LOU"/>
    <n v="2"/>
    <n v="1"/>
    <n v="10"/>
    <s v="Opp"/>
    <n v="26"/>
    <s v=" "/>
    <s v="Hutson Mason 14"/>
    <s v="SG"/>
    <n v="1"/>
    <n v="0"/>
    <s v="left"/>
    <n v="10"/>
    <m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0"/>
    <x v="1"/>
    <n v="10"/>
    <n v="0"/>
    <m/>
    <m/>
    <m/>
    <m/>
    <m/>
    <m/>
    <m/>
    <m/>
    <s v=" "/>
    <s v=" "/>
    <m/>
    <m/>
    <m/>
    <m/>
    <s v=" "/>
    <m/>
    <m/>
    <m/>
    <m/>
    <x v="15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3"/>
    <s v="UGA"/>
    <s v="LOU"/>
    <n v="2"/>
    <n v="2"/>
    <n v="10"/>
    <s v="Opp"/>
    <n v="26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3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4"/>
    <s v="UGA"/>
    <s v="LOU"/>
    <n v="2"/>
    <n v="3"/>
    <n v="7"/>
    <s v="Opp"/>
    <n v="23"/>
    <s v=" "/>
    <s v="Hutson Mason 14"/>
    <s v="SG"/>
    <n v="1"/>
    <n v="0"/>
    <s v="Middle"/>
    <n v="6"/>
    <m/>
    <n v="1"/>
    <n v="1"/>
    <m/>
    <s v=" "/>
    <m/>
    <m/>
    <m/>
    <m/>
    <m/>
    <m/>
    <m/>
    <m/>
    <m/>
    <m/>
    <s v=" "/>
    <m/>
    <m/>
    <m/>
    <m/>
    <m/>
    <m/>
    <m/>
    <m/>
    <m/>
    <m/>
    <x v="3"/>
    <x v="1"/>
    <n v="0"/>
    <x v="1"/>
    <n v="6"/>
    <n v="0"/>
    <m/>
    <m/>
    <m/>
    <m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5"/>
    <s v="UGA"/>
    <s v="LOU"/>
    <n v="2"/>
    <n v="4"/>
    <n v="7"/>
    <s v="Opp"/>
    <n v="23"/>
    <s v="FG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23"/>
    <n v="41"/>
    <s v="left"/>
    <n v="1"/>
    <n v="1"/>
    <s v=" "/>
    <m/>
  </r>
  <r>
    <n v="56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2"/>
    <m/>
    <m/>
    <m/>
    <m/>
    <m/>
    <m/>
    <m/>
    <s v="James Quick 17"/>
    <n v="1"/>
    <m/>
    <n v="27"/>
    <m/>
    <m/>
    <n v="1"/>
    <m/>
    <m/>
    <m/>
    <m/>
    <m/>
    <m/>
    <m/>
    <s v=" "/>
    <m/>
    <m/>
    <s v=" "/>
    <m/>
  </r>
  <r>
    <n v="57"/>
    <s v="LOU"/>
    <s v="UGA"/>
    <n v="2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L.J. Scott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8"/>
    <s v="LOU"/>
    <s v="UGA"/>
    <n v="2"/>
    <n v="2"/>
    <n v="9"/>
    <s v="Own"/>
    <n v="31"/>
    <s v="First"/>
    <s v="Reggie Bonnafon 7"/>
    <s v="SG"/>
    <n v="1"/>
    <n v="1"/>
    <s v="Right"/>
    <n v="14"/>
    <n v="14"/>
    <n v="1"/>
    <n v="0"/>
    <m/>
    <m/>
    <m/>
    <m/>
    <m/>
    <m/>
    <m/>
    <m/>
    <m/>
    <m/>
    <m/>
    <m/>
    <s v=" "/>
    <m/>
    <m/>
    <m/>
    <m/>
    <m/>
    <m/>
    <m/>
    <m/>
    <m/>
    <m/>
    <x v="7"/>
    <x v="1"/>
    <n v="1"/>
    <x v="0"/>
    <n v="14"/>
    <n v="14"/>
    <n v="0"/>
    <m/>
    <m/>
    <m/>
    <n v="1"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9"/>
    <s v="LOU"/>
    <s v="UGA"/>
    <n v="2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L.J. Scott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0"/>
    <s v="LOU"/>
    <s v="UGA"/>
    <n v="2"/>
    <n v="2"/>
    <n v="9"/>
    <s v="Own"/>
    <n v="46"/>
    <s v=" "/>
    <s v="Reggie Bonnafon 7"/>
    <s v="SG"/>
    <m/>
    <s v=" "/>
    <m/>
    <m/>
    <m/>
    <m/>
    <n v="1"/>
    <m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LG"/>
    <m/>
    <m/>
    <n v="1"/>
    <m/>
    <s v=" "/>
    <m/>
    <m/>
    <m/>
    <m/>
    <x v="1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1"/>
    <s v="LOU"/>
    <s v="UGA"/>
    <n v="2"/>
    <n v="3"/>
    <n v="18"/>
    <s v="Own"/>
    <n v="37"/>
    <s v=" "/>
    <s v="Reggie Bonnafon 7"/>
    <s v="SG"/>
    <n v="1"/>
    <n v="0"/>
    <s v="left"/>
    <n v="30"/>
    <n v="0"/>
    <n v="1"/>
    <n v="1"/>
    <m/>
    <s v="OV"/>
    <m/>
    <m/>
    <m/>
    <m/>
    <m/>
    <m/>
    <m/>
    <m/>
    <m/>
    <m/>
    <s v=" "/>
    <m/>
    <m/>
    <m/>
    <m/>
    <m/>
    <m/>
    <m/>
    <m/>
    <m/>
    <m/>
    <x v="2"/>
    <x v="1"/>
    <n v="0"/>
    <x v="1"/>
    <n v="30"/>
    <m/>
    <m/>
    <m/>
    <m/>
    <m/>
    <m/>
    <m/>
    <m/>
    <m/>
    <s v=" "/>
    <s v=" "/>
    <m/>
    <m/>
    <m/>
    <m/>
    <s v=" "/>
    <m/>
    <m/>
    <m/>
    <m/>
    <x v="19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2"/>
    <s v="LOU"/>
    <s v="UGA"/>
    <n v="2"/>
    <n v="4"/>
    <n v="18"/>
    <s v="Own"/>
    <n v="37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9"/>
    <m/>
    <m/>
    <m/>
    <m/>
    <s v="Reggie Davis 81"/>
    <m/>
    <n v="1"/>
    <m/>
    <m/>
    <m/>
    <m/>
    <m/>
    <n v="0"/>
    <m/>
    <m/>
    <m/>
    <m/>
    <m/>
    <s v=" "/>
    <m/>
    <m/>
    <s v=" "/>
    <m/>
  </r>
  <r>
    <n v="63"/>
    <s v="UGA"/>
    <s v="LOU"/>
    <n v="2"/>
    <n v="1"/>
    <n v="10"/>
    <s v="Own"/>
    <n v="24"/>
    <s v=" "/>
    <s v="Hutson Mason 14"/>
    <s v="UC"/>
    <n v="1"/>
    <n v="0"/>
    <s v="Middle"/>
    <n v="4"/>
    <m/>
    <n v="1"/>
    <n v="1"/>
    <m/>
    <s v=" "/>
    <m/>
    <m/>
    <m/>
    <m/>
    <m/>
    <m/>
    <m/>
    <m/>
    <m/>
    <m/>
    <s v=" "/>
    <m/>
    <m/>
    <m/>
    <m/>
    <m/>
    <m/>
    <m/>
    <m/>
    <m/>
    <m/>
    <x v="12"/>
    <x v="1"/>
    <n v="0"/>
    <x v="1"/>
    <n v="4"/>
    <m/>
    <m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4"/>
    <s v="UGA"/>
    <s v="LOU"/>
    <n v="2"/>
    <n v="2"/>
    <n v="10"/>
    <s v="Own"/>
    <n v="24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5"/>
    <s v="UGA"/>
    <s v="LOU"/>
    <n v="2"/>
    <n v="3"/>
    <n v="9"/>
    <s v="Own"/>
    <n v="25"/>
    <s v="First"/>
    <s v="Hutson Mason 14"/>
    <s v="SG"/>
    <n v="1"/>
    <n v="1"/>
    <s v="Middle"/>
    <n v="-4"/>
    <n v="32"/>
    <n v="1"/>
    <n v="1"/>
    <m/>
    <s v=" "/>
    <m/>
    <m/>
    <m/>
    <m/>
    <m/>
    <m/>
    <m/>
    <m/>
    <m/>
    <m/>
    <s v=" "/>
    <m/>
    <m/>
    <m/>
    <m/>
    <m/>
    <m/>
    <m/>
    <m/>
    <m/>
    <m/>
    <x v="13"/>
    <x v="1"/>
    <n v="1"/>
    <x v="0"/>
    <n v="-4"/>
    <n v="32"/>
    <n v="36"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UGA"/>
    <s v="LOU"/>
    <n v="2"/>
    <n v="1"/>
    <n v="10"/>
    <s v="Opp"/>
    <n v="43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2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UGA"/>
    <s v="LOU"/>
    <n v="2"/>
    <n v="1"/>
    <n v="10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7"/>
    <s v="UGA"/>
    <s v="LOU"/>
    <n v="2"/>
    <n v="2"/>
    <n v="8"/>
    <s v="Opp"/>
    <n v="41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8"/>
    <s v="UGA"/>
    <s v="LOU"/>
    <n v="2"/>
    <n v="3"/>
    <n v="4"/>
    <s v="Opp"/>
    <n v="37"/>
    <s v="First"/>
    <s v="Hutson Mason 14"/>
    <s v="SG"/>
    <m/>
    <s v=" "/>
    <m/>
    <m/>
    <m/>
    <n v="1"/>
    <n v="0"/>
    <n v="1"/>
    <s v=" "/>
    <m/>
    <m/>
    <m/>
    <m/>
    <m/>
    <m/>
    <m/>
    <m/>
    <m/>
    <m/>
    <s v="Hutson Mason 14"/>
    <n v="1"/>
    <n v="6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9"/>
    <s v="UGA"/>
    <s v="LOU"/>
    <n v="2"/>
    <n v="1"/>
    <n v="10"/>
    <s v="Opp"/>
    <n v="31"/>
    <s v="TD"/>
    <s v=" "/>
    <s v=" "/>
    <m/>
    <s v=" "/>
    <m/>
    <m/>
    <m/>
    <m/>
    <m/>
    <m/>
    <s v=" "/>
    <m/>
    <m/>
    <m/>
    <m/>
    <m/>
    <m/>
    <m/>
    <m/>
    <m/>
    <m/>
    <s v="Nick Chubb 27"/>
    <n v="1"/>
    <n v="31"/>
    <n v="20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2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0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51"/>
    <m/>
    <m/>
    <m/>
    <m/>
    <m/>
    <m/>
    <m/>
    <s v="L.J. Scott 27"/>
    <n v="1"/>
    <m/>
    <n v="0"/>
    <m/>
    <n v="1"/>
    <m/>
    <m/>
    <m/>
    <m/>
    <m/>
    <m/>
    <m/>
    <m/>
    <s v=" "/>
    <m/>
    <m/>
    <s v=" "/>
    <m/>
  </r>
  <r>
    <n v="71"/>
    <s v="LOU"/>
    <s v="UGA"/>
    <n v="2"/>
    <n v="1"/>
    <n v="10"/>
    <s v="Own"/>
    <n v="14"/>
    <s v=" "/>
    <s v="Reggie Bonnafon 7"/>
    <s v="UC"/>
    <n v="1"/>
    <n v="0"/>
    <s v="Right"/>
    <n v="35"/>
    <m/>
    <n v="0"/>
    <n v="0"/>
    <n v="0"/>
    <s v="un"/>
    <n v="1"/>
    <m/>
    <m/>
    <m/>
    <m/>
    <m/>
    <m/>
    <m/>
    <m/>
    <s v="PA Bootleg"/>
    <s v=" "/>
    <m/>
    <m/>
    <m/>
    <m/>
    <m/>
    <m/>
    <m/>
    <m/>
    <m/>
    <m/>
    <x v="2"/>
    <x v="1"/>
    <n v="0"/>
    <x v="1"/>
    <n v="35"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1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2"/>
    <s v="UGA"/>
    <s v="LOU"/>
    <n v="2"/>
    <n v="1"/>
    <s v="G"/>
    <s v="Opp"/>
    <n v="9"/>
    <s v=" "/>
    <s v="Hutson Mason 14"/>
    <s v="SG"/>
    <n v="1"/>
    <n v="0"/>
    <s v="Right"/>
    <n v="9"/>
    <m/>
    <n v="1"/>
    <n v="0"/>
    <n v="1"/>
    <s v="OV"/>
    <m/>
    <m/>
    <m/>
    <m/>
    <m/>
    <m/>
    <m/>
    <n v="1"/>
    <n v="1"/>
    <m/>
    <s v=" "/>
    <m/>
    <m/>
    <m/>
    <m/>
    <m/>
    <m/>
    <m/>
    <m/>
    <m/>
    <m/>
    <x v="3"/>
    <x v="1"/>
    <n v="0"/>
    <x v="1"/>
    <n v="9"/>
    <m/>
    <m/>
    <m/>
    <m/>
    <n v="1"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2"/>
    <s v="UGA"/>
    <s v="LOU"/>
    <n v="2"/>
    <n v="1"/>
    <s v="G"/>
    <s v="Opp"/>
    <n v="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n v="1"/>
    <m/>
    <m/>
    <s v=" "/>
    <m/>
    <m/>
    <m/>
    <m/>
    <x v="10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3"/>
    <s v="UGA"/>
    <s v="LOU"/>
    <n v="2"/>
    <n v="2"/>
    <s v="G"/>
    <s v="Opp"/>
    <n v="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UGA"/>
    <s v="LOU"/>
    <n v="2"/>
    <n v="3"/>
    <s v="G"/>
    <s v="Opp"/>
    <n v="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UGA"/>
    <s v="LOU"/>
    <n v="2"/>
    <n v="3"/>
    <s v="G"/>
    <s v="Opp"/>
    <n v="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5"/>
    <s v="UGA"/>
    <s v="LOU"/>
    <n v="2"/>
    <n v="4"/>
    <s v="G"/>
    <s v="Opp"/>
    <n v="5"/>
    <s v="FG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5"/>
    <n v="22"/>
    <s v="left"/>
    <n v="1"/>
    <n v="1"/>
    <s v=" "/>
    <m/>
  </r>
  <r>
    <n v="76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m/>
    <s v="OFFSIDES"/>
    <n v="5"/>
    <s v="ACC"/>
    <s v="KO OFFSIDES"/>
    <s v="Marshall Morgan 13"/>
    <n v="59"/>
    <m/>
    <m/>
    <m/>
    <m/>
    <m/>
    <m/>
    <m/>
    <s v="James Quick 17"/>
    <n v="1"/>
    <m/>
    <n v="16"/>
    <m/>
    <m/>
    <n v="2"/>
    <m/>
    <m/>
    <m/>
    <m/>
    <m/>
    <m/>
    <m/>
    <s v=" "/>
    <m/>
    <m/>
    <s v=" "/>
    <m/>
  </r>
  <r>
    <n v="77"/>
    <s v="LOU"/>
    <s v="UGA"/>
    <n v="2"/>
    <n v="1"/>
    <n v="10"/>
    <s v="Own"/>
    <n v="26"/>
    <s v=" "/>
    <s v="Kyle Bolin 14"/>
    <s v="SG"/>
    <m/>
    <s v=" "/>
    <m/>
    <m/>
    <m/>
    <n v="1"/>
    <n v="0"/>
    <n v="1"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Tobijah Hughley 61"/>
    <s v="LG"/>
    <m/>
    <m/>
    <n v="1"/>
    <m/>
    <s v=" "/>
    <m/>
    <m/>
    <m/>
    <m/>
    <x v="4"/>
    <n v="1"/>
    <m/>
    <m/>
    <n v="1"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7"/>
    <s v="LOU"/>
    <s v="UGA"/>
    <n v="2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8"/>
    <s v="LOU"/>
    <s v="UGA"/>
    <n v="2"/>
    <n v="2"/>
    <n v="15"/>
    <s v="Own"/>
    <n v="21"/>
    <s v=" "/>
    <s v="Kyle Bolin 14"/>
    <s v="SG"/>
    <n v="1"/>
    <n v="1"/>
    <s v="Middle"/>
    <n v="-4"/>
    <n v="10"/>
    <n v="1"/>
    <n v="1"/>
    <m/>
    <s v=" "/>
    <m/>
    <m/>
    <m/>
    <m/>
    <m/>
    <m/>
    <m/>
    <m/>
    <m/>
    <s v="SCREEN"/>
    <s v=" "/>
    <m/>
    <m/>
    <m/>
    <m/>
    <m/>
    <m/>
    <m/>
    <m/>
    <m/>
    <m/>
    <x v="6"/>
    <x v="1"/>
    <n v="1"/>
    <x v="0"/>
    <n v="-4"/>
    <n v="10"/>
    <n v="14"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9"/>
    <s v="LOU"/>
    <s v="UGA"/>
    <n v="2"/>
    <n v="3"/>
    <n v="5"/>
    <s v="Own"/>
    <n v="31"/>
    <s v=" "/>
    <s v="Kyle Bolin 14"/>
    <s v="SG"/>
    <n v="1"/>
    <n v="0"/>
    <s v="Middle"/>
    <m/>
    <m/>
    <n v="1"/>
    <n v="1"/>
    <m/>
    <s v="un"/>
    <m/>
    <m/>
    <m/>
    <m/>
    <n v="1"/>
    <m/>
    <m/>
    <m/>
    <m/>
    <m/>
    <s v=" "/>
    <m/>
    <m/>
    <m/>
    <m/>
    <m/>
    <m/>
    <m/>
    <m/>
    <m/>
    <m/>
    <x v="2"/>
    <x v="1"/>
    <n v="0"/>
    <x v="1"/>
    <m/>
    <m/>
    <m/>
    <m/>
    <m/>
    <m/>
    <m/>
    <m/>
    <m/>
    <m/>
    <s v=" "/>
    <s v=" "/>
    <m/>
    <m/>
    <m/>
    <m/>
    <s v=" "/>
    <m/>
    <m/>
    <m/>
    <m/>
    <x v="18"/>
    <m/>
    <m/>
    <m/>
    <m/>
    <m/>
    <m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0"/>
    <s v="LOU"/>
    <s v="UGA"/>
    <n v="2"/>
    <n v="4"/>
    <n v="5"/>
    <s v="Own"/>
    <n v="31"/>
    <s v=" "/>
    <s v="Ryan Johnson 8"/>
    <s v="SG"/>
    <n v="1"/>
    <n v="0"/>
    <s v="Right"/>
    <n v="17"/>
    <m/>
    <n v="1"/>
    <n v="1"/>
    <m/>
    <s v="un"/>
    <m/>
    <m/>
    <m/>
    <m/>
    <m/>
    <m/>
    <m/>
    <m/>
    <m/>
    <s v="FAKE PUNT PASS"/>
    <s v=" "/>
    <m/>
    <m/>
    <m/>
    <m/>
    <m/>
    <m/>
    <m/>
    <m/>
    <m/>
    <m/>
    <x v="7"/>
    <x v="1"/>
    <n v="0"/>
    <x v="0"/>
    <n v="18"/>
    <m/>
    <m/>
    <m/>
    <m/>
    <m/>
    <m/>
    <m/>
    <m/>
    <m/>
    <s v=" "/>
    <s v=" "/>
    <m/>
    <m/>
    <m/>
    <m/>
    <s v=" "/>
    <m/>
    <m/>
    <m/>
    <m/>
    <x v="2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1"/>
    <s v="UGA"/>
    <s v="LOU"/>
    <n v="2"/>
    <n v="1"/>
    <n v="10"/>
    <s v="Opp"/>
    <n v="31"/>
    <s v=" "/>
    <s v="Brice Ramsey 12"/>
    <s v="UC"/>
    <n v="1"/>
    <n v="0"/>
    <s v="Right"/>
    <n v="28"/>
    <m/>
    <m/>
    <n v="1"/>
    <m/>
    <s v="un"/>
    <n v="1"/>
    <m/>
    <m/>
    <m/>
    <m/>
    <m/>
    <m/>
    <m/>
    <m/>
    <m/>
    <s v=" "/>
    <m/>
    <m/>
    <m/>
    <m/>
    <m/>
    <m/>
    <m/>
    <m/>
    <m/>
    <m/>
    <x v="3"/>
    <x v="1"/>
    <n v="0"/>
    <x v="1"/>
    <n v="28"/>
    <m/>
    <m/>
    <m/>
    <m/>
    <m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2"/>
    <s v="LOU"/>
    <s v="UGA"/>
    <n v="2"/>
    <n v="1"/>
    <n v="10"/>
    <s v="Own"/>
    <n v="3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2"/>
    <s v="LOU"/>
    <s v="UGA"/>
    <n v="2"/>
    <n v="1"/>
    <n v="10"/>
    <s v="Own"/>
    <n v="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3"/>
    <s v="LOU"/>
    <s v="UGA"/>
    <n v="2"/>
    <n v="2"/>
    <n v="8"/>
    <s v="Own"/>
    <n v="5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4"/>
    <s v="LOU"/>
    <s v="UGA"/>
    <n v="2"/>
    <n v="3"/>
    <n v="8"/>
    <s v="Own"/>
    <n v="5"/>
    <s v="First"/>
    <s v="Kyle Bolin 14"/>
    <s v="SG"/>
    <n v="1"/>
    <n v="1"/>
    <s v="left"/>
    <n v="23"/>
    <n v="25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23"/>
    <n v="25"/>
    <n v="2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5"/>
    <s v="LOU"/>
    <s v="UGA"/>
    <n v="2"/>
    <n v="1"/>
    <n v="10"/>
    <s v="Own"/>
    <n v="30"/>
    <s v=" "/>
    <s v="Kyle Bolin 14"/>
    <s v="SG"/>
    <n v="1"/>
    <n v="0"/>
    <s v="Right"/>
    <n v="4"/>
    <n v="0"/>
    <m/>
    <n v="1"/>
    <m/>
    <s v="OV"/>
    <m/>
    <m/>
    <m/>
    <m/>
    <m/>
    <m/>
    <m/>
    <m/>
    <m/>
    <m/>
    <s v=" "/>
    <m/>
    <m/>
    <m/>
    <m/>
    <m/>
    <m/>
    <m/>
    <m/>
    <m/>
    <m/>
    <x v="9"/>
    <x v="1"/>
    <n v="0"/>
    <x v="0"/>
    <n v="4"/>
    <m/>
    <m/>
    <m/>
    <n v="1"/>
    <m/>
    <m/>
    <m/>
    <m/>
    <m/>
    <s v=" "/>
    <s v=" "/>
    <m/>
    <m/>
    <m/>
    <m/>
    <s v=" "/>
    <m/>
    <m/>
    <m/>
    <m/>
    <x v="28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6"/>
    <s v="LOU"/>
    <s v="UGA"/>
    <n v="2"/>
    <n v="2"/>
    <n v="10"/>
    <s v="Own"/>
    <n v="30"/>
    <s v=" "/>
    <s v="Kyle Bolin 14"/>
    <s v="SG"/>
    <n v="1"/>
    <n v="1"/>
    <s v="Middle"/>
    <n v="6"/>
    <n v="9"/>
    <m/>
    <n v="1"/>
    <m/>
    <s v=" "/>
    <m/>
    <m/>
    <m/>
    <m/>
    <m/>
    <m/>
    <m/>
    <m/>
    <m/>
    <m/>
    <s v=" "/>
    <m/>
    <m/>
    <m/>
    <m/>
    <m/>
    <m/>
    <m/>
    <m/>
    <m/>
    <m/>
    <x v="9"/>
    <x v="1"/>
    <n v="1"/>
    <x v="0"/>
    <n v="6"/>
    <n v="9"/>
    <n v="3"/>
    <m/>
    <m/>
    <m/>
    <m/>
    <m/>
    <m/>
    <m/>
    <s v=" "/>
    <s v=" "/>
    <m/>
    <m/>
    <m/>
    <m/>
    <s v=" "/>
    <m/>
    <m/>
    <m/>
    <m/>
    <x v="6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7"/>
    <s v="LOU"/>
    <s v="UGA"/>
    <n v="2"/>
    <n v="3"/>
    <n v="1"/>
    <s v="Own"/>
    <n v="39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6"/>
    <n v="2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8"/>
    <s v="LOU"/>
    <s v="UGA"/>
    <n v="2"/>
    <n v="1"/>
    <n v="10"/>
    <s v="Own"/>
    <n v="45"/>
    <s v=" "/>
    <s v="Kyle Bolin 14"/>
    <s v="SG"/>
    <n v="1"/>
    <n v="0"/>
    <s v="Middle"/>
    <n v="25"/>
    <n v="0"/>
    <m/>
    <n v="1"/>
    <m/>
    <s v=" "/>
    <m/>
    <m/>
    <m/>
    <m/>
    <m/>
    <m/>
    <m/>
    <m/>
    <m/>
    <m/>
    <s v=" "/>
    <m/>
    <m/>
    <m/>
    <m/>
    <m/>
    <m/>
    <m/>
    <m/>
    <m/>
    <m/>
    <x v="9"/>
    <x v="1"/>
    <n v="0"/>
    <x v="1"/>
    <n v="25"/>
    <m/>
    <m/>
    <m/>
    <m/>
    <m/>
    <m/>
    <m/>
    <m/>
    <m/>
    <s v=" "/>
    <s v=" "/>
    <m/>
    <m/>
    <m/>
    <m/>
    <s v=" "/>
    <m/>
    <m/>
    <m/>
    <m/>
    <x v="19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9"/>
    <s v="LOU"/>
    <s v="UGA"/>
    <n v="2"/>
    <n v="2"/>
    <n v="10"/>
    <s v="Own"/>
    <n v="45"/>
    <s v=" "/>
    <s v="Kyle Bolin 14"/>
    <s v="SG"/>
    <n v="1"/>
    <n v="0"/>
    <s v="Middle"/>
    <n v="0"/>
    <n v="0"/>
    <n v="1"/>
    <n v="1"/>
    <m/>
    <s v=" "/>
    <m/>
    <m/>
    <m/>
    <m/>
    <n v="1"/>
    <m/>
    <m/>
    <n v="1"/>
    <n v="1"/>
    <s v="defender hit qbs arm while going forward"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LT"/>
    <n v="1"/>
    <n v="1"/>
    <m/>
    <m/>
    <s v=" "/>
    <m/>
    <m/>
    <m/>
    <m/>
    <x v="6"/>
    <m/>
    <m/>
    <m/>
    <m/>
    <n v="1"/>
    <n v="1"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0"/>
    <s v="LOU"/>
    <s v="UGA"/>
    <n v="2"/>
    <n v="3"/>
    <n v="10"/>
    <s v="Own"/>
    <n v="45"/>
    <s v=" "/>
    <s v="Kyle Bolin 14"/>
    <s v="SG"/>
    <n v="1"/>
    <n v="0"/>
    <s v="Right"/>
    <n v="15"/>
    <n v="0"/>
    <m/>
    <n v="1"/>
    <m/>
    <s v="un"/>
    <m/>
    <m/>
    <m/>
    <m/>
    <m/>
    <m/>
    <m/>
    <m/>
    <m/>
    <m/>
    <s v=" "/>
    <m/>
    <m/>
    <m/>
    <m/>
    <m/>
    <m/>
    <m/>
    <m/>
    <m/>
    <m/>
    <x v="14"/>
    <x v="1"/>
    <n v="0"/>
    <x v="0"/>
    <n v="15"/>
    <n v="0"/>
    <m/>
    <m/>
    <m/>
    <m/>
    <m/>
    <m/>
    <m/>
    <m/>
    <s v=" "/>
    <s v=" "/>
    <m/>
    <m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1"/>
    <s v="LOU"/>
    <s v="UGA"/>
    <n v="2"/>
    <n v="4"/>
    <n v="10"/>
    <s v="Own"/>
    <n v="45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5"/>
    <m/>
    <m/>
    <m/>
    <m/>
    <s v=" "/>
    <m/>
    <m/>
    <m/>
    <m/>
    <m/>
    <m/>
    <m/>
    <m/>
    <m/>
    <m/>
    <m/>
    <m/>
    <m/>
    <s v=" "/>
    <m/>
    <m/>
    <s v=" "/>
    <m/>
  </r>
  <r>
    <n v="92"/>
    <s v="UGA"/>
    <s v="LOU"/>
    <n v="3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35"/>
    <m/>
    <m/>
    <m/>
    <m/>
    <m/>
    <m/>
    <m/>
    <s v="Jay Rome 87"/>
    <n v="1"/>
    <m/>
    <n v="0"/>
    <m/>
    <m/>
    <m/>
    <m/>
    <m/>
    <m/>
    <m/>
    <m/>
    <m/>
    <m/>
    <s v=" "/>
    <m/>
    <m/>
    <s v=" "/>
    <m/>
  </r>
  <r>
    <n v="93"/>
    <s v="UGA"/>
    <s v="LOU"/>
    <n v="3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UGA"/>
    <s v="LOU"/>
    <n v="3"/>
    <n v="2"/>
    <n v="8"/>
    <s v="Own"/>
    <n v="34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2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UGA"/>
    <s v="LOU"/>
    <n v="3"/>
    <n v="2"/>
    <n v="6"/>
    <s v="Own"/>
    <n v="3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5"/>
    <s v="UGA"/>
    <s v="LOU"/>
    <n v="3"/>
    <n v="3"/>
    <n v="4"/>
    <s v="Own"/>
    <n v="36"/>
    <s v="First"/>
    <s v="Brice Ramsey 12"/>
    <s v="SG"/>
    <n v="1"/>
    <n v="1"/>
    <s v="Middle"/>
    <n v="4"/>
    <n v="4"/>
    <m/>
    <n v="1"/>
    <m/>
    <s v=" "/>
    <m/>
    <m/>
    <m/>
    <m/>
    <m/>
    <m/>
    <m/>
    <m/>
    <m/>
    <m/>
    <s v=" "/>
    <m/>
    <m/>
    <m/>
    <m/>
    <m/>
    <m/>
    <m/>
    <m/>
    <m/>
    <m/>
    <x v="11"/>
    <x v="1"/>
    <n v="1"/>
    <x v="0"/>
    <n v="4"/>
    <n v="4"/>
    <n v="0"/>
    <m/>
    <m/>
    <m/>
    <n v="1"/>
    <m/>
    <m/>
    <m/>
    <s v=" "/>
    <s v=" "/>
    <m/>
    <m/>
    <m/>
    <m/>
    <s v=" "/>
    <m/>
    <m/>
    <m/>
    <m/>
    <x v="8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6"/>
    <s v="UGA"/>
    <s v="LOU"/>
    <n v="3"/>
    <n v="1"/>
    <n v="10"/>
    <s v="Own"/>
    <n v="4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-1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7"/>
    <s v="UGA"/>
    <s v="LOU"/>
    <n v="3"/>
    <n v="2"/>
    <n v="11"/>
    <s v="Own"/>
    <n v="3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0"/>
    <n v="3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8"/>
    <s v="UGA"/>
    <s v="LOU"/>
    <n v="3"/>
    <n v="3"/>
    <n v="1"/>
    <s v="Own"/>
    <n v="49"/>
    <s v="First"/>
    <s v="Brice Ramsey 12"/>
    <s v="UC"/>
    <n v="1"/>
    <n v="1"/>
    <s v="left"/>
    <n v="15"/>
    <n v="19"/>
    <m/>
    <n v="0"/>
    <m/>
    <s v=" "/>
    <m/>
    <m/>
    <m/>
    <m/>
    <m/>
    <m/>
    <m/>
    <m/>
    <m/>
    <s v="bootleg"/>
    <s v=" "/>
    <m/>
    <m/>
    <m/>
    <m/>
    <m/>
    <m/>
    <m/>
    <m/>
    <m/>
    <m/>
    <x v="15"/>
    <x v="1"/>
    <n v="1"/>
    <x v="0"/>
    <n v="15"/>
    <n v="19"/>
    <n v="4"/>
    <m/>
    <m/>
    <m/>
    <n v="1"/>
    <m/>
    <m/>
    <m/>
    <s v=" "/>
    <s v=" "/>
    <m/>
    <m/>
    <m/>
    <m/>
    <s v=" "/>
    <m/>
    <m/>
    <m/>
    <m/>
    <x v="30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9"/>
    <s v="UGA"/>
    <s v="LOU"/>
    <n v="3"/>
    <n v="1"/>
    <n v="10"/>
    <s v="Opp"/>
    <n v="32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0"/>
    <s v="UGA"/>
    <s v="LOU"/>
    <n v="3"/>
    <n v="2"/>
    <n v="9"/>
    <s v="Opp"/>
    <n v="31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-1"/>
    <m/>
    <m/>
    <m/>
    <m/>
    <n v="1"/>
    <n v="1"/>
    <n v="1"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n v="1"/>
    <n v="1"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1"/>
    <s v="LOU"/>
    <s v="UGA"/>
    <n v="3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1"/>
    <s v="LOU"/>
    <s v="UGA"/>
    <n v="3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LOU"/>
    <s v="UGA"/>
    <n v="3"/>
    <n v="2"/>
    <n v="6"/>
    <s v="Own"/>
    <n v="36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LOU"/>
    <s v="UGA"/>
    <n v="3"/>
    <n v="2"/>
    <n v="6"/>
    <s v="Own"/>
    <n v="3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4"/>
    <s v="LOU"/>
    <s v="UGA"/>
    <n v="3"/>
    <n v="3"/>
    <n v="3"/>
    <s v="Own"/>
    <n v="39"/>
    <s v="First"/>
    <s v="Kyle Bolin 14"/>
    <s v="UC"/>
    <n v="1"/>
    <n v="1"/>
    <s v="left"/>
    <n v="8"/>
    <n v="14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8"/>
    <n v="14"/>
    <n v="6"/>
    <m/>
    <m/>
    <m/>
    <n v="1"/>
    <m/>
    <m/>
    <m/>
    <s v=" "/>
    <s v=" "/>
    <m/>
    <m/>
    <m/>
    <m/>
    <s v=" "/>
    <m/>
    <m/>
    <m/>
    <m/>
    <x v="28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LOU"/>
    <s v="UGA"/>
    <n v="3"/>
    <n v="1"/>
    <n v="10"/>
    <s v="Opp"/>
    <n v="47"/>
    <s v=" "/>
    <s v="Kyle Bolin 14"/>
    <s v="SG"/>
    <n v="1"/>
    <n v="0"/>
    <s v="Middle"/>
    <n v="10"/>
    <n v="0"/>
    <m/>
    <n v="1"/>
    <m/>
    <s v=" "/>
    <n v="1"/>
    <m/>
    <m/>
    <m/>
    <m/>
    <m/>
    <m/>
    <m/>
    <m/>
    <s v="wr drop "/>
    <s v=" "/>
    <m/>
    <m/>
    <m/>
    <m/>
    <m/>
    <m/>
    <m/>
    <m/>
    <m/>
    <m/>
    <x v="2"/>
    <x v="1"/>
    <n v="0"/>
    <x v="0"/>
    <n v="10"/>
    <n v="0"/>
    <m/>
    <m/>
    <n v="1"/>
    <m/>
    <m/>
    <m/>
    <m/>
    <s v="dropped pass turned to int"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LOU"/>
    <s v="UGA"/>
    <n v="3"/>
    <n v="1"/>
    <n v="10"/>
    <s v="Opp"/>
    <n v="4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0"/>
    <m/>
    <x v="0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UGA"/>
    <s v="LOU"/>
    <n v="3"/>
    <n v="1"/>
    <n v="10"/>
    <s v="Own"/>
    <n v="35"/>
    <s v="First"/>
    <s v=" "/>
    <s v=" "/>
    <m/>
    <s v=" "/>
    <m/>
    <m/>
    <m/>
    <m/>
    <m/>
    <m/>
    <s v=" "/>
    <m/>
    <m/>
    <m/>
    <m/>
    <m/>
    <m/>
    <m/>
    <m/>
    <m/>
    <m/>
    <s v="Sony Michel 1"/>
    <n v="1"/>
    <n v="11"/>
    <n v="3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UGA"/>
    <s v="LOU"/>
    <n v="3"/>
    <n v="1"/>
    <n v="10"/>
    <s v="Own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UGA"/>
    <s v="LOU"/>
    <n v="3"/>
    <n v="1"/>
    <n v="10"/>
    <s v="Own"/>
    <n v="46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UGA"/>
    <s v="LOU"/>
    <n v="3"/>
    <n v="1"/>
    <n v="10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8"/>
    <s v="UGA"/>
    <s v="LOU"/>
    <n v="3"/>
    <n v="2"/>
    <n v="9"/>
    <s v="Own"/>
    <n v="47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8"/>
    <s v="UGA"/>
    <s v="LOU"/>
    <n v="3"/>
    <n v="2"/>
    <n v="9"/>
    <s v="Own"/>
    <n v="4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UGA"/>
    <s v="LOU"/>
    <n v="3"/>
    <n v="3"/>
    <n v="7"/>
    <s v="Own"/>
    <n v="49"/>
    <s v=" "/>
    <s v="Brice Ramsey 12"/>
    <s v="SG"/>
    <n v="1"/>
    <n v="0"/>
    <s v="Middle"/>
    <n v="24"/>
    <n v="0"/>
    <n v="1"/>
    <n v="1"/>
    <m/>
    <s v="un"/>
    <m/>
    <m/>
    <n v="1"/>
    <m/>
    <m/>
    <m/>
    <m/>
    <n v="1"/>
    <n v="1"/>
    <m/>
    <s v=" "/>
    <m/>
    <m/>
    <m/>
    <m/>
    <m/>
    <m/>
    <m/>
    <m/>
    <m/>
    <m/>
    <x v="15"/>
    <x v="1"/>
    <n v="0"/>
    <x v="1"/>
    <n v="24"/>
    <m/>
    <m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UGA"/>
    <s v="LOU"/>
    <n v="3"/>
    <n v="3"/>
    <n v="7"/>
    <s v="Own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Brandon Kublanow 54"/>
    <s v="LG"/>
    <n v="1"/>
    <n v="1"/>
    <m/>
    <m/>
    <s v=" "/>
    <m/>
    <m/>
    <m/>
    <m/>
    <x v="10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0"/>
    <s v="UGA"/>
    <s v="LOU"/>
    <n v="3"/>
    <n v="4"/>
    <n v="7"/>
    <s v="Own"/>
    <n v="4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Collin Barber 32"/>
    <m/>
    <m/>
    <m/>
    <n v="31"/>
    <m/>
    <m/>
    <m/>
    <m/>
    <s v="Eli Rogers 6"/>
    <m/>
    <n v="1"/>
    <m/>
    <m/>
    <m/>
    <m/>
    <m/>
    <n v="0"/>
    <n v="1"/>
    <m/>
    <m/>
    <m/>
    <m/>
    <s v=" "/>
    <m/>
    <m/>
    <s v=" "/>
    <m/>
  </r>
  <r>
    <n v="111"/>
    <s v="LOU"/>
    <s v="UGA"/>
    <n v="3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1"/>
    <s v="LOU"/>
    <s v="UGA"/>
    <n v="3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2"/>
    <s v="LOU"/>
    <s v="UGA"/>
    <n v="3"/>
    <n v="2"/>
    <n v="8"/>
    <s v="Own"/>
    <n v="22"/>
    <s v="First"/>
    <s v="Kyle Bolin 14"/>
    <s v="UC"/>
    <n v="1"/>
    <n v="1"/>
    <s v="Right"/>
    <n v="18"/>
    <n v="29"/>
    <m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0"/>
    <n v="18"/>
    <n v="29"/>
    <n v="11"/>
    <m/>
    <m/>
    <m/>
    <n v="1"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LOU"/>
    <s v="UGA"/>
    <n v="3"/>
    <n v="1"/>
    <n v="10"/>
    <s v="Opp"/>
    <n v="49"/>
    <s v=" "/>
    <s v="Kyle Bolin 14"/>
    <s v="SG"/>
    <n v="1"/>
    <n v="0"/>
    <s v="left"/>
    <n v="6"/>
    <n v="0"/>
    <m/>
    <n v="1"/>
    <m/>
    <s v="OV"/>
    <m/>
    <m/>
    <n v="1"/>
    <m/>
    <m/>
    <m/>
    <m/>
    <m/>
    <m/>
    <m/>
    <s v=" "/>
    <m/>
    <m/>
    <m/>
    <m/>
    <m/>
    <m/>
    <m/>
    <m/>
    <m/>
    <m/>
    <x v="9"/>
    <x v="1"/>
    <n v="0"/>
    <x v="0"/>
    <n v="6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LOU"/>
    <s v="UGA"/>
    <n v="3"/>
    <n v="1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8"/>
    <m/>
    <m/>
    <m/>
    <m/>
    <m/>
    <m/>
    <m/>
    <m/>
    <m/>
    <m/>
    <x v="0"/>
    <m/>
    <x v="0"/>
    <n v="1"/>
    <m/>
    <m/>
    <m/>
    <s v="DROP DEFLECTED INT"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4"/>
    <s v="LOU"/>
    <s v="UGA"/>
    <n v="3"/>
    <n v="2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LOU"/>
    <s v="UGA"/>
    <n v="3"/>
    <n v="3"/>
    <n v="7"/>
    <s v="Opp"/>
    <n v="46"/>
    <s v=" "/>
    <s v="Kyle Bolin 14"/>
    <s v="SG"/>
    <n v="1"/>
    <n v="0"/>
    <m/>
    <m/>
    <m/>
    <n v="1"/>
    <m/>
    <n v="1"/>
    <s v=" "/>
    <m/>
    <m/>
    <m/>
    <n v="1"/>
    <m/>
    <m/>
    <m/>
    <n v="1"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Brandon Radcliff 23"/>
    <s v="RB"/>
    <n v="1"/>
    <n v="1"/>
    <m/>
    <m/>
    <s v=" "/>
    <m/>
    <m/>
    <m/>
    <m/>
    <x v="3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LOU"/>
    <s v="UGA"/>
    <n v="3"/>
    <n v="3"/>
    <n v="7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RG"/>
    <n v="1"/>
    <n v="1"/>
    <m/>
    <m/>
    <s v=" "/>
    <m/>
    <m/>
    <m/>
    <m/>
    <x v="18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6"/>
    <s v="LOU"/>
    <s v="UGA"/>
    <n v="3"/>
    <n v="4"/>
    <n v="7"/>
    <s v="Opp"/>
    <n v="46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43"/>
    <m/>
    <m/>
    <n v="1"/>
    <m/>
    <s v=" "/>
    <m/>
    <m/>
    <m/>
    <m/>
    <m/>
    <m/>
    <m/>
    <m/>
    <m/>
    <m/>
    <m/>
    <m/>
    <m/>
    <s v=" "/>
    <m/>
    <m/>
    <s v=" "/>
    <m/>
  </r>
  <r>
    <n v="117"/>
    <s v="UGA"/>
    <s v="LOU"/>
    <n v="3"/>
    <n v="1"/>
    <n v="10"/>
    <s v="Own"/>
    <n v="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82"/>
    <m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UGA"/>
    <s v="LOU"/>
    <n v="3"/>
    <n v="1"/>
    <n v="10"/>
    <s v="Opp"/>
    <n v="15"/>
    <s v="First"/>
    <s v=" "/>
    <s v=" "/>
    <m/>
    <s v=" "/>
    <m/>
    <m/>
    <m/>
    <m/>
    <m/>
    <m/>
    <s v=" "/>
    <m/>
    <m/>
    <m/>
    <m/>
    <m/>
    <m/>
    <m/>
    <m/>
    <m/>
    <m/>
    <s v="Sony Michel 1"/>
    <n v="1"/>
    <n v="13"/>
    <n v="5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UGA"/>
    <s v="LOU"/>
    <n v="3"/>
    <n v="1"/>
    <n v="10"/>
    <s v="Opp"/>
    <n v="1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9"/>
    <s v="UGA"/>
    <s v="LOU"/>
    <n v="3"/>
    <n v="1"/>
    <s v="G"/>
    <s v="Opp"/>
    <n v="2"/>
    <s v="TD"/>
    <s v=" "/>
    <s v=" "/>
    <m/>
    <s v=" "/>
    <m/>
    <m/>
    <m/>
    <m/>
    <m/>
    <m/>
    <s v=" "/>
    <m/>
    <m/>
    <m/>
    <m/>
    <m/>
    <m/>
    <m/>
    <m/>
    <m/>
    <m/>
    <s v="Sony Michel 1"/>
    <n v="1"/>
    <n v="2"/>
    <n v="4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0"/>
    <s v="LOU"/>
    <s v="UGA"/>
    <n v="3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m/>
    <m/>
    <m/>
    <m/>
    <s v=" "/>
    <s v="Marshall Morgan 13"/>
    <n v="65"/>
    <m/>
    <m/>
    <m/>
    <m/>
    <m/>
    <m/>
    <m/>
    <s v="James Quick 17"/>
    <n v="1"/>
    <m/>
    <n v="30"/>
    <m/>
    <m/>
    <m/>
    <m/>
    <m/>
    <m/>
    <m/>
    <m/>
    <m/>
    <m/>
    <s v=" "/>
    <m/>
    <m/>
    <s v=" "/>
    <m/>
  </r>
  <r>
    <n v="121"/>
    <s v="LOU"/>
    <s v="UGA"/>
    <n v="3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2"/>
    <s v="LOU"/>
    <s v="UGA"/>
    <n v="3"/>
    <n v="2"/>
    <n v="10"/>
    <s v="Own"/>
    <n v="30"/>
    <s v="First"/>
    <s v="Kyle Bolin 14"/>
    <s v="UC"/>
    <n v="1"/>
    <n v="1"/>
    <s v="Right"/>
    <n v="7"/>
    <n v="12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7"/>
    <n v="12"/>
    <n v="5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3"/>
    <s v="LOU"/>
    <s v="UGA"/>
    <n v="3"/>
    <n v="1"/>
    <n v="10"/>
    <s v="Own"/>
    <n v="4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LOU"/>
    <s v="UGA"/>
    <n v="3"/>
    <n v="2"/>
    <n v="6"/>
    <s v="Own"/>
    <n v="46"/>
    <s v=" "/>
    <s v="Kyle Bolin 14"/>
    <s v="SG"/>
    <n v="1"/>
    <n v="0"/>
    <s v="Middle"/>
    <n v="9"/>
    <n v="0"/>
    <n v="1"/>
    <n v="1"/>
    <m/>
    <s v="OV"/>
    <m/>
    <m/>
    <m/>
    <m/>
    <m/>
    <m/>
    <m/>
    <m/>
    <n v="1"/>
    <m/>
    <s v=" "/>
    <m/>
    <m/>
    <m/>
    <m/>
    <m/>
    <m/>
    <m/>
    <m/>
    <m/>
    <m/>
    <x v="6"/>
    <x v="1"/>
    <n v="0"/>
    <x v="0"/>
    <n v="9"/>
    <n v="0"/>
    <n v="0"/>
    <m/>
    <n v="1"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LOU"/>
    <s v="UGA"/>
    <n v="3"/>
    <n v="2"/>
    <n v="6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7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5"/>
    <s v="LOU"/>
    <s v="UGA"/>
    <n v="3"/>
    <n v="3"/>
    <n v="6"/>
    <s v="Own"/>
    <n v="46"/>
    <s v="First"/>
    <s v="Kyle Bolin 14"/>
    <s v="SG"/>
    <n v="1"/>
    <n v="1"/>
    <s v="left"/>
    <n v="4"/>
    <n v="15"/>
    <n v="1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4"/>
    <n v="15"/>
    <n v="11"/>
    <m/>
    <m/>
    <m/>
    <n v="1"/>
    <m/>
    <m/>
    <m/>
    <s v=" "/>
    <s v=" "/>
    <m/>
    <m/>
    <m/>
    <m/>
    <s v=" "/>
    <m/>
    <m/>
    <m/>
    <m/>
    <x v="3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5"/>
    <s v="LOU"/>
    <s v="UGA"/>
    <n v="3"/>
    <n v="3"/>
    <n v="6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6"/>
    <s v="LOU"/>
    <s v="UGA"/>
    <n v="3"/>
    <n v="1"/>
    <n v="10"/>
    <s v="Opp"/>
    <n v="39"/>
    <s v="First"/>
    <s v="Kyle Bolin 14"/>
    <s v="SG"/>
    <n v="1"/>
    <n v="1"/>
    <s v="left"/>
    <n v="21"/>
    <n v="22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21"/>
    <n v="22"/>
    <n v="1"/>
    <m/>
    <m/>
    <m/>
    <n v="1"/>
    <m/>
    <m/>
    <m/>
    <s v=" "/>
    <s v=" "/>
    <m/>
    <m/>
    <m/>
    <m/>
    <s v=" "/>
    <m/>
    <m/>
    <m/>
    <m/>
    <x v="17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7"/>
    <s v="LOU"/>
    <s v="UGA"/>
    <n v="3"/>
    <n v="1"/>
    <n v="10"/>
    <s v="Opp"/>
    <n v="1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Brandon Radcliff 23"/>
    <s v="FALSE START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8"/>
    <s v="LOU"/>
    <s v="UGA"/>
    <n v="3"/>
    <n v="1"/>
    <n v="15"/>
    <s v="Opp"/>
    <n v="2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n v="2"/>
    <m/>
    <m/>
    <m/>
    <n v="1"/>
    <m/>
    <m/>
    <s v="HIT BEHIND LOS"/>
    <x v="0"/>
    <x v="0"/>
    <m/>
    <x v="0"/>
    <m/>
    <m/>
    <m/>
    <m/>
    <m/>
    <m/>
    <m/>
    <m/>
    <m/>
    <m/>
    <s v=" "/>
    <s v=" "/>
    <m/>
    <m/>
    <m/>
    <m/>
    <s v=" "/>
    <m/>
    <m/>
    <m/>
    <m/>
    <x v="18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9"/>
    <s v="LOU"/>
    <s v="UGA"/>
    <n v="3"/>
    <n v="2"/>
    <n v="15"/>
    <s v="Opp"/>
    <n v="22"/>
    <s v=" "/>
    <s v="Kyle Bolin 14"/>
    <s v="SG"/>
    <n v="1"/>
    <n v="0"/>
    <s v="left"/>
    <n v="16"/>
    <n v="0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0"/>
    <x v="1"/>
    <n v="16"/>
    <n v="0"/>
    <n v="0"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0"/>
    <s v="LOU"/>
    <s v="UGA"/>
    <n v="3"/>
    <n v="3"/>
    <n v="15"/>
    <s v="Opp"/>
    <n v="2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ith Towbridge 89"/>
    <s v="FALSE START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First"/>
    <s v="Kyle Bolin 14"/>
    <s v="SG"/>
    <n v="1"/>
    <n v="1"/>
    <s v="Middle"/>
    <n v="-2"/>
    <n v="21"/>
    <m/>
    <n v="1"/>
    <m/>
    <s v=" "/>
    <m/>
    <m/>
    <m/>
    <m/>
    <m/>
    <m/>
    <m/>
    <m/>
    <m/>
    <s v="SCREEN"/>
    <s v=" "/>
    <m/>
    <m/>
    <m/>
    <m/>
    <m/>
    <m/>
    <m/>
    <m/>
    <m/>
    <m/>
    <x v="2"/>
    <x v="1"/>
    <n v="1"/>
    <x v="0"/>
    <n v="-2"/>
    <n v="21"/>
    <n v="23"/>
    <m/>
    <m/>
    <m/>
    <n v="1"/>
    <m/>
    <m/>
    <m/>
    <s v=" "/>
    <s v=" "/>
    <m/>
    <m/>
    <m/>
    <m/>
    <s v=" "/>
    <m/>
    <m/>
    <m/>
    <m/>
    <x v="33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4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LOU"/>
    <s v="UGA"/>
    <n v="3"/>
    <n v="1"/>
    <s v="G"/>
    <s v="Opp"/>
    <n v="6"/>
    <s v="TD"/>
    <s v=" "/>
    <s v=" "/>
    <m/>
    <s v=" "/>
    <m/>
    <m/>
    <m/>
    <m/>
    <m/>
    <m/>
    <s v=" "/>
    <m/>
    <m/>
    <m/>
    <m/>
    <m/>
    <m/>
    <m/>
    <m/>
    <m/>
    <m/>
    <s v="Brandon Radcliff 23"/>
    <n v="1"/>
    <n v="6"/>
    <n v="1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3"/>
    <s v="UGA"/>
    <s v="LOU"/>
    <n v="3"/>
    <s v=" "/>
    <s v=" "/>
    <s v="Own"/>
    <n v="30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63"/>
    <m/>
    <m/>
    <m/>
    <m/>
    <m/>
    <m/>
    <m/>
    <s v="Sony Michel 1"/>
    <n v="1"/>
    <m/>
    <n v="20"/>
    <m/>
    <m/>
    <m/>
    <m/>
    <m/>
    <m/>
    <m/>
    <m/>
    <m/>
    <m/>
    <s v=" "/>
    <m/>
    <m/>
    <s v=" "/>
    <m/>
  </r>
  <r>
    <n v="134"/>
    <s v="UGA"/>
    <s v="LOU"/>
    <n v="3"/>
    <n v="1"/>
    <n v="10"/>
    <s v="Own"/>
    <n v="27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-1"/>
    <n v="1"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5"/>
    <s v="UGA"/>
    <s v="LOU"/>
    <n v="3"/>
    <n v="2"/>
    <n v="11"/>
    <s v="Own"/>
    <n v="2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6"/>
    <s v="UGA"/>
    <s v="LOU"/>
    <n v="3"/>
    <n v="3"/>
    <n v="11"/>
    <s v="Own"/>
    <n v="26"/>
    <s v="First"/>
    <s v="Brice Ramsey 12"/>
    <s v="SG"/>
    <n v="1"/>
    <n v="1"/>
    <s v="Right"/>
    <n v="13"/>
    <n v="14"/>
    <n v="1"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13"/>
    <n v="14"/>
    <n v="1"/>
    <m/>
    <m/>
    <m/>
    <n v="1"/>
    <m/>
    <m/>
    <m/>
    <s v=" "/>
    <s v=" "/>
    <m/>
    <m/>
    <m/>
    <m/>
    <s v=" "/>
    <m/>
    <m/>
    <m/>
    <m/>
    <x v="15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7"/>
    <s v="UGA"/>
    <s v="LOU"/>
    <n v="4"/>
    <n v="1"/>
    <n v="10"/>
    <s v="Own"/>
    <n v="4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6"/>
    <n v="3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8"/>
    <s v="UGA"/>
    <s v="LOU"/>
    <n v="4"/>
    <n v="2"/>
    <n v="4"/>
    <s v="Own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9"/>
    <s v="UGA"/>
    <s v="LOU"/>
    <n v="4"/>
    <n v="3"/>
    <n v="1"/>
    <s v="Own"/>
    <n v="4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0"/>
    <s v="UGA"/>
    <s v="LOU"/>
    <n v="4"/>
    <n v="4"/>
    <n v="1"/>
    <s v="Own"/>
    <n v="49"/>
    <s v="Firs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PIO VATUVEI 44"/>
    <s v="OFF"/>
    <n v="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1"/>
    <s v="UGA"/>
    <s v="LOU"/>
    <n v="4"/>
    <n v="1"/>
    <n v="10"/>
    <s v="Opp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3"/>
    <s v="UGA"/>
    <s v="LOU"/>
    <n v="4"/>
    <n v="2"/>
    <n v="7"/>
    <s v="Opp"/>
    <n v="43"/>
    <s v=" "/>
    <s v="Brice Ramsey 12"/>
    <s v="UC"/>
    <n v="1"/>
    <n v="0"/>
    <s v="Right"/>
    <n v="13"/>
    <n v="0"/>
    <m/>
    <n v="1"/>
    <m/>
    <s v="OV"/>
    <m/>
    <m/>
    <m/>
    <m/>
    <m/>
    <m/>
    <m/>
    <m/>
    <m/>
    <m/>
    <s v=" "/>
    <m/>
    <m/>
    <m/>
    <m/>
    <m/>
    <m/>
    <m/>
    <m/>
    <m/>
    <m/>
    <x v="11"/>
    <x v="1"/>
    <n v="0"/>
    <x v="0"/>
    <n v="13"/>
    <n v="0"/>
    <n v="0"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UGA"/>
    <s v="LOU"/>
    <n v="4"/>
    <n v="3"/>
    <n v="7"/>
    <s v="Opp"/>
    <n v="4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8"/>
    <n v="4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UGA"/>
    <s v="LOU"/>
    <n v="4"/>
    <n v="3"/>
    <n v="7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5"/>
    <s v="UGA"/>
    <s v="LOU"/>
    <n v="4"/>
    <n v="1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6"/>
    <s v="UGA"/>
    <s v="LOU"/>
    <n v="4"/>
    <n v="2"/>
    <n v="10"/>
    <s v="Opp"/>
    <n v="35"/>
    <s v=" "/>
    <s v="Brice Ramsey 12"/>
    <s v="UC"/>
    <n v="1"/>
    <n v="0"/>
    <s v="left"/>
    <n v="16"/>
    <n v="0"/>
    <n v="1"/>
    <n v="1"/>
    <m/>
    <s v="un"/>
    <m/>
    <m/>
    <m/>
    <m/>
    <m/>
    <m/>
    <m/>
    <m/>
    <n v="1"/>
    <m/>
    <s v=" "/>
    <m/>
    <m/>
    <m/>
    <m/>
    <m/>
    <m/>
    <m/>
    <m/>
    <m/>
    <m/>
    <x v="5"/>
    <x v="1"/>
    <n v="0"/>
    <x v="0"/>
    <n v="16"/>
    <n v="0"/>
    <n v="0"/>
    <m/>
    <m/>
    <m/>
    <m/>
    <m/>
    <m/>
    <m/>
    <s v="QUAYVON HICKS 48"/>
    <s v="RB"/>
    <n v="1"/>
    <m/>
    <m/>
    <m/>
    <s v=" "/>
    <m/>
    <m/>
    <m/>
    <m/>
    <x v="15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6"/>
    <s v="UGA"/>
    <s v="LOU"/>
    <n v="4"/>
    <n v="2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7"/>
    <s v="UGA"/>
    <s v="LOU"/>
    <n v="4"/>
    <n v="3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8"/>
    <s v="UGA"/>
    <s v="LOU"/>
    <n v="4"/>
    <n v="4"/>
    <n v="10"/>
    <s v="Opp"/>
    <n v="35"/>
    <s v=" "/>
    <s v="Brice Ramsey 12"/>
    <s v="SG"/>
    <n v="1"/>
    <n v="0"/>
    <s v="Middle"/>
    <n v="22"/>
    <n v="0"/>
    <m/>
    <n v="1"/>
    <m/>
    <s v="OV"/>
    <m/>
    <m/>
    <m/>
    <m/>
    <m/>
    <m/>
    <m/>
    <m/>
    <m/>
    <m/>
    <s v=" "/>
    <m/>
    <m/>
    <m/>
    <m/>
    <m/>
    <m/>
    <m/>
    <m/>
    <m/>
    <m/>
    <x v="16"/>
    <x v="1"/>
    <n v="0"/>
    <x v="1"/>
    <n v="15"/>
    <n v="0"/>
    <n v="0"/>
    <m/>
    <m/>
    <m/>
    <m/>
    <m/>
    <m/>
    <m/>
    <s v=" "/>
    <s v=" "/>
    <m/>
    <m/>
    <m/>
    <m/>
    <s v=" "/>
    <m/>
    <m/>
    <m/>
    <m/>
    <x v="30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9"/>
    <s v="LOU"/>
    <s v="UGA"/>
    <n v="4"/>
    <n v="1"/>
    <n v="10"/>
    <s v="Own"/>
    <n v="35"/>
    <s v=" "/>
    <s v="Kyle Bolin 14"/>
    <s v="UC"/>
    <n v="1"/>
    <n v="0"/>
    <s v="left"/>
    <n v="32"/>
    <n v="0"/>
    <m/>
    <n v="1"/>
    <m/>
    <s v="un"/>
    <n v="1"/>
    <m/>
    <m/>
    <m/>
    <m/>
    <m/>
    <m/>
    <m/>
    <m/>
    <m/>
    <s v=" "/>
    <m/>
    <m/>
    <m/>
    <m/>
    <m/>
    <m/>
    <m/>
    <m/>
    <m/>
    <m/>
    <x v="1"/>
    <x v="1"/>
    <n v="0"/>
    <x v="1"/>
    <n v="32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0"/>
    <s v="UGA"/>
    <s v="LOU"/>
    <n v="4"/>
    <n v="1"/>
    <n v="10"/>
    <s v="Own"/>
    <n v="33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1"/>
    <s v="UGA"/>
    <s v="LOU"/>
    <n v="4"/>
    <n v="2"/>
    <n v="10"/>
    <s v="Own"/>
    <n v="3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15"/>
    <n v="8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2"/>
    <s v="UGA"/>
    <s v="LOU"/>
    <n v="4"/>
    <n v="1"/>
    <n v="10"/>
    <s v="Own"/>
    <n v="48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3"/>
    <s v="UGA"/>
    <s v="LOU"/>
    <n v="4"/>
    <n v="2"/>
    <n v="9"/>
    <s v="Own"/>
    <n v="4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7"/>
    <n v="4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4"/>
    <s v="UGA"/>
    <s v="LOU"/>
    <n v="4"/>
    <n v="3"/>
    <n v="2"/>
    <s v="Opp"/>
    <n v="44"/>
    <s v="First"/>
    <s v="Brice Ramsey 12"/>
    <s v="UC"/>
    <n v="1"/>
    <n v="1"/>
    <s v="Middle"/>
    <n v="9"/>
    <n v="14"/>
    <n v="1"/>
    <n v="0"/>
    <m/>
    <s v=" "/>
    <m/>
    <m/>
    <m/>
    <m/>
    <m/>
    <m/>
    <m/>
    <m/>
    <m/>
    <m/>
    <s v=" "/>
    <m/>
    <m/>
    <m/>
    <m/>
    <m/>
    <m/>
    <m/>
    <m/>
    <m/>
    <m/>
    <x v="16"/>
    <x v="1"/>
    <n v="1"/>
    <x v="0"/>
    <n v="9"/>
    <n v="14"/>
    <n v="5"/>
    <m/>
    <m/>
    <m/>
    <n v="1"/>
    <m/>
    <m/>
    <m/>
    <s v=" "/>
    <s v=" "/>
    <m/>
    <m/>
    <m/>
    <m/>
    <s v=" "/>
    <m/>
    <m/>
    <m/>
    <m/>
    <x v="30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5"/>
    <s v="UGA"/>
    <s v="LOU"/>
    <n v="4"/>
    <n v="1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6"/>
    <s v="UGA"/>
    <s v="LOU"/>
    <n v="4"/>
    <n v="2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7"/>
    <s v="UGA"/>
    <s v="LOU"/>
    <n v="4"/>
    <n v="3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4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7"/>
    <s v="UGA"/>
    <s v="LOU"/>
    <n v="4"/>
    <n v="3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8"/>
    <s v="UGA"/>
    <s v="LOU"/>
    <n v="4"/>
    <n v="4"/>
    <n v="4"/>
    <s v="Opp"/>
    <n v="2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24"/>
    <n v="41"/>
    <s v="Right"/>
    <n v="1"/>
    <n v="1"/>
    <s v=" "/>
    <m/>
  </r>
  <r>
    <n v="159"/>
    <s v="LOU"/>
    <s v="UGA"/>
    <n v="4"/>
    <s v=" "/>
    <s v=" "/>
    <s v="Own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osta vavlas 30"/>
    <s v="illegal blocking"/>
    <n v="9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3"/>
    <m/>
    <m/>
    <m/>
    <m/>
    <m/>
    <m/>
    <m/>
    <s v="James Quick 17"/>
    <n v="1"/>
    <m/>
    <n v="16"/>
    <m/>
    <m/>
    <m/>
    <m/>
    <m/>
    <m/>
    <m/>
    <m/>
    <m/>
    <m/>
    <s v=" "/>
    <m/>
    <m/>
    <s v=" "/>
    <m/>
  </r>
  <r>
    <n v="160"/>
    <s v="LOU"/>
    <s v="UGA"/>
    <n v="4"/>
    <n v="1"/>
    <n v="10"/>
    <s v="Own"/>
    <n v="9"/>
    <s v=" "/>
    <s v="Kyle Bolin 14"/>
    <s v="UC"/>
    <n v="1"/>
    <n v="1"/>
    <s v="Right"/>
    <n v="-6"/>
    <n v="1"/>
    <n v="1"/>
    <n v="1"/>
    <m/>
    <s v=" "/>
    <m/>
    <m/>
    <m/>
    <m/>
    <m/>
    <m/>
    <m/>
    <m/>
    <m/>
    <m/>
    <m/>
    <m/>
    <m/>
    <m/>
    <m/>
    <m/>
    <m/>
    <m/>
    <m/>
    <m/>
    <m/>
    <x v="14"/>
    <x v="1"/>
    <n v="1"/>
    <x v="0"/>
    <n v="-6"/>
    <n v="1"/>
    <n v="7"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1"/>
    <s v="LOU"/>
    <s v="UGA"/>
    <n v="4"/>
    <n v="2"/>
    <n v="9"/>
    <s v="Own"/>
    <n v="10"/>
    <s v=" "/>
    <s v="Kyle Bolin 14"/>
    <s v="SG"/>
    <n v="1"/>
    <n v="0"/>
    <s v="Middle"/>
    <n v="9"/>
    <n v="0"/>
    <n v="1"/>
    <n v="1"/>
    <m/>
    <s v=" "/>
    <m/>
    <m/>
    <m/>
    <m/>
    <m/>
    <m/>
    <m/>
    <m/>
    <m/>
    <m/>
    <s v=" "/>
    <m/>
    <m/>
    <m/>
    <m/>
    <m/>
    <m/>
    <m/>
    <m/>
    <m/>
    <m/>
    <x v="6"/>
    <x v="1"/>
    <n v="0"/>
    <x v="1"/>
    <n v="9"/>
    <n v="0"/>
    <n v="0"/>
    <m/>
    <m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LOU"/>
    <s v="UGA"/>
    <n v="4"/>
    <n v="3"/>
    <n v="9"/>
    <s v="Own"/>
    <n v="10"/>
    <s v=" "/>
    <s v="Kyle Bolin 14"/>
    <s v="SG"/>
    <n v="1"/>
    <n v="0"/>
    <s v="Right"/>
    <n v="29"/>
    <n v="0"/>
    <n v="1"/>
    <n v="1"/>
    <m/>
    <s v="OV"/>
    <m/>
    <m/>
    <m/>
    <m/>
    <m/>
    <m/>
    <m/>
    <n v="1"/>
    <n v="1"/>
    <m/>
    <s v=" "/>
    <m/>
    <m/>
    <m/>
    <m/>
    <m/>
    <m/>
    <m/>
    <m/>
    <m/>
    <m/>
    <x v="1"/>
    <x v="1"/>
    <n v="0"/>
    <x v="0"/>
    <n v="29"/>
    <n v="0"/>
    <m/>
    <m/>
    <m/>
    <m/>
    <m/>
    <m/>
    <m/>
    <m/>
    <s v=" "/>
    <s v=" "/>
    <m/>
    <m/>
    <m/>
    <m/>
    <s v=" "/>
    <m/>
    <m/>
    <m/>
    <m/>
    <x v="17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LOU"/>
    <s v="UGA"/>
    <n v="4"/>
    <n v="3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mon Brown 79"/>
    <s v="RT"/>
    <n v="1"/>
    <n v="1"/>
    <m/>
    <m/>
    <s v=" "/>
    <m/>
    <m/>
    <m/>
    <m/>
    <x v="2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3"/>
    <s v="LOU"/>
    <s v="UGA"/>
    <n v="4"/>
    <n v="4"/>
    <n v="9"/>
    <s v="Own"/>
    <n v="10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5"/>
    <m/>
    <m/>
    <m/>
    <m/>
    <s v=" "/>
    <m/>
    <m/>
    <m/>
    <m/>
    <m/>
    <m/>
    <m/>
    <m/>
    <m/>
    <m/>
    <m/>
    <m/>
    <m/>
    <s v=" "/>
    <m/>
    <m/>
    <s v=" "/>
    <m/>
  </r>
  <r>
    <n v="164"/>
    <s v="UGA"/>
    <s v="LOU"/>
    <n v="4"/>
    <n v="1"/>
    <n v="10"/>
    <s v="Opp"/>
    <n v="45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6"/>
    <n v="4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4"/>
    <s v="UGA"/>
    <s v="LOU"/>
    <n v="4"/>
    <n v="1"/>
    <n v="10"/>
    <s v="Opp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5"/>
    <s v="UGA"/>
    <s v="LOU"/>
    <n v="4"/>
    <n v="2"/>
    <n v="4"/>
    <s v="Opp"/>
    <n v="3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n v="1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5"/>
    <s v="UGA"/>
    <s v="LOU"/>
    <n v="4"/>
    <n v="2"/>
    <n v="4"/>
    <s v="Opp"/>
    <n v="3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6"/>
    <s v="UGA"/>
    <s v="LOU"/>
    <n v="4"/>
    <n v="3"/>
    <n v="3"/>
    <s v="Opp"/>
    <n v="38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30"/>
    <n v="7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6"/>
    <s v="UGA"/>
    <s v="LOU"/>
    <n v="4"/>
    <n v="3"/>
    <n v="3"/>
    <s v="Opp"/>
    <n v="3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7"/>
    <s v="UGA"/>
    <s v="LOU"/>
    <n v="4"/>
    <n v="1"/>
    <s v="G"/>
    <s v="Opp"/>
    <n v="8"/>
    <s v="TD"/>
    <s v=" "/>
    <s v=" "/>
    <m/>
    <s v=" "/>
    <m/>
    <m/>
    <m/>
    <m/>
    <m/>
    <m/>
    <s v=" "/>
    <m/>
    <m/>
    <m/>
    <m/>
    <m/>
    <m/>
    <m/>
    <m/>
    <m/>
    <m/>
    <s v="Nick Chubb 27"/>
    <n v="1"/>
    <n v="8"/>
    <n v="8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8"/>
    <s v="LOU"/>
    <s v="UGA"/>
    <n v="4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2"/>
    <m/>
    <m/>
    <m/>
    <m/>
    <m/>
    <m/>
    <m/>
    <s v="Terrence Ross 28"/>
    <n v="1"/>
    <m/>
    <n v="9"/>
    <m/>
    <m/>
    <n v="1"/>
    <m/>
    <m/>
    <m/>
    <m/>
    <m/>
    <m/>
    <m/>
    <s v=" "/>
    <m/>
    <m/>
    <s v=" "/>
    <m/>
  </r>
  <r>
    <n v="169"/>
    <s v="LOU"/>
    <s v="UGA"/>
    <n v="4"/>
    <n v="1"/>
    <n v="10"/>
    <s v="Own"/>
    <n v="12"/>
    <s v="First"/>
    <s v="Kyle Bolin 14"/>
    <s v="SG"/>
    <n v="1"/>
    <n v="1"/>
    <s v="Middle"/>
    <n v="3"/>
    <n v="17"/>
    <n v="1"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3"/>
    <n v="17"/>
    <n v="14"/>
    <m/>
    <m/>
    <m/>
    <n v="1"/>
    <m/>
    <m/>
    <m/>
    <s v=" "/>
    <s v=" "/>
    <m/>
    <m/>
    <m/>
    <m/>
    <s v=" "/>
    <m/>
    <m/>
    <m/>
    <m/>
    <x v="7"/>
    <m/>
    <n v="1"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m/>
    <m/>
    <m/>
    <m/>
    <m/>
    <m/>
    <m/>
    <m/>
    <m/>
    <m/>
    <m/>
    <m/>
    <m/>
    <m/>
    <s v=" "/>
    <m/>
    <m/>
    <s v=" "/>
    <m/>
  </r>
  <r>
    <n v="169"/>
    <s v="LOU"/>
    <s v="UGA"/>
    <n v="4"/>
    <n v="1"/>
    <n v="10"/>
    <s v="Own"/>
    <n v="1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9"/>
    <s v="LOU"/>
    <s v="UGA"/>
    <n v="4"/>
    <n v="1"/>
    <n v="10"/>
    <s v="Own"/>
    <n v="1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0"/>
    <s v="LOU"/>
    <s v="UGA"/>
    <n v="4"/>
    <n v="1"/>
    <n v="10"/>
    <s v="Own"/>
    <n v="29"/>
    <s v="First"/>
    <s v="Kyle Bolin 14"/>
    <s v="SG"/>
    <n v="1"/>
    <n v="1"/>
    <s v="Right"/>
    <n v="19"/>
    <n v="22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19"/>
    <n v="22"/>
    <n v="3"/>
    <m/>
    <m/>
    <m/>
    <n v="1"/>
    <m/>
    <m/>
    <m/>
    <s v=" "/>
    <s v=" "/>
    <m/>
    <m/>
    <m/>
    <m/>
    <s v=" "/>
    <m/>
    <m/>
    <m/>
    <m/>
    <x v="1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0"/>
    <s v="LOU"/>
    <s v="UGA"/>
    <n v="4"/>
    <n v="1"/>
    <n v="10"/>
    <s v="Own"/>
    <n v="2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1"/>
    <s v="LOU"/>
    <s v="UGA"/>
    <n v="4"/>
    <n v="1"/>
    <n v="10"/>
    <s v="Opp"/>
    <n v="49"/>
    <s v=" "/>
    <s v="Kyle Bolin 14"/>
    <s v="SG"/>
    <n v="1"/>
    <n v="1"/>
    <s v="Middle"/>
    <n v="2"/>
    <n v="6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2"/>
    <n v="6"/>
    <n v="4"/>
    <m/>
    <m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1"/>
    <s v="LOU"/>
    <s v="UGA"/>
    <n v="4"/>
    <n v="1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2"/>
    <s v="LOU"/>
    <s v="UGA"/>
    <n v="4"/>
    <n v="2"/>
    <n v="4"/>
    <s v="Opp"/>
    <n v="43"/>
    <s v=" "/>
    <s v="Kyle Bolin 14"/>
    <s v="SG"/>
    <n v="1"/>
    <n v="0"/>
    <s v="left"/>
    <n v="17"/>
    <n v="0"/>
    <n v="1"/>
    <n v="1"/>
    <m/>
    <s v=" "/>
    <m/>
    <m/>
    <m/>
    <m/>
    <m/>
    <m/>
    <m/>
    <m/>
    <m/>
    <m/>
    <s v=" "/>
    <m/>
    <m/>
    <m/>
    <m/>
    <m/>
    <m/>
    <m/>
    <m/>
    <m/>
    <m/>
    <x v="17"/>
    <x v="1"/>
    <n v="0"/>
    <x v="1"/>
    <n v="17"/>
    <n v="0"/>
    <n v="0"/>
    <m/>
    <m/>
    <m/>
    <m/>
    <m/>
    <m/>
    <m/>
    <s v=" "/>
    <s v=" "/>
    <m/>
    <m/>
    <m/>
    <m/>
    <s v=" "/>
    <m/>
    <m/>
    <m/>
    <m/>
    <x v="17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LOU"/>
    <s v="UGA"/>
    <n v="4"/>
    <n v="3"/>
    <n v="4"/>
    <s v="Opp"/>
    <n v="43"/>
    <s v=" "/>
    <s v="Kyle Bolin 14"/>
    <s v="SG"/>
    <m/>
    <s v=" "/>
    <m/>
    <m/>
    <m/>
    <n v="1"/>
    <n v="1"/>
    <m/>
    <s v=" "/>
    <m/>
    <m/>
    <m/>
    <m/>
    <m/>
    <m/>
    <n v="1"/>
    <m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john miller 70"/>
    <s v="LG"/>
    <m/>
    <m/>
    <n v="1"/>
    <m/>
    <s v=" "/>
    <m/>
    <m/>
    <m/>
    <m/>
    <x v="2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LOU"/>
    <s v="UGA"/>
    <n v="4"/>
    <n v="3"/>
    <n v="4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LT"/>
    <m/>
    <m/>
    <n v="1"/>
    <m/>
    <s v=" "/>
    <m/>
    <m/>
    <m/>
    <m/>
    <x v="36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4"/>
    <s v="LOU"/>
    <s v="UGA"/>
    <n v="4"/>
    <n v="4"/>
    <n v="7"/>
    <s v="Opp"/>
    <n v="46"/>
    <s v="First"/>
    <s v="Kyle Bolin 14"/>
    <s v="SG"/>
    <n v="1"/>
    <n v="1"/>
    <s v="left"/>
    <n v="11"/>
    <n v="18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2"/>
    <n v="11"/>
    <n v="18"/>
    <n v="7"/>
    <m/>
    <m/>
    <m/>
    <n v="1"/>
    <m/>
    <m/>
    <m/>
    <s v=" "/>
    <s v=" "/>
    <m/>
    <m/>
    <m/>
    <m/>
    <s v=" "/>
    <m/>
    <m/>
    <m/>
    <m/>
    <x v="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4"/>
    <s v="LOU"/>
    <s v="UGA"/>
    <n v="4"/>
    <n v="4"/>
    <n v="7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5"/>
    <s v="LOU"/>
    <s v="UGA"/>
    <n v="4"/>
    <n v="1"/>
    <n v="10"/>
    <s v="Opp"/>
    <n v="28"/>
    <s v="First"/>
    <s v="Kyle Bolin 14"/>
    <s v="SG"/>
    <n v="1"/>
    <n v="1"/>
    <s v="left"/>
    <n v="14"/>
    <n v="18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14"/>
    <n v="18"/>
    <n v="4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6"/>
    <s v="LOU"/>
    <s v="UGA"/>
    <n v="4"/>
    <n v="1"/>
    <s v="G"/>
    <s v="Opp"/>
    <n v="10"/>
    <s v=" "/>
    <s v="Kyle Bolin 14"/>
    <s v="SG"/>
    <n v="1"/>
    <n v="0"/>
    <s v="Middle"/>
    <n v="10"/>
    <n v="0"/>
    <n v="1"/>
    <n v="1"/>
    <m/>
    <s v="OV"/>
    <m/>
    <m/>
    <n v="1"/>
    <m/>
    <m/>
    <m/>
    <m/>
    <m/>
    <m/>
    <m/>
    <s v=" "/>
    <m/>
    <m/>
    <m/>
    <m/>
    <m/>
    <m/>
    <m/>
    <m/>
    <m/>
    <m/>
    <x v="6"/>
    <x v="1"/>
    <n v="0"/>
    <x v="1"/>
    <n v="10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Kyle Bolin 14"/>
    <s v="SG"/>
    <m/>
    <s v=" "/>
    <m/>
    <m/>
    <m/>
    <n v="1"/>
    <n v="0"/>
    <n v="1"/>
    <s v=" "/>
    <m/>
    <m/>
    <m/>
    <m/>
    <m/>
    <m/>
    <n v="1"/>
    <m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RT"/>
    <m/>
    <m/>
    <n v="1"/>
    <m/>
    <s v=" "/>
    <m/>
    <m/>
    <m/>
    <m/>
    <x v="3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LG"/>
    <n v="1"/>
    <m/>
    <m/>
    <m/>
    <s v=" "/>
    <m/>
    <m/>
    <m/>
    <m/>
    <x v="2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mon Brown 79"/>
    <s v="LT"/>
    <n v="1"/>
    <m/>
    <m/>
    <m/>
    <s v=" "/>
    <m/>
    <m/>
    <m/>
    <m/>
    <x v="36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99">
  <r>
    <m/>
    <m/>
    <x v="0"/>
    <m/>
    <x v="0"/>
  </r>
  <r>
    <m/>
    <m/>
    <x v="1"/>
    <m/>
    <x v="0"/>
  </r>
  <r>
    <m/>
    <m/>
    <x v="2"/>
    <m/>
    <x v="0"/>
  </r>
  <r>
    <m/>
    <m/>
    <x v="3"/>
    <m/>
    <x v="0"/>
  </r>
  <r>
    <m/>
    <m/>
    <x v="4"/>
    <m/>
    <x v="0"/>
  </r>
  <r>
    <m/>
    <m/>
    <x v="5"/>
    <m/>
    <x v="0"/>
  </r>
  <r>
    <m/>
    <m/>
    <x v="6"/>
    <m/>
    <x v="0"/>
  </r>
  <r>
    <m/>
    <m/>
    <x v="7"/>
    <m/>
    <x v="0"/>
  </r>
  <r>
    <m/>
    <m/>
    <x v="8"/>
    <m/>
    <x v="0"/>
  </r>
  <r>
    <m/>
    <m/>
    <x v="9"/>
    <m/>
    <x v="0"/>
  </r>
  <r>
    <m/>
    <m/>
    <x v="10"/>
    <m/>
    <x v="0"/>
  </r>
  <r>
    <m/>
    <m/>
    <x v="11"/>
    <m/>
    <x v="0"/>
  </r>
  <r>
    <m/>
    <m/>
    <x v="12"/>
    <m/>
    <x v="0"/>
  </r>
  <r>
    <m/>
    <m/>
    <x v="13"/>
    <m/>
    <x v="0"/>
  </r>
  <r>
    <m/>
    <m/>
    <x v="14"/>
    <m/>
    <x v="0"/>
  </r>
  <r>
    <m/>
    <m/>
    <x v="15"/>
    <m/>
    <x v="0"/>
  </r>
  <r>
    <m/>
    <m/>
    <x v="16"/>
    <m/>
    <x v="0"/>
  </r>
  <r>
    <m/>
    <m/>
    <x v="17"/>
    <m/>
    <x v="0"/>
  </r>
  <r>
    <m/>
    <m/>
    <x v="18"/>
    <m/>
    <x v="0"/>
  </r>
  <r>
    <m/>
    <m/>
    <x v="19"/>
    <m/>
    <x v="0"/>
  </r>
  <r>
    <m/>
    <m/>
    <x v="20"/>
    <m/>
    <x v="0"/>
  </r>
  <r>
    <m/>
    <m/>
    <x v="21"/>
    <m/>
    <x v="0"/>
  </r>
  <r>
    <m/>
    <m/>
    <x v="22"/>
    <m/>
    <x v="0"/>
  </r>
  <r>
    <m/>
    <m/>
    <x v="23"/>
    <m/>
    <x v="0"/>
  </r>
  <r>
    <m/>
    <m/>
    <x v="24"/>
    <m/>
    <x v="0"/>
  </r>
  <r>
    <m/>
    <m/>
    <x v="25"/>
    <m/>
    <x v="0"/>
  </r>
  <r>
    <m/>
    <m/>
    <x v="26"/>
    <m/>
    <x v="0"/>
  </r>
  <r>
    <m/>
    <m/>
    <x v="27"/>
    <m/>
    <x v="0"/>
  </r>
  <r>
    <m/>
    <m/>
    <x v="28"/>
    <m/>
    <x v="0"/>
  </r>
  <r>
    <m/>
    <m/>
    <x v="29"/>
    <m/>
    <x v="0"/>
  </r>
  <r>
    <m/>
    <m/>
    <x v="30"/>
    <m/>
    <x v="0"/>
  </r>
  <r>
    <m/>
    <m/>
    <x v="31"/>
    <m/>
    <x v="0"/>
  </r>
  <r>
    <m/>
    <m/>
    <x v="32"/>
    <m/>
    <x v="0"/>
  </r>
  <r>
    <m/>
    <m/>
    <x v="33"/>
    <m/>
    <x v="0"/>
  </r>
  <r>
    <m/>
    <m/>
    <x v="34"/>
    <m/>
    <x v="0"/>
  </r>
  <r>
    <m/>
    <m/>
    <x v="35"/>
    <m/>
    <x v="0"/>
  </r>
  <r>
    <m/>
    <m/>
    <x v="36"/>
    <m/>
    <x v="0"/>
  </r>
  <r>
    <m/>
    <m/>
    <x v="37"/>
    <m/>
    <x v="0"/>
  </r>
  <r>
    <m/>
    <m/>
    <x v="38"/>
    <m/>
    <x v="0"/>
  </r>
  <r>
    <m/>
    <m/>
    <x v="39"/>
    <m/>
    <x v="0"/>
  </r>
  <r>
    <m/>
    <m/>
    <x v="40"/>
    <m/>
    <x v="0"/>
  </r>
  <r>
    <m/>
    <m/>
    <x v="41"/>
    <m/>
    <x v="0"/>
  </r>
  <r>
    <m/>
    <m/>
    <x v="42"/>
    <m/>
    <x v="0"/>
  </r>
  <r>
    <m/>
    <m/>
    <x v="43"/>
    <m/>
    <x v="0"/>
  </r>
  <r>
    <m/>
    <m/>
    <x v="44"/>
    <m/>
    <x v="0"/>
  </r>
  <r>
    <m/>
    <m/>
    <x v="45"/>
    <m/>
    <x v="0"/>
  </r>
  <r>
    <m/>
    <m/>
    <x v="46"/>
    <m/>
    <x v="0"/>
  </r>
  <r>
    <m/>
    <m/>
    <x v="47"/>
    <m/>
    <x v="0"/>
  </r>
  <r>
    <m/>
    <m/>
    <x v="48"/>
    <m/>
    <x v="0"/>
  </r>
  <r>
    <m/>
    <m/>
    <x v="49"/>
    <m/>
    <x v="0"/>
  </r>
  <r>
    <m/>
    <m/>
    <x v="50"/>
    <m/>
    <x v="0"/>
  </r>
  <r>
    <m/>
    <m/>
    <x v="51"/>
    <m/>
    <x v="0"/>
  </r>
  <r>
    <m/>
    <m/>
    <x v="52"/>
    <m/>
    <x v="0"/>
  </r>
  <r>
    <m/>
    <m/>
    <x v="53"/>
    <m/>
    <x v="0"/>
  </r>
  <r>
    <m/>
    <m/>
    <x v="54"/>
    <m/>
    <x v="0"/>
  </r>
  <r>
    <m/>
    <m/>
    <x v="55"/>
    <m/>
    <x v="0"/>
  </r>
  <r>
    <m/>
    <m/>
    <x v="56"/>
    <m/>
    <x v="0"/>
  </r>
  <r>
    <m/>
    <m/>
    <x v="57"/>
    <m/>
    <x v="0"/>
  </r>
  <r>
    <m/>
    <m/>
    <x v="58"/>
    <m/>
    <x v="0"/>
  </r>
  <r>
    <m/>
    <m/>
    <x v="59"/>
    <m/>
    <x v="0"/>
  </r>
  <r>
    <m/>
    <m/>
    <x v="60"/>
    <m/>
    <x v="0"/>
  </r>
  <r>
    <m/>
    <m/>
    <x v="61"/>
    <m/>
    <x v="0"/>
  </r>
  <r>
    <m/>
    <m/>
    <x v="62"/>
    <m/>
    <x v="0"/>
  </r>
  <r>
    <m/>
    <m/>
    <x v="63"/>
    <m/>
    <x v="0"/>
  </r>
  <r>
    <m/>
    <m/>
    <x v="64"/>
    <m/>
    <x v="0"/>
  </r>
  <r>
    <m/>
    <m/>
    <x v="65"/>
    <m/>
    <x v="0"/>
  </r>
  <r>
    <m/>
    <m/>
    <x v="66"/>
    <m/>
    <x v="0"/>
  </r>
  <r>
    <m/>
    <m/>
    <x v="67"/>
    <m/>
    <x v="0"/>
  </r>
  <r>
    <m/>
    <m/>
    <x v="68"/>
    <m/>
    <x v="0"/>
  </r>
  <r>
    <m/>
    <m/>
    <x v="69"/>
    <m/>
    <x v="0"/>
  </r>
  <r>
    <m/>
    <m/>
    <x v="70"/>
    <m/>
    <x v="0"/>
  </r>
  <r>
    <m/>
    <m/>
    <x v="71"/>
    <m/>
    <x v="0"/>
  </r>
  <r>
    <m/>
    <m/>
    <x v="72"/>
    <m/>
    <x v="0"/>
  </r>
  <r>
    <m/>
    <m/>
    <x v="73"/>
    <m/>
    <x v="0"/>
  </r>
  <r>
    <m/>
    <m/>
    <x v="74"/>
    <m/>
    <x v="0"/>
  </r>
  <r>
    <m/>
    <m/>
    <x v="75"/>
    <m/>
    <x v="0"/>
  </r>
  <r>
    <m/>
    <m/>
    <x v="76"/>
    <m/>
    <x v="0"/>
  </r>
  <r>
    <m/>
    <m/>
    <x v="77"/>
    <m/>
    <x v="0"/>
  </r>
  <r>
    <m/>
    <m/>
    <x v="78"/>
    <m/>
    <x v="0"/>
  </r>
  <r>
    <m/>
    <m/>
    <x v="79"/>
    <m/>
    <x v="0"/>
  </r>
  <r>
    <m/>
    <m/>
    <x v="80"/>
    <m/>
    <x v="0"/>
  </r>
  <r>
    <m/>
    <m/>
    <x v="81"/>
    <m/>
    <x v="0"/>
  </r>
  <r>
    <m/>
    <m/>
    <x v="82"/>
    <m/>
    <x v="0"/>
  </r>
  <r>
    <m/>
    <m/>
    <x v="83"/>
    <m/>
    <x v="0"/>
  </r>
  <r>
    <m/>
    <m/>
    <x v="84"/>
    <m/>
    <x v="0"/>
  </r>
  <r>
    <m/>
    <m/>
    <x v="85"/>
    <m/>
    <x v="0"/>
  </r>
  <r>
    <m/>
    <m/>
    <x v="86"/>
    <m/>
    <x v="0"/>
  </r>
  <r>
    <m/>
    <m/>
    <x v="87"/>
    <m/>
    <x v="0"/>
  </r>
  <r>
    <m/>
    <m/>
    <x v="88"/>
    <m/>
    <x v="0"/>
  </r>
  <r>
    <m/>
    <m/>
    <x v="89"/>
    <m/>
    <x v="0"/>
  </r>
  <r>
    <m/>
    <m/>
    <x v="90"/>
    <m/>
    <x v="0"/>
  </r>
  <r>
    <m/>
    <m/>
    <x v="91"/>
    <m/>
    <x v="0"/>
  </r>
  <r>
    <m/>
    <m/>
    <x v="92"/>
    <m/>
    <x v="0"/>
  </r>
  <r>
    <m/>
    <m/>
    <x v="93"/>
    <m/>
    <x v="0"/>
  </r>
  <r>
    <m/>
    <m/>
    <x v="94"/>
    <m/>
    <x v="0"/>
  </r>
  <r>
    <m/>
    <m/>
    <x v="95"/>
    <m/>
    <x v="0"/>
  </r>
  <r>
    <m/>
    <m/>
    <x v="96"/>
    <m/>
    <x v="0"/>
  </r>
  <r>
    <m/>
    <m/>
    <x v="97"/>
    <m/>
    <x v="0"/>
  </r>
  <r>
    <m/>
    <m/>
    <x v="98"/>
    <m/>
    <x v="0"/>
  </r>
  <r>
    <m/>
    <m/>
    <x v="99"/>
    <m/>
    <x v="0"/>
  </r>
  <r>
    <m/>
    <m/>
    <x v="100"/>
    <m/>
    <x v="0"/>
  </r>
  <r>
    <m/>
    <m/>
    <x v="101"/>
    <m/>
    <x v="0"/>
  </r>
  <r>
    <m/>
    <m/>
    <x v="102"/>
    <m/>
    <x v="0"/>
  </r>
  <r>
    <m/>
    <m/>
    <x v="103"/>
    <m/>
    <x v="0"/>
  </r>
  <r>
    <m/>
    <m/>
    <x v="104"/>
    <m/>
    <x v="0"/>
  </r>
  <r>
    <m/>
    <m/>
    <x v="105"/>
    <m/>
    <x v="0"/>
  </r>
  <r>
    <m/>
    <m/>
    <x v="106"/>
    <m/>
    <x v="0"/>
  </r>
  <r>
    <m/>
    <m/>
    <x v="107"/>
    <m/>
    <x v="0"/>
  </r>
  <r>
    <m/>
    <m/>
    <x v="108"/>
    <m/>
    <x v="0"/>
  </r>
  <r>
    <m/>
    <m/>
    <x v="109"/>
    <m/>
    <x v="0"/>
  </r>
  <r>
    <m/>
    <m/>
    <x v="110"/>
    <m/>
    <x v="0"/>
  </r>
  <r>
    <m/>
    <m/>
    <x v="111"/>
    <m/>
    <x v="0"/>
  </r>
  <r>
    <m/>
    <m/>
    <x v="112"/>
    <m/>
    <x v="0"/>
  </r>
  <r>
    <m/>
    <m/>
    <x v="113"/>
    <m/>
    <x v="0"/>
  </r>
  <r>
    <m/>
    <m/>
    <x v="114"/>
    <m/>
    <x v="0"/>
  </r>
  <r>
    <m/>
    <m/>
    <x v="115"/>
    <m/>
    <x v="0"/>
  </r>
  <r>
    <m/>
    <m/>
    <x v="116"/>
    <m/>
    <x v="0"/>
  </r>
  <r>
    <m/>
    <m/>
    <x v="117"/>
    <m/>
    <x v="0"/>
  </r>
  <r>
    <m/>
    <m/>
    <x v="118"/>
    <m/>
    <x v="0"/>
  </r>
  <r>
    <m/>
    <m/>
    <x v="119"/>
    <m/>
    <x v="0"/>
  </r>
  <r>
    <m/>
    <m/>
    <x v="120"/>
    <m/>
    <x v="0"/>
  </r>
  <r>
    <m/>
    <m/>
    <x v="121"/>
    <m/>
    <x v="0"/>
  </r>
  <r>
    <m/>
    <m/>
    <x v="122"/>
    <m/>
    <x v="0"/>
  </r>
  <r>
    <m/>
    <m/>
    <x v="123"/>
    <m/>
    <x v="0"/>
  </r>
  <r>
    <m/>
    <m/>
    <x v="124"/>
    <m/>
    <x v="0"/>
  </r>
  <r>
    <m/>
    <m/>
    <x v="125"/>
    <m/>
    <x v="0"/>
  </r>
  <r>
    <m/>
    <m/>
    <x v="126"/>
    <m/>
    <x v="0"/>
  </r>
  <r>
    <m/>
    <m/>
    <x v="127"/>
    <m/>
    <x v="0"/>
  </r>
  <r>
    <m/>
    <m/>
    <x v="128"/>
    <m/>
    <x v="0"/>
  </r>
  <r>
    <m/>
    <m/>
    <x v="129"/>
    <m/>
    <x v="0"/>
  </r>
  <r>
    <m/>
    <m/>
    <x v="130"/>
    <m/>
    <x v="0"/>
  </r>
  <r>
    <m/>
    <m/>
    <x v="131"/>
    <m/>
    <x v="0"/>
  </r>
  <r>
    <m/>
    <m/>
    <x v="132"/>
    <m/>
    <x v="0"/>
  </r>
  <r>
    <m/>
    <m/>
    <x v="133"/>
    <m/>
    <x v="0"/>
  </r>
  <r>
    <m/>
    <m/>
    <x v="134"/>
    <m/>
    <x v="0"/>
  </r>
  <r>
    <m/>
    <m/>
    <x v="135"/>
    <m/>
    <x v="0"/>
  </r>
  <r>
    <m/>
    <m/>
    <x v="136"/>
    <m/>
    <x v="0"/>
  </r>
  <r>
    <m/>
    <m/>
    <x v="137"/>
    <m/>
    <x v="0"/>
  </r>
  <r>
    <m/>
    <m/>
    <x v="138"/>
    <m/>
    <x v="0"/>
  </r>
  <r>
    <m/>
    <m/>
    <x v="139"/>
    <m/>
    <x v="0"/>
  </r>
  <r>
    <m/>
    <m/>
    <x v="140"/>
    <m/>
    <x v="0"/>
  </r>
  <r>
    <m/>
    <m/>
    <x v="141"/>
    <m/>
    <x v="0"/>
  </r>
  <r>
    <m/>
    <m/>
    <x v="142"/>
    <m/>
    <x v="0"/>
  </r>
  <r>
    <m/>
    <m/>
    <x v="143"/>
    <m/>
    <x v="0"/>
  </r>
  <r>
    <m/>
    <m/>
    <x v="144"/>
    <m/>
    <x v="0"/>
  </r>
  <r>
    <m/>
    <m/>
    <x v="145"/>
    <m/>
    <x v="0"/>
  </r>
  <r>
    <m/>
    <m/>
    <x v="146"/>
    <m/>
    <x v="0"/>
  </r>
  <r>
    <m/>
    <m/>
    <x v="147"/>
    <m/>
    <x v="0"/>
  </r>
  <r>
    <m/>
    <m/>
    <x v="148"/>
    <m/>
    <x v="0"/>
  </r>
  <r>
    <m/>
    <m/>
    <x v="149"/>
    <m/>
    <x v="0"/>
  </r>
  <r>
    <m/>
    <m/>
    <x v="150"/>
    <m/>
    <x v="0"/>
  </r>
  <r>
    <m/>
    <m/>
    <x v="151"/>
    <m/>
    <x v="0"/>
  </r>
  <r>
    <m/>
    <m/>
    <x v="152"/>
    <m/>
    <x v="0"/>
  </r>
  <r>
    <m/>
    <m/>
    <x v="153"/>
    <m/>
    <x v="0"/>
  </r>
  <r>
    <m/>
    <m/>
    <x v="154"/>
    <m/>
    <x v="0"/>
  </r>
  <r>
    <m/>
    <m/>
    <x v="155"/>
    <m/>
    <x v="0"/>
  </r>
  <r>
    <m/>
    <m/>
    <x v="156"/>
    <m/>
    <x v="0"/>
  </r>
  <r>
    <m/>
    <m/>
    <x v="157"/>
    <m/>
    <x v="0"/>
  </r>
  <r>
    <m/>
    <m/>
    <x v="158"/>
    <m/>
    <x v="0"/>
  </r>
  <r>
    <m/>
    <m/>
    <x v="159"/>
    <m/>
    <x v="0"/>
  </r>
  <r>
    <m/>
    <m/>
    <x v="160"/>
    <m/>
    <x v="0"/>
  </r>
  <r>
    <m/>
    <m/>
    <x v="161"/>
    <m/>
    <x v="0"/>
  </r>
  <r>
    <m/>
    <m/>
    <x v="162"/>
    <m/>
    <x v="0"/>
  </r>
  <r>
    <m/>
    <m/>
    <x v="163"/>
    <m/>
    <x v="0"/>
  </r>
  <r>
    <m/>
    <m/>
    <x v="164"/>
    <m/>
    <x v="0"/>
  </r>
  <r>
    <m/>
    <m/>
    <x v="165"/>
    <m/>
    <x v="0"/>
  </r>
  <r>
    <m/>
    <m/>
    <x v="166"/>
    <m/>
    <x v="0"/>
  </r>
  <r>
    <m/>
    <m/>
    <x v="167"/>
    <m/>
    <x v="0"/>
  </r>
  <r>
    <m/>
    <m/>
    <x v="168"/>
    <m/>
    <x v="0"/>
  </r>
  <r>
    <m/>
    <m/>
    <x v="169"/>
    <m/>
    <x v="0"/>
  </r>
  <r>
    <m/>
    <m/>
    <x v="170"/>
    <m/>
    <x v="0"/>
  </r>
  <r>
    <m/>
    <m/>
    <x v="171"/>
    <m/>
    <x v="0"/>
  </r>
  <r>
    <m/>
    <m/>
    <x v="172"/>
    <m/>
    <x v="0"/>
  </r>
  <r>
    <m/>
    <m/>
    <x v="173"/>
    <m/>
    <x v="0"/>
  </r>
  <r>
    <m/>
    <m/>
    <x v="174"/>
    <m/>
    <x v="0"/>
  </r>
  <r>
    <m/>
    <m/>
    <x v="175"/>
    <m/>
    <x v="0"/>
  </r>
  <r>
    <m/>
    <m/>
    <x v="176"/>
    <m/>
    <x v="0"/>
  </r>
  <r>
    <m/>
    <m/>
    <x v="177"/>
    <m/>
    <x v="0"/>
  </r>
  <r>
    <m/>
    <m/>
    <x v="178"/>
    <m/>
    <x v="0"/>
  </r>
  <r>
    <m/>
    <m/>
    <x v="179"/>
    <m/>
    <x v="0"/>
  </r>
  <r>
    <m/>
    <m/>
    <x v="180"/>
    <m/>
    <x v="0"/>
  </r>
  <r>
    <m/>
    <m/>
    <x v="181"/>
    <m/>
    <x v="0"/>
  </r>
  <r>
    <m/>
    <m/>
    <x v="182"/>
    <m/>
    <x v="0"/>
  </r>
  <r>
    <m/>
    <m/>
    <x v="183"/>
    <m/>
    <x v="0"/>
  </r>
  <r>
    <m/>
    <m/>
    <x v="184"/>
    <m/>
    <x v="0"/>
  </r>
  <r>
    <m/>
    <m/>
    <x v="185"/>
    <m/>
    <x v="0"/>
  </r>
  <r>
    <m/>
    <m/>
    <x v="186"/>
    <m/>
    <x v="0"/>
  </r>
  <r>
    <m/>
    <m/>
    <x v="187"/>
    <m/>
    <x v="0"/>
  </r>
  <r>
    <m/>
    <m/>
    <x v="188"/>
    <m/>
    <x v="0"/>
  </r>
  <r>
    <m/>
    <m/>
    <x v="189"/>
    <m/>
    <x v="0"/>
  </r>
  <r>
    <m/>
    <m/>
    <x v="190"/>
    <m/>
    <x v="0"/>
  </r>
  <r>
    <m/>
    <m/>
    <x v="191"/>
    <m/>
    <x v="0"/>
  </r>
  <r>
    <m/>
    <m/>
    <x v="192"/>
    <m/>
    <x v="0"/>
  </r>
  <r>
    <m/>
    <m/>
    <x v="193"/>
    <m/>
    <x v="0"/>
  </r>
  <r>
    <m/>
    <m/>
    <x v="194"/>
    <m/>
    <x v="0"/>
  </r>
  <r>
    <m/>
    <m/>
    <x v="195"/>
    <m/>
    <x v="0"/>
  </r>
  <r>
    <m/>
    <m/>
    <x v="196"/>
    <m/>
    <x v="0"/>
  </r>
  <r>
    <m/>
    <m/>
    <x v="197"/>
    <m/>
    <x v="0"/>
  </r>
  <r>
    <m/>
    <m/>
    <x v="198"/>
    <m/>
    <x v="0"/>
  </r>
  <r>
    <m/>
    <m/>
    <x v="199"/>
    <m/>
    <x v="0"/>
  </r>
  <r>
    <m/>
    <m/>
    <x v="200"/>
    <m/>
    <x v="0"/>
  </r>
  <r>
    <m/>
    <m/>
    <x v="201"/>
    <m/>
    <x v="0"/>
  </r>
  <r>
    <m/>
    <m/>
    <x v="202"/>
    <m/>
    <x v="0"/>
  </r>
  <r>
    <m/>
    <m/>
    <x v="203"/>
    <m/>
    <x v="0"/>
  </r>
  <r>
    <m/>
    <m/>
    <x v="204"/>
    <m/>
    <x v="0"/>
  </r>
  <r>
    <m/>
    <m/>
    <x v="205"/>
    <m/>
    <x v="0"/>
  </r>
  <r>
    <m/>
    <m/>
    <x v="206"/>
    <m/>
    <x v="0"/>
  </r>
  <r>
    <m/>
    <m/>
    <x v="207"/>
    <m/>
    <x v="0"/>
  </r>
  <r>
    <m/>
    <m/>
    <x v="208"/>
    <m/>
    <x v="0"/>
  </r>
  <r>
    <m/>
    <m/>
    <x v="209"/>
    <m/>
    <x v="0"/>
  </r>
  <r>
    <m/>
    <m/>
    <x v="210"/>
    <m/>
    <x v="0"/>
  </r>
  <r>
    <m/>
    <m/>
    <x v="211"/>
    <m/>
    <x v="0"/>
  </r>
  <r>
    <m/>
    <m/>
    <x v="212"/>
    <m/>
    <x v="0"/>
  </r>
  <r>
    <m/>
    <m/>
    <x v="213"/>
    <m/>
    <x v="0"/>
  </r>
  <r>
    <m/>
    <m/>
    <x v="214"/>
    <m/>
    <x v="0"/>
  </r>
  <r>
    <m/>
    <m/>
    <x v="215"/>
    <m/>
    <x v="0"/>
  </r>
  <r>
    <m/>
    <m/>
    <x v="216"/>
    <m/>
    <x v="0"/>
  </r>
  <r>
    <m/>
    <m/>
    <x v="217"/>
    <m/>
    <x v="0"/>
  </r>
  <r>
    <m/>
    <m/>
    <x v="218"/>
    <m/>
    <x v="0"/>
  </r>
  <r>
    <m/>
    <m/>
    <x v="219"/>
    <m/>
    <x v="0"/>
  </r>
  <r>
    <m/>
    <m/>
    <x v="220"/>
    <m/>
    <x v="0"/>
  </r>
  <r>
    <m/>
    <m/>
    <x v="221"/>
    <m/>
    <x v="0"/>
  </r>
  <r>
    <m/>
    <m/>
    <x v="222"/>
    <m/>
    <x v="0"/>
  </r>
  <r>
    <m/>
    <m/>
    <x v="223"/>
    <m/>
    <x v="0"/>
  </r>
  <r>
    <m/>
    <m/>
    <x v="224"/>
    <m/>
    <x v="0"/>
  </r>
  <r>
    <m/>
    <m/>
    <x v="225"/>
    <m/>
    <x v="0"/>
  </r>
  <r>
    <m/>
    <m/>
    <x v="226"/>
    <m/>
    <x v="0"/>
  </r>
  <r>
    <m/>
    <m/>
    <x v="227"/>
    <m/>
    <x v="0"/>
  </r>
  <r>
    <m/>
    <m/>
    <x v="228"/>
    <m/>
    <x v="0"/>
  </r>
  <r>
    <m/>
    <m/>
    <x v="229"/>
    <m/>
    <x v="0"/>
  </r>
  <r>
    <m/>
    <m/>
    <x v="230"/>
    <m/>
    <x v="0"/>
  </r>
  <r>
    <m/>
    <m/>
    <x v="231"/>
    <m/>
    <x v="0"/>
  </r>
  <r>
    <m/>
    <m/>
    <x v="232"/>
    <m/>
    <x v="0"/>
  </r>
  <r>
    <m/>
    <m/>
    <x v="233"/>
    <m/>
    <x v="0"/>
  </r>
  <r>
    <m/>
    <m/>
    <x v="234"/>
    <m/>
    <x v="0"/>
  </r>
  <r>
    <m/>
    <m/>
    <x v="235"/>
    <m/>
    <x v="0"/>
  </r>
  <r>
    <m/>
    <m/>
    <x v="236"/>
    <m/>
    <x v="0"/>
  </r>
  <r>
    <m/>
    <m/>
    <x v="237"/>
    <m/>
    <x v="0"/>
  </r>
  <r>
    <m/>
    <m/>
    <x v="238"/>
    <m/>
    <x v="0"/>
  </r>
  <r>
    <m/>
    <m/>
    <x v="239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89">
  <r>
    <s v=" "/>
    <x v="0"/>
    <s v=" "/>
    <s v=" "/>
    <s v=" "/>
    <s v=" "/>
    <s v=" "/>
    <s v=" "/>
    <s v=" "/>
    <x v="0"/>
    <x v="0"/>
    <m/>
    <s v=" "/>
    <s v=" "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x v="0"/>
    <x v="0"/>
    <m/>
    <m/>
    <m/>
    <m/>
    <m/>
    <m/>
    <m/>
    <m/>
    <m/>
    <x v="0"/>
    <s v=" "/>
    <m/>
    <m/>
    <m/>
    <m/>
    <x v="0"/>
    <s v=" "/>
    <m/>
    <m/>
    <m/>
    <x v="0"/>
    <m/>
    <m/>
    <m/>
    <m/>
    <m/>
    <m/>
    <m/>
    <m/>
    <m/>
    <m/>
    <x v="0"/>
    <m/>
    <x v="0"/>
    <m/>
    <m/>
    <m/>
    <m/>
    <m/>
    <s v="Cayleb Jones 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x v="0"/>
    <x v="0"/>
    <m/>
    <m/>
    <m/>
    <m/>
    <m/>
    <m/>
    <m/>
    <m/>
    <m/>
    <x v="1"/>
    <s v=" "/>
    <m/>
    <m/>
    <m/>
    <m/>
    <x v="1"/>
    <s v=" "/>
    <m/>
    <m/>
    <m/>
    <x v="1"/>
    <m/>
    <m/>
    <m/>
    <m/>
    <m/>
    <m/>
    <m/>
    <m/>
    <m/>
    <m/>
    <x v="0"/>
    <m/>
    <x v="0"/>
    <m/>
    <m/>
    <m/>
    <m/>
    <m/>
    <s v="Tellas Jones 1"/>
    <s v=" "/>
    <m/>
    <m/>
    <s v=" "/>
  </r>
  <r>
    <s v=" "/>
    <x v="0"/>
    <s v=" "/>
    <s v=" "/>
    <s v=" "/>
    <s v=" "/>
    <s v=" "/>
    <s v=" "/>
    <s v=" "/>
    <x v="2"/>
    <x v="0"/>
    <m/>
    <s v=" "/>
    <s v=" "/>
    <x v="0"/>
    <m/>
    <x v="0"/>
    <m/>
    <m/>
    <x v="0"/>
    <m/>
    <m/>
    <m/>
    <m/>
    <m/>
    <m/>
    <m/>
    <m/>
    <m/>
    <m/>
    <x v="2"/>
    <x v="0"/>
    <m/>
    <m/>
    <m/>
    <m/>
    <m/>
    <m/>
    <m/>
    <m/>
    <m/>
    <x v="2"/>
    <x v="0"/>
    <m/>
    <x v="0"/>
    <x v="0"/>
    <m/>
    <m/>
    <m/>
    <m/>
    <m/>
    <m/>
    <m/>
    <m/>
    <m/>
    <x v="2"/>
    <s v=" "/>
    <m/>
    <m/>
    <m/>
    <m/>
    <x v="2"/>
    <s v=" "/>
    <m/>
    <m/>
    <m/>
    <x v="2"/>
    <m/>
    <m/>
    <m/>
    <m/>
    <m/>
    <m/>
    <m/>
    <m/>
    <m/>
    <m/>
    <x v="0"/>
    <m/>
    <x v="0"/>
    <m/>
    <m/>
    <m/>
    <m/>
    <m/>
    <s v="Tyrell Johnson 2"/>
    <s v=" "/>
    <m/>
    <m/>
    <s v=" "/>
  </r>
  <r>
    <s v=" "/>
    <x v="0"/>
    <s v=" "/>
    <s v=" "/>
    <s v=" "/>
    <s v=" "/>
    <s v=" "/>
    <s v=" "/>
    <s v=" "/>
    <x v="3"/>
    <x v="0"/>
    <m/>
    <s v=" "/>
    <s v=" "/>
    <x v="0"/>
    <m/>
    <x v="0"/>
    <m/>
    <m/>
    <x v="0"/>
    <m/>
    <m/>
    <m/>
    <m/>
    <m/>
    <m/>
    <m/>
    <m/>
    <m/>
    <m/>
    <x v="3"/>
    <x v="0"/>
    <m/>
    <m/>
    <m/>
    <m/>
    <m/>
    <m/>
    <m/>
    <m/>
    <m/>
    <x v="3"/>
    <x v="0"/>
    <m/>
    <x v="0"/>
    <x v="0"/>
    <m/>
    <m/>
    <m/>
    <m/>
    <m/>
    <m/>
    <m/>
    <m/>
    <m/>
    <x v="3"/>
    <s v=" "/>
    <m/>
    <m/>
    <m/>
    <m/>
    <x v="3"/>
    <s v=" "/>
    <m/>
    <m/>
    <m/>
    <x v="3"/>
    <m/>
    <m/>
    <m/>
    <m/>
    <m/>
    <m/>
    <m/>
    <m/>
    <m/>
    <m/>
    <x v="0"/>
    <m/>
    <x v="0"/>
    <m/>
    <m/>
    <m/>
    <m/>
    <m/>
    <s v="Marquis Ware 2"/>
    <s v=" "/>
    <m/>
    <m/>
    <s v=" "/>
  </r>
  <r>
    <s v=" "/>
    <x v="0"/>
    <s v=" "/>
    <s v=" "/>
    <s v=" "/>
    <s v=" "/>
    <s v=" "/>
    <s v=" "/>
    <s v=" "/>
    <x v="4"/>
    <x v="0"/>
    <m/>
    <s v=" "/>
    <s v=" "/>
    <x v="0"/>
    <m/>
    <x v="0"/>
    <m/>
    <m/>
    <x v="0"/>
    <m/>
    <m/>
    <m/>
    <m/>
    <m/>
    <m/>
    <m/>
    <m/>
    <m/>
    <m/>
    <x v="4"/>
    <x v="0"/>
    <m/>
    <m/>
    <m/>
    <m/>
    <m/>
    <m/>
    <m/>
    <m/>
    <m/>
    <x v="4"/>
    <x v="0"/>
    <m/>
    <x v="0"/>
    <x v="0"/>
    <m/>
    <m/>
    <m/>
    <m/>
    <m/>
    <m/>
    <m/>
    <m/>
    <m/>
    <x v="4"/>
    <s v=" "/>
    <m/>
    <m/>
    <m/>
    <m/>
    <x v="4"/>
    <s v=" "/>
    <m/>
    <m/>
    <m/>
    <x v="4"/>
    <m/>
    <m/>
    <m/>
    <m/>
    <m/>
    <m/>
    <m/>
    <m/>
    <m/>
    <m/>
    <x v="0"/>
    <m/>
    <x v="0"/>
    <m/>
    <m/>
    <m/>
    <m/>
    <m/>
    <s v="Cam Denson 3"/>
    <s v=" "/>
    <m/>
    <m/>
    <s v=" "/>
  </r>
  <r>
    <s v=" "/>
    <x v="0"/>
    <s v=" "/>
    <s v=" "/>
    <s v=" "/>
    <s v=" "/>
    <s v=" "/>
    <s v=" "/>
    <s v=" "/>
    <x v="5"/>
    <x v="0"/>
    <m/>
    <s v=" "/>
    <s v=" "/>
    <x v="0"/>
    <m/>
    <x v="0"/>
    <m/>
    <m/>
    <x v="0"/>
    <m/>
    <m/>
    <m/>
    <m/>
    <m/>
    <m/>
    <m/>
    <m/>
    <m/>
    <m/>
    <x v="5"/>
    <x v="0"/>
    <m/>
    <m/>
    <m/>
    <m/>
    <m/>
    <m/>
    <m/>
    <m/>
    <m/>
    <x v="5"/>
    <x v="0"/>
    <m/>
    <x v="0"/>
    <x v="0"/>
    <m/>
    <m/>
    <m/>
    <m/>
    <m/>
    <m/>
    <m/>
    <m/>
    <m/>
    <x v="5"/>
    <s v=" "/>
    <m/>
    <m/>
    <m/>
    <m/>
    <x v="5"/>
    <s v=" "/>
    <m/>
    <m/>
    <m/>
    <x v="5"/>
    <m/>
    <m/>
    <m/>
    <m/>
    <m/>
    <m/>
    <m/>
    <m/>
    <m/>
    <m/>
    <x v="0"/>
    <m/>
    <x v="0"/>
    <m/>
    <m/>
    <m/>
    <m/>
    <m/>
    <s v="David Richards 4"/>
    <s v=" "/>
    <m/>
    <m/>
    <s v=" "/>
  </r>
  <r>
    <s v=" "/>
    <x v="0"/>
    <s v=" "/>
    <s v=" "/>
    <s v=" "/>
    <s v=" "/>
    <s v=" "/>
    <s v=" "/>
    <s v=" "/>
    <x v="6"/>
    <x v="0"/>
    <m/>
    <s v=" "/>
    <s v=" "/>
    <x v="0"/>
    <m/>
    <x v="0"/>
    <m/>
    <m/>
    <x v="0"/>
    <m/>
    <m/>
    <m/>
    <m/>
    <m/>
    <m/>
    <m/>
    <m/>
    <m/>
    <m/>
    <x v="6"/>
    <x v="0"/>
    <m/>
    <m/>
    <m/>
    <m/>
    <m/>
    <m/>
    <m/>
    <m/>
    <m/>
    <x v="6"/>
    <x v="0"/>
    <m/>
    <x v="0"/>
    <x v="0"/>
    <m/>
    <m/>
    <m/>
    <m/>
    <m/>
    <m/>
    <m/>
    <m/>
    <m/>
    <x v="6"/>
    <s v=" "/>
    <m/>
    <m/>
    <m/>
    <m/>
    <x v="6"/>
    <s v=" "/>
    <m/>
    <m/>
    <m/>
    <x v="6"/>
    <m/>
    <m/>
    <m/>
    <m/>
    <m/>
    <m/>
    <m/>
    <m/>
    <m/>
    <m/>
    <x v="0"/>
    <m/>
    <x v="0"/>
    <m/>
    <m/>
    <m/>
    <m/>
    <m/>
    <s v="Antonio Smothers Jr. 4"/>
    <s v=" "/>
    <m/>
    <m/>
    <s v=" "/>
  </r>
  <r>
    <s v=" "/>
    <x v="0"/>
    <s v=" "/>
    <s v=" "/>
    <s v=" "/>
    <s v=" "/>
    <s v=" "/>
    <s v=" "/>
    <s v=" "/>
    <x v="7"/>
    <x v="0"/>
    <m/>
    <s v=" "/>
    <s v=" "/>
    <x v="0"/>
    <m/>
    <x v="0"/>
    <m/>
    <m/>
    <x v="0"/>
    <m/>
    <m/>
    <m/>
    <m/>
    <m/>
    <m/>
    <m/>
    <m/>
    <m/>
    <m/>
    <x v="7"/>
    <x v="0"/>
    <m/>
    <m/>
    <m/>
    <m/>
    <m/>
    <m/>
    <m/>
    <m/>
    <m/>
    <x v="7"/>
    <x v="0"/>
    <m/>
    <x v="0"/>
    <x v="0"/>
    <m/>
    <m/>
    <m/>
    <m/>
    <m/>
    <m/>
    <m/>
    <m/>
    <m/>
    <x v="7"/>
    <s v=" "/>
    <m/>
    <m/>
    <m/>
    <m/>
    <x v="7"/>
    <s v=" "/>
    <m/>
    <m/>
    <m/>
    <x v="7"/>
    <m/>
    <m/>
    <m/>
    <m/>
    <m/>
    <m/>
    <m/>
    <m/>
    <m/>
    <m/>
    <x v="0"/>
    <m/>
    <x v="0"/>
    <m/>
    <m/>
    <m/>
    <m/>
    <m/>
    <s v="Trey Griffey 5"/>
    <s v=" "/>
    <m/>
    <m/>
    <s v=" "/>
  </r>
  <r>
    <s v=" "/>
    <x v="0"/>
    <s v=" "/>
    <s v=" "/>
    <s v=" "/>
    <s v=" "/>
    <s v=" "/>
    <s v=" "/>
    <s v=" "/>
    <x v="8"/>
    <x v="0"/>
    <m/>
    <s v=" "/>
    <s v=" "/>
    <x v="0"/>
    <m/>
    <x v="0"/>
    <m/>
    <m/>
    <x v="0"/>
    <m/>
    <m/>
    <m/>
    <m/>
    <m/>
    <m/>
    <m/>
    <m/>
    <m/>
    <m/>
    <x v="8"/>
    <x v="0"/>
    <m/>
    <m/>
    <m/>
    <m/>
    <m/>
    <m/>
    <m/>
    <m/>
    <m/>
    <x v="8"/>
    <x v="0"/>
    <m/>
    <x v="0"/>
    <x v="0"/>
    <m/>
    <m/>
    <m/>
    <m/>
    <m/>
    <m/>
    <m/>
    <m/>
    <m/>
    <x v="8"/>
    <s v=" "/>
    <m/>
    <m/>
    <m/>
    <m/>
    <x v="8"/>
    <s v=" "/>
    <m/>
    <m/>
    <m/>
    <x v="8"/>
    <m/>
    <m/>
    <m/>
    <m/>
    <m/>
    <m/>
    <m/>
    <m/>
    <m/>
    <m/>
    <x v="0"/>
    <m/>
    <x v="0"/>
    <m/>
    <m/>
    <m/>
    <m/>
    <m/>
    <s v="Nate Phillips 6"/>
    <s v=" "/>
    <m/>
    <m/>
    <s v=" "/>
  </r>
  <r>
    <s v=" "/>
    <x v="0"/>
    <s v=" "/>
    <s v=" "/>
    <s v=" "/>
    <s v=" "/>
    <s v=" "/>
    <s v=" "/>
    <s v=" "/>
    <x v="9"/>
    <x v="0"/>
    <m/>
    <s v=" "/>
    <s v=" "/>
    <x v="0"/>
    <m/>
    <x v="0"/>
    <m/>
    <m/>
    <x v="0"/>
    <m/>
    <m/>
    <m/>
    <m/>
    <m/>
    <m/>
    <m/>
    <m/>
    <m/>
    <m/>
    <x v="9"/>
    <x v="0"/>
    <m/>
    <m/>
    <m/>
    <m/>
    <m/>
    <m/>
    <m/>
    <m/>
    <m/>
    <x v="9"/>
    <x v="0"/>
    <m/>
    <x v="0"/>
    <x v="0"/>
    <m/>
    <m/>
    <m/>
    <m/>
    <m/>
    <m/>
    <m/>
    <m/>
    <m/>
    <x v="9"/>
    <s v=" "/>
    <m/>
    <m/>
    <m/>
    <m/>
    <x v="9"/>
    <s v=" "/>
    <m/>
    <m/>
    <m/>
    <x v="9"/>
    <m/>
    <m/>
    <m/>
    <m/>
    <m/>
    <m/>
    <m/>
    <m/>
    <m/>
    <m/>
    <x v="0"/>
    <m/>
    <x v="0"/>
    <m/>
    <m/>
    <m/>
    <m/>
    <m/>
    <s v="Jamar Allah 7"/>
    <s v=" "/>
    <m/>
    <m/>
    <s v=" "/>
  </r>
  <r>
    <s v=" "/>
    <x v="0"/>
    <s v=" "/>
    <s v=" "/>
    <s v=" "/>
    <s v=" "/>
    <s v=" "/>
    <s v=" "/>
    <s v=" "/>
    <x v="10"/>
    <x v="0"/>
    <m/>
    <s v=" "/>
    <s v=" "/>
    <x v="0"/>
    <m/>
    <x v="0"/>
    <m/>
    <m/>
    <x v="0"/>
    <m/>
    <m/>
    <m/>
    <m/>
    <m/>
    <m/>
    <m/>
    <m/>
    <m/>
    <m/>
    <x v="10"/>
    <x v="0"/>
    <m/>
    <m/>
    <m/>
    <m/>
    <m/>
    <m/>
    <m/>
    <m/>
    <m/>
    <x v="10"/>
    <x v="0"/>
    <m/>
    <x v="0"/>
    <x v="0"/>
    <m/>
    <m/>
    <m/>
    <m/>
    <m/>
    <m/>
    <m/>
    <m/>
    <m/>
    <x v="10"/>
    <s v=" "/>
    <m/>
    <m/>
    <m/>
    <m/>
    <x v="10"/>
    <s v=" "/>
    <m/>
    <m/>
    <m/>
    <x v="10"/>
    <m/>
    <m/>
    <m/>
    <m/>
    <m/>
    <m/>
    <m/>
    <m/>
    <m/>
    <m/>
    <x v="0"/>
    <m/>
    <x v="0"/>
    <m/>
    <m/>
    <m/>
    <m/>
    <m/>
    <s v="Jonathan Haden 7"/>
    <s v=" "/>
    <m/>
    <m/>
    <s v=" "/>
  </r>
  <r>
    <s v=" "/>
    <x v="0"/>
    <s v=" "/>
    <s v=" "/>
    <s v=" "/>
    <s v=" "/>
    <s v=" "/>
    <s v=" "/>
    <s v=" "/>
    <x v="11"/>
    <x v="0"/>
    <m/>
    <s v=" "/>
    <s v=" "/>
    <x v="0"/>
    <m/>
    <x v="0"/>
    <m/>
    <m/>
    <x v="0"/>
    <m/>
    <m/>
    <m/>
    <m/>
    <m/>
    <m/>
    <m/>
    <m/>
    <m/>
    <m/>
    <x v="11"/>
    <x v="0"/>
    <m/>
    <m/>
    <m/>
    <m/>
    <m/>
    <m/>
    <m/>
    <m/>
    <m/>
    <x v="11"/>
    <x v="0"/>
    <m/>
    <x v="0"/>
    <x v="0"/>
    <m/>
    <m/>
    <m/>
    <m/>
    <m/>
    <m/>
    <m/>
    <m/>
    <m/>
    <x v="11"/>
    <s v=" "/>
    <m/>
    <m/>
    <m/>
    <m/>
    <x v="11"/>
    <s v=" "/>
    <m/>
    <m/>
    <m/>
    <x v="11"/>
    <m/>
    <m/>
    <m/>
    <m/>
    <m/>
    <m/>
    <m/>
    <m/>
    <m/>
    <m/>
    <x v="0"/>
    <m/>
    <x v="0"/>
    <m/>
    <m/>
    <m/>
    <m/>
    <m/>
    <s v="Reggie Gilbert 8"/>
    <s v=" "/>
    <m/>
    <m/>
    <s v=" "/>
  </r>
  <r>
    <s v=" "/>
    <x v="0"/>
    <s v=" "/>
    <s v=" "/>
    <s v=" "/>
    <s v=" "/>
    <s v=" "/>
    <s v=" "/>
    <s v=" "/>
    <x v="12"/>
    <x v="0"/>
    <m/>
    <s v=" "/>
    <s v=" "/>
    <x v="0"/>
    <m/>
    <x v="0"/>
    <m/>
    <m/>
    <x v="0"/>
    <m/>
    <m/>
    <m/>
    <m/>
    <m/>
    <m/>
    <m/>
    <m/>
    <m/>
    <m/>
    <x v="12"/>
    <x v="0"/>
    <m/>
    <m/>
    <m/>
    <m/>
    <m/>
    <m/>
    <m/>
    <m/>
    <m/>
    <x v="12"/>
    <x v="0"/>
    <m/>
    <x v="0"/>
    <x v="0"/>
    <m/>
    <m/>
    <m/>
    <m/>
    <m/>
    <m/>
    <m/>
    <m/>
    <m/>
    <x v="12"/>
    <s v=" "/>
    <m/>
    <m/>
    <m/>
    <m/>
    <x v="12"/>
    <s v=" "/>
    <m/>
    <m/>
    <m/>
    <x v="12"/>
    <m/>
    <m/>
    <m/>
    <m/>
    <m/>
    <m/>
    <m/>
    <m/>
    <m/>
    <m/>
    <x v="0"/>
    <m/>
    <x v="0"/>
    <m/>
    <m/>
    <m/>
    <m/>
    <m/>
    <s v="Jerrard Randall 8"/>
    <s v=" "/>
    <m/>
    <m/>
    <s v=" "/>
  </r>
  <r>
    <s v=" "/>
    <x v="0"/>
    <s v=" "/>
    <s v=" "/>
    <s v=" "/>
    <s v=" "/>
    <s v=" "/>
    <s v=" "/>
    <s v=" "/>
    <x v="13"/>
    <x v="0"/>
    <m/>
    <s v=" "/>
    <s v=" "/>
    <x v="0"/>
    <m/>
    <x v="0"/>
    <m/>
    <m/>
    <x v="0"/>
    <m/>
    <m/>
    <m/>
    <m/>
    <m/>
    <m/>
    <m/>
    <m/>
    <m/>
    <m/>
    <x v="13"/>
    <x v="0"/>
    <m/>
    <m/>
    <m/>
    <m/>
    <m/>
    <m/>
    <m/>
    <m/>
    <m/>
    <x v="13"/>
    <x v="0"/>
    <m/>
    <x v="0"/>
    <x v="0"/>
    <m/>
    <m/>
    <m/>
    <m/>
    <m/>
    <m/>
    <m/>
    <m/>
    <m/>
    <x v="13"/>
    <s v=" "/>
    <m/>
    <m/>
    <m/>
    <m/>
    <x v="13"/>
    <s v=" "/>
    <m/>
    <m/>
    <m/>
    <x v="13"/>
    <m/>
    <m/>
    <m/>
    <m/>
    <m/>
    <m/>
    <m/>
    <m/>
    <m/>
    <m/>
    <x v="0"/>
    <m/>
    <x v="0"/>
    <m/>
    <m/>
    <m/>
    <m/>
    <m/>
    <s v="Dane Cruikshank 9"/>
    <s v=" "/>
    <m/>
    <m/>
    <s v=" "/>
  </r>
  <r>
    <s v=" "/>
    <x v="0"/>
    <s v=" "/>
    <s v=" "/>
    <s v=" "/>
    <s v=" "/>
    <s v=" "/>
    <s v=" "/>
    <s v=" "/>
    <x v="14"/>
    <x v="0"/>
    <m/>
    <s v=" "/>
    <s v=" "/>
    <x v="0"/>
    <m/>
    <x v="0"/>
    <m/>
    <m/>
    <x v="0"/>
    <m/>
    <m/>
    <m/>
    <m/>
    <m/>
    <m/>
    <m/>
    <m/>
    <m/>
    <m/>
    <x v="14"/>
    <x v="0"/>
    <m/>
    <m/>
    <m/>
    <m/>
    <m/>
    <m/>
    <m/>
    <m/>
    <m/>
    <x v="14"/>
    <x v="0"/>
    <m/>
    <x v="0"/>
    <x v="0"/>
    <m/>
    <m/>
    <m/>
    <m/>
    <m/>
    <m/>
    <m/>
    <m/>
    <m/>
    <x v="14"/>
    <s v=" "/>
    <m/>
    <m/>
    <m/>
    <m/>
    <x v="14"/>
    <s v=" "/>
    <m/>
    <m/>
    <m/>
    <x v="14"/>
    <m/>
    <m/>
    <m/>
    <m/>
    <m/>
    <m/>
    <m/>
    <m/>
    <m/>
    <m/>
    <x v="0"/>
    <m/>
    <x v="0"/>
    <m/>
    <m/>
    <m/>
    <m/>
    <m/>
    <s v="Josh Pollack 9"/>
    <s v=" "/>
    <m/>
    <m/>
    <s v=" "/>
  </r>
  <r>
    <s v=" "/>
    <x v="0"/>
    <s v=" "/>
    <s v=" "/>
    <s v=" "/>
    <s v=" "/>
    <s v=" "/>
    <s v=" "/>
    <s v=" "/>
    <x v="15"/>
    <x v="0"/>
    <m/>
    <s v=" "/>
    <s v=" "/>
    <x v="0"/>
    <m/>
    <x v="0"/>
    <m/>
    <m/>
    <x v="0"/>
    <m/>
    <m/>
    <m/>
    <m/>
    <m/>
    <m/>
    <m/>
    <m/>
    <m/>
    <m/>
    <x v="15"/>
    <x v="0"/>
    <m/>
    <m/>
    <m/>
    <m/>
    <m/>
    <m/>
    <m/>
    <m/>
    <m/>
    <x v="15"/>
    <x v="0"/>
    <m/>
    <x v="0"/>
    <x v="0"/>
    <m/>
    <m/>
    <m/>
    <m/>
    <m/>
    <m/>
    <m/>
    <m/>
    <m/>
    <x v="15"/>
    <s v=" "/>
    <m/>
    <m/>
    <m/>
    <m/>
    <x v="15"/>
    <s v=" "/>
    <m/>
    <m/>
    <m/>
    <x v="15"/>
    <m/>
    <m/>
    <m/>
    <m/>
    <m/>
    <m/>
    <m/>
    <m/>
    <m/>
    <m/>
    <x v="0"/>
    <m/>
    <x v="0"/>
    <m/>
    <m/>
    <m/>
    <m/>
    <m/>
    <s v="Samajie Grant 10"/>
    <s v=" "/>
    <m/>
    <m/>
    <s v=" "/>
  </r>
  <r>
    <s v=" "/>
    <x v="0"/>
    <s v=" "/>
    <s v=" "/>
    <s v=" "/>
    <s v=" "/>
    <s v=" "/>
    <s v=" "/>
    <s v=" "/>
    <x v="16"/>
    <x v="0"/>
    <m/>
    <s v=" "/>
    <s v=" "/>
    <x v="0"/>
    <m/>
    <x v="0"/>
    <m/>
    <m/>
    <x v="0"/>
    <m/>
    <m/>
    <m/>
    <m/>
    <m/>
    <m/>
    <m/>
    <m/>
    <m/>
    <m/>
    <x v="16"/>
    <x v="0"/>
    <m/>
    <m/>
    <m/>
    <m/>
    <m/>
    <m/>
    <m/>
    <m/>
    <m/>
    <x v="16"/>
    <x v="0"/>
    <m/>
    <x v="0"/>
    <x v="0"/>
    <m/>
    <m/>
    <m/>
    <m/>
    <m/>
    <m/>
    <m/>
    <m/>
    <m/>
    <x v="16"/>
    <s v=" "/>
    <m/>
    <m/>
    <m/>
    <m/>
    <x v="16"/>
    <s v=" "/>
    <m/>
    <m/>
    <m/>
    <x v="16"/>
    <m/>
    <m/>
    <m/>
    <m/>
    <m/>
    <m/>
    <m/>
    <m/>
    <m/>
    <m/>
    <x v="0"/>
    <m/>
    <x v="0"/>
    <m/>
    <m/>
    <m/>
    <m/>
    <m/>
    <s v="Malcom Holland 10"/>
    <s v=" "/>
    <m/>
    <m/>
    <s v=" "/>
  </r>
  <r>
    <s v=" "/>
    <x v="0"/>
    <s v=" "/>
    <s v=" "/>
    <s v=" "/>
    <s v=" "/>
    <s v=" "/>
    <s v=" "/>
    <s v=" "/>
    <x v="17"/>
    <x v="0"/>
    <m/>
    <s v=" "/>
    <s v=" "/>
    <x v="0"/>
    <m/>
    <x v="0"/>
    <m/>
    <m/>
    <x v="0"/>
    <m/>
    <m/>
    <m/>
    <m/>
    <m/>
    <m/>
    <m/>
    <m/>
    <m/>
    <m/>
    <x v="17"/>
    <x v="0"/>
    <m/>
    <m/>
    <m/>
    <m/>
    <m/>
    <m/>
    <m/>
    <m/>
    <m/>
    <x v="17"/>
    <x v="0"/>
    <m/>
    <x v="0"/>
    <x v="0"/>
    <m/>
    <m/>
    <m/>
    <m/>
    <m/>
    <m/>
    <m/>
    <m/>
    <m/>
    <x v="17"/>
    <s v=" "/>
    <m/>
    <m/>
    <m/>
    <m/>
    <x v="17"/>
    <s v=" "/>
    <m/>
    <m/>
    <m/>
    <x v="17"/>
    <m/>
    <m/>
    <m/>
    <m/>
    <m/>
    <m/>
    <m/>
    <m/>
    <m/>
    <m/>
    <x v="0"/>
    <m/>
    <x v="0"/>
    <m/>
    <m/>
    <m/>
    <m/>
    <m/>
    <s v="Will Parks 11"/>
    <s v=" "/>
    <m/>
    <m/>
    <s v=" "/>
  </r>
  <r>
    <s v=" "/>
    <x v="0"/>
    <s v=" "/>
    <s v=" "/>
    <s v=" "/>
    <s v=" "/>
    <s v=" "/>
    <s v=" "/>
    <s v=" "/>
    <x v="18"/>
    <x v="0"/>
    <m/>
    <s v=" "/>
    <s v=" "/>
    <x v="0"/>
    <m/>
    <x v="0"/>
    <m/>
    <m/>
    <x v="0"/>
    <m/>
    <m/>
    <m/>
    <m/>
    <m/>
    <m/>
    <m/>
    <m/>
    <m/>
    <m/>
    <x v="18"/>
    <x v="0"/>
    <m/>
    <m/>
    <m/>
    <m/>
    <m/>
    <m/>
    <m/>
    <m/>
    <m/>
    <x v="18"/>
    <x v="0"/>
    <m/>
    <x v="0"/>
    <x v="0"/>
    <m/>
    <m/>
    <m/>
    <m/>
    <m/>
    <m/>
    <m/>
    <m/>
    <m/>
    <x v="18"/>
    <s v=" "/>
    <m/>
    <m/>
    <m/>
    <m/>
    <x v="18"/>
    <s v=" "/>
    <m/>
    <m/>
    <m/>
    <x v="18"/>
    <m/>
    <m/>
    <m/>
    <m/>
    <m/>
    <m/>
    <m/>
    <m/>
    <m/>
    <m/>
    <x v="0"/>
    <m/>
    <x v="0"/>
    <m/>
    <m/>
    <m/>
    <m/>
    <m/>
    <s v="Demetrius Flannigan-Fowles 12"/>
    <s v=" "/>
    <m/>
    <m/>
    <s v=" "/>
  </r>
  <r>
    <s v=" "/>
    <x v="0"/>
    <s v=" "/>
    <s v=" "/>
    <s v=" "/>
    <s v=" "/>
    <s v=" "/>
    <s v=" "/>
    <s v=" "/>
    <x v="19"/>
    <x v="0"/>
    <m/>
    <s v=" "/>
    <s v=" "/>
    <x v="0"/>
    <m/>
    <x v="0"/>
    <m/>
    <m/>
    <x v="0"/>
    <m/>
    <m/>
    <m/>
    <m/>
    <m/>
    <m/>
    <m/>
    <m/>
    <m/>
    <m/>
    <x v="19"/>
    <x v="0"/>
    <m/>
    <m/>
    <m/>
    <m/>
    <m/>
    <m/>
    <m/>
    <m/>
    <m/>
    <x v="19"/>
    <x v="0"/>
    <m/>
    <x v="0"/>
    <x v="0"/>
    <m/>
    <m/>
    <m/>
    <m/>
    <m/>
    <m/>
    <m/>
    <m/>
    <m/>
    <x v="19"/>
    <s v=" "/>
    <m/>
    <m/>
    <m/>
    <m/>
    <x v="19"/>
    <s v=" "/>
    <m/>
    <m/>
    <m/>
    <x v="19"/>
    <m/>
    <m/>
    <m/>
    <m/>
    <m/>
    <m/>
    <m/>
    <m/>
    <m/>
    <m/>
    <x v="0"/>
    <m/>
    <x v="0"/>
    <m/>
    <m/>
    <m/>
    <m/>
    <m/>
    <s v="Anu Solomon 12"/>
    <s v=" "/>
    <m/>
    <m/>
    <s v=" "/>
  </r>
  <r>
    <s v=" "/>
    <x v="0"/>
    <s v=" "/>
    <s v=" "/>
    <s v=" "/>
    <s v=" "/>
    <s v=" "/>
    <s v=" "/>
    <s v=" "/>
    <x v="20"/>
    <x v="0"/>
    <m/>
    <s v=" "/>
    <s v=" "/>
    <x v="0"/>
    <m/>
    <x v="0"/>
    <m/>
    <m/>
    <x v="0"/>
    <m/>
    <m/>
    <m/>
    <m/>
    <m/>
    <m/>
    <m/>
    <m/>
    <m/>
    <m/>
    <x v="20"/>
    <x v="0"/>
    <m/>
    <m/>
    <m/>
    <m/>
    <m/>
    <m/>
    <m/>
    <m/>
    <m/>
    <x v="20"/>
    <x v="0"/>
    <m/>
    <x v="0"/>
    <x v="0"/>
    <m/>
    <m/>
    <m/>
    <m/>
    <m/>
    <m/>
    <m/>
    <m/>
    <m/>
    <x v="20"/>
    <s v=" "/>
    <m/>
    <m/>
    <m/>
    <m/>
    <x v="20"/>
    <s v=" "/>
    <m/>
    <m/>
    <m/>
    <x v="20"/>
    <m/>
    <m/>
    <m/>
    <m/>
    <m/>
    <m/>
    <m/>
    <m/>
    <m/>
    <m/>
    <x v="0"/>
    <m/>
    <x v="0"/>
    <m/>
    <m/>
    <m/>
    <m/>
    <m/>
    <s v="Brandon Dawkins 13"/>
    <s v=" "/>
    <m/>
    <m/>
    <s v=" "/>
  </r>
  <r>
    <s v=" "/>
    <x v="0"/>
    <s v=" "/>
    <s v=" "/>
    <s v=" "/>
    <s v=" "/>
    <s v=" "/>
    <s v=" "/>
    <s v=" "/>
    <x v="21"/>
    <x v="0"/>
    <m/>
    <s v=" "/>
    <s v=" "/>
    <x v="0"/>
    <m/>
    <x v="0"/>
    <m/>
    <m/>
    <x v="0"/>
    <m/>
    <m/>
    <m/>
    <m/>
    <m/>
    <m/>
    <m/>
    <m/>
    <m/>
    <m/>
    <x v="21"/>
    <x v="0"/>
    <m/>
    <m/>
    <m/>
    <m/>
    <m/>
    <m/>
    <m/>
    <m/>
    <m/>
    <x v="21"/>
    <x v="0"/>
    <m/>
    <x v="0"/>
    <x v="0"/>
    <m/>
    <m/>
    <m/>
    <m/>
    <m/>
    <m/>
    <m/>
    <m/>
    <m/>
    <x v="21"/>
    <s v=" "/>
    <m/>
    <m/>
    <m/>
    <m/>
    <x v="21"/>
    <s v=" "/>
    <m/>
    <m/>
    <m/>
    <x v="21"/>
    <m/>
    <m/>
    <m/>
    <m/>
    <m/>
    <m/>
    <m/>
    <m/>
    <m/>
    <m/>
    <x v="0"/>
    <m/>
    <x v="0"/>
    <m/>
    <m/>
    <m/>
    <m/>
    <m/>
    <s v="Devin Holiday 13"/>
    <s v=" "/>
    <m/>
    <m/>
    <s v=" "/>
  </r>
  <r>
    <s v=" "/>
    <x v="0"/>
    <s v=" "/>
    <s v=" "/>
    <s v=" "/>
    <s v=" "/>
    <s v=" "/>
    <s v=" "/>
    <s v=" "/>
    <x v="22"/>
    <x v="0"/>
    <m/>
    <s v=" "/>
    <s v=" "/>
    <x v="0"/>
    <m/>
    <x v="0"/>
    <m/>
    <m/>
    <x v="0"/>
    <m/>
    <m/>
    <m/>
    <m/>
    <m/>
    <m/>
    <m/>
    <m/>
    <m/>
    <m/>
    <x v="22"/>
    <x v="0"/>
    <m/>
    <m/>
    <m/>
    <m/>
    <m/>
    <m/>
    <m/>
    <m/>
    <m/>
    <x v="22"/>
    <x v="0"/>
    <m/>
    <x v="0"/>
    <x v="0"/>
    <m/>
    <m/>
    <m/>
    <m/>
    <m/>
    <m/>
    <m/>
    <m/>
    <m/>
    <x v="22"/>
    <s v=" "/>
    <m/>
    <m/>
    <m/>
    <m/>
    <x v="22"/>
    <s v=" "/>
    <m/>
    <m/>
    <m/>
    <x v="22"/>
    <m/>
    <m/>
    <m/>
    <m/>
    <m/>
    <m/>
    <m/>
    <m/>
    <m/>
    <m/>
    <x v="0"/>
    <m/>
    <x v="0"/>
    <m/>
    <m/>
    <m/>
    <m/>
    <m/>
    <s v="Paul Magloire Jr. 14"/>
    <s v=" "/>
    <m/>
    <m/>
    <s v=" "/>
  </r>
  <r>
    <s v=" "/>
    <x v="0"/>
    <s v=" "/>
    <s v=" "/>
    <s v=" "/>
    <s v=" "/>
    <s v=" "/>
    <s v=" "/>
    <s v=" "/>
    <x v="23"/>
    <x v="0"/>
    <m/>
    <s v=" "/>
    <s v=" "/>
    <x v="0"/>
    <m/>
    <x v="0"/>
    <m/>
    <m/>
    <x v="0"/>
    <m/>
    <m/>
    <m/>
    <m/>
    <m/>
    <m/>
    <m/>
    <m/>
    <m/>
    <m/>
    <x v="23"/>
    <x v="0"/>
    <m/>
    <m/>
    <m/>
    <m/>
    <m/>
    <m/>
    <m/>
    <m/>
    <m/>
    <x v="23"/>
    <x v="0"/>
    <m/>
    <x v="0"/>
    <x v="0"/>
    <m/>
    <m/>
    <m/>
    <m/>
    <m/>
    <m/>
    <m/>
    <m/>
    <m/>
    <x v="23"/>
    <s v=" "/>
    <m/>
    <m/>
    <m/>
    <m/>
    <x v="23"/>
    <s v=" "/>
    <m/>
    <m/>
    <m/>
    <x v="23"/>
    <m/>
    <m/>
    <m/>
    <m/>
    <m/>
    <m/>
    <m/>
    <m/>
    <m/>
    <m/>
    <x v="0"/>
    <m/>
    <x v="0"/>
    <m/>
    <m/>
    <m/>
    <m/>
    <m/>
    <s v="Zach Werlinger 14"/>
    <s v=" "/>
    <m/>
    <m/>
    <s v=" "/>
  </r>
  <r>
    <s v=" "/>
    <x v="0"/>
    <s v=" "/>
    <s v=" "/>
    <s v=" "/>
    <s v=" "/>
    <s v=" "/>
    <s v=" "/>
    <s v=" "/>
    <x v="24"/>
    <x v="0"/>
    <m/>
    <s v=" "/>
    <s v=" "/>
    <x v="0"/>
    <m/>
    <x v="0"/>
    <m/>
    <m/>
    <x v="0"/>
    <m/>
    <m/>
    <m/>
    <m/>
    <m/>
    <m/>
    <m/>
    <m/>
    <m/>
    <m/>
    <x v="24"/>
    <x v="0"/>
    <m/>
    <m/>
    <m/>
    <m/>
    <m/>
    <m/>
    <m/>
    <m/>
    <m/>
    <x v="24"/>
    <x v="0"/>
    <m/>
    <x v="0"/>
    <x v="0"/>
    <m/>
    <m/>
    <m/>
    <m/>
    <m/>
    <m/>
    <m/>
    <m/>
    <m/>
    <x v="24"/>
    <s v=" "/>
    <m/>
    <m/>
    <m/>
    <m/>
    <x v="24"/>
    <s v=" "/>
    <m/>
    <m/>
    <m/>
    <x v="24"/>
    <m/>
    <m/>
    <m/>
    <m/>
    <m/>
    <m/>
    <m/>
    <m/>
    <m/>
    <m/>
    <x v="0"/>
    <m/>
    <x v="0"/>
    <m/>
    <m/>
    <m/>
    <m/>
    <m/>
    <s v="Kwesi Mashack 15"/>
    <s v=" "/>
    <m/>
    <m/>
    <s v=" "/>
  </r>
  <r>
    <s v=" "/>
    <x v="0"/>
    <s v=" "/>
    <s v=" "/>
    <s v=" "/>
    <s v=" "/>
    <s v=" "/>
    <s v=" "/>
    <s v=" "/>
    <x v="25"/>
    <x v="0"/>
    <m/>
    <s v=" "/>
    <s v=" "/>
    <x v="0"/>
    <m/>
    <x v="0"/>
    <m/>
    <m/>
    <x v="0"/>
    <m/>
    <m/>
    <m/>
    <m/>
    <m/>
    <m/>
    <m/>
    <m/>
    <m/>
    <m/>
    <x v="25"/>
    <x v="0"/>
    <m/>
    <m/>
    <m/>
    <m/>
    <m/>
    <m/>
    <m/>
    <m/>
    <m/>
    <x v="25"/>
    <x v="0"/>
    <m/>
    <x v="0"/>
    <x v="0"/>
    <m/>
    <m/>
    <m/>
    <m/>
    <m/>
    <m/>
    <m/>
    <m/>
    <m/>
    <x v="25"/>
    <s v=" "/>
    <m/>
    <m/>
    <m/>
    <m/>
    <x v="25"/>
    <s v=" "/>
    <m/>
    <m/>
    <m/>
    <x v="25"/>
    <m/>
    <m/>
    <m/>
    <m/>
    <m/>
    <m/>
    <m/>
    <m/>
    <m/>
    <m/>
    <x v="0"/>
    <m/>
    <x v="0"/>
    <m/>
    <m/>
    <m/>
    <m/>
    <m/>
    <s v="Matt Morin 15"/>
    <s v=" "/>
    <m/>
    <m/>
    <s v=" "/>
  </r>
  <r>
    <s v=" "/>
    <x v="0"/>
    <s v=" "/>
    <s v=" "/>
    <s v=" "/>
    <s v=" "/>
    <s v=" "/>
    <s v=" "/>
    <s v=" "/>
    <x v="26"/>
    <x v="0"/>
    <m/>
    <s v=" "/>
    <s v=" "/>
    <x v="0"/>
    <m/>
    <x v="0"/>
    <m/>
    <m/>
    <x v="0"/>
    <m/>
    <m/>
    <m/>
    <m/>
    <m/>
    <m/>
    <m/>
    <m/>
    <m/>
    <m/>
    <x v="26"/>
    <x v="0"/>
    <m/>
    <m/>
    <m/>
    <m/>
    <m/>
    <m/>
    <m/>
    <m/>
    <m/>
    <x v="26"/>
    <x v="0"/>
    <m/>
    <x v="0"/>
    <x v="0"/>
    <m/>
    <m/>
    <m/>
    <m/>
    <m/>
    <m/>
    <m/>
    <m/>
    <m/>
    <x v="26"/>
    <s v=" "/>
    <m/>
    <m/>
    <m/>
    <m/>
    <x v="26"/>
    <s v=" "/>
    <m/>
    <m/>
    <m/>
    <x v="26"/>
    <m/>
    <m/>
    <m/>
    <m/>
    <m/>
    <m/>
    <m/>
    <m/>
    <m/>
    <m/>
    <x v="0"/>
    <m/>
    <x v="0"/>
    <m/>
    <m/>
    <m/>
    <m/>
    <m/>
    <s v="Shun Brown 16"/>
    <s v=" "/>
    <m/>
    <m/>
    <s v=" "/>
  </r>
  <r>
    <s v=" "/>
    <x v="0"/>
    <s v=" "/>
    <s v=" "/>
    <s v=" "/>
    <s v=" "/>
    <s v=" "/>
    <s v=" "/>
    <s v=" "/>
    <x v="27"/>
    <x v="0"/>
    <m/>
    <s v=" "/>
    <s v=" "/>
    <x v="0"/>
    <m/>
    <x v="0"/>
    <m/>
    <m/>
    <x v="0"/>
    <m/>
    <m/>
    <m/>
    <m/>
    <m/>
    <m/>
    <m/>
    <m/>
    <m/>
    <m/>
    <x v="27"/>
    <x v="0"/>
    <m/>
    <m/>
    <m/>
    <m/>
    <m/>
    <m/>
    <m/>
    <m/>
    <m/>
    <x v="27"/>
    <x v="0"/>
    <m/>
    <x v="0"/>
    <x v="0"/>
    <m/>
    <m/>
    <m/>
    <m/>
    <m/>
    <m/>
    <m/>
    <m/>
    <m/>
    <x v="27"/>
    <s v=" "/>
    <m/>
    <m/>
    <m/>
    <m/>
    <x v="27"/>
    <s v=" "/>
    <m/>
    <m/>
    <m/>
    <x v="27"/>
    <m/>
    <m/>
    <m/>
    <m/>
    <m/>
    <m/>
    <m/>
    <m/>
    <m/>
    <m/>
    <x v="0"/>
    <m/>
    <x v="0"/>
    <m/>
    <m/>
    <m/>
    <m/>
    <m/>
    <s v="Josh Kern 17"/>
    <s v=" "/>
    <m/>
    <m/>
    <s v=" "/>
  </r>
  <r>
    <s v=" "/>
    <x v="0"/>
    <s v=" "/>
    <s v=" "/>
    <s v=" "/>
    <s v=" "/>
    <s v=" "/>
    <s v=" "/>
    <s v=" "/>
    <x v="28"/>
    <x v="0"/>
    <m/>
    <s v=" "/>
    <s v=" "/>
    <x v="0"/>
    <m/>
    <x v="0"/>
    <m/>
    <m/>
    <x v="0"/>
    <m/>
    <m/>
    <m/>
    <m/>
    <m/>
    <m/>
    <m/>
    <m/>
    <m/>
    <m/>
    <x v="28"/>
    <x v="0"/>
    <m/>
    <m/>
    <m/>
    <m/>
    <m/>
    <m/>
    <m/>
    <m/>
    <m/>
    <x v="28"/>
    <x v="0"/>
    <m/>
    <x v="0"/>
    <x v="0"/>
    <m/>
    <m/>
    <m/>
    <m/>
    <m/>
    <m/>
    <m/>
    <m/>
    <m/>
    <x v="28"/>
    <s v=" "/>
    <m/>
    <m/>
    <m/>
    <m/>
    <x v="28"/>
    <s v=" "/>
    <m/>
    <m/>
    <m/>
    <x v="28"/>
    <m/>
    <m/>
    <m/>
    <m/>
    <m/>
    <m/>
    <m/>
    <m/>
    <m/>
    <m/>
    <x v="0"/>
    <m/>
    <x v="0"/>
    <m/>
    <m/>
    <m/>
    <m/>
    <m/>
    <s v="Jace Whittaker 17"/>
    <s v=" "/>
    <m/>
    <m/>
    <s v=" "/>
  </r>
  <r>
    <s v=" "/>
    <x v="0"/>
    <s v=" "/>
    <s v=" "/>
    <s v=" "/>
    <s v=" "/>
    <s v=" "/>
    <s v=" "/>
    <s v=" "/>
    <x v="29"/>
    <x v="0"/>
    <m/>
    <s v=" "/>
    <s v=" "/>
    <x v="0"/>
    <m/>
    <x v="0"/>
    <m/>
    <m/>
    <x v="0"/>
    <m/>
    <m/>
    <m/>
    <m/>
    <m/>
    <m/>
    <m/>
    <m/>
    <m/>
    <m/>
    <x v="29"/>
    <x v="0"/>
    <m/>
    <m/>
    <m/>
    <m/>
    <m/>
    <m/>
    <m/>
    <m/>
    <m/>
    <x v="29"/>
    <x v="0"/>
    <m/>
    <x v="0"/>
    <x v="0"/>
    <m/>
    <m/>
    <m/>
    <m/>
    <m/>
    <m/>
    <m/>
    <m/>
    <m/>
    <x v="29"/>
    <s v=" "/>
    <m/>
    <m/>
    <m/>
    <m/>
    <x v="29"/>
    <s v=" "/>
    <m/>
    <m/>
    <m/>
    <x v="29"/>
    <m/>
    <m/>
    <m/>
    <m/>
    <m/>
    <m/>
    <m/>
    <m/>
    <m/>
    <m/>
    <x v="0"/>
    <m/>
    <x v="0"/>
    <m/>
    <m/>
    <m/>
    <m/>
    <m/>
    <s v="Cedric Peterson 18"/>
    <s v=" "/>
    <m/>
    <m/>
    <s v=" "/>
  </r>
  <r>
    <s v=" "/>
    <x v="0"/>
    <s v=" "/>
    <s v=" "/>
    <s v=" "/>
    <s v=" "/>
    <s v=" "/>
    <s v=" "/>
    <s v=" "/>
    <x v="30"/>
    <x v="0"/>
    <m/>
    <s v=" "/>
    <s v=" "/>
    <x v="0"/>
    <m/>
    <x v="0"/>
    <m/>
    <m/>
    <x v="0"/>
    <m/>
    <m/>
    <m/>
    <m/>
    <m/>
    <m/>
    <m/>
    <m/>
    <m/>
    <m/>
    <x v="30"/>
    <x v="0"/>
    <m/>
    <m/>
    <m/>
    <m/>
    <m/>
    <m/>
    <m/>
    <m/>
    <m/>
    <x v="30"/>
    <x v="0"/>
    <m/>
    <x v="0"/>
    <x v="0"/>
    <m/>
    <m/>
    <m/>
    <m/>
    <m/>
    <m/>
    <m/>
    <m/>
    <m/>
    <x v="30"/>
    <s v=" "/>
    <m/>
    <m/>
    <m/>
    <m/>
    <x v="30"/>
    <s v=" "/>
    <m/>
    <m/>
    <m/>
    <x v="30"/>
    <m/>
    <m/>
    <m/>
    <m/>
    <m/>
    <m/>
    <m/>
    <m/>
    <m/>
    <m/>
    <x v="0"/>
    <m/>
    <x v="0"/>
    <m/>
    <m/>
    <m/>
    <m/>
    <m/>
    <s v="Brandon Rutt 18"/>
    <s v=" "/>
    <m/>
    <m/>
    <s v=" "/>
  </r>
  <r>
    <s v=" "/>
    <x v="0"/>
    <s v=" "/>
    <s v=" "/>
    <s v=" "/>
    <s v=" "/>
    <s v=" "/>
    <s v=" "/>
    <s v=" "/>
    <x v="31"/>
    <x v="0"/>
    <m/>
    <s v=" "/>
    <s v=" "/>
    <x v="0"/>
    <m/>
    <x v="0"/>
    <m/>
    <m/>
    <x v="0"/>
    <m/>
    <m/>
    <m/>
    <m/>
    <m/>
    <m/>
    <m/>
    <m/>
    <m/>
    <m/>
    <x v="31"/>
    <x v="0"/>
    <m/>
    <m/>
    <m/>
    <m/>
    <m/>
    <m/>
    <m/>
    <m/>
    <m/>
    <x v="31"/>
    <x v="0"/>
    <m/>
    <x v="0"/>
    <x v="0"/>
    <m/>
    <m/>
    <m/>
    <m/>
    <m/>
    <m/>
    <m/>
    <m/>
    <m/>
    <x v="31"/>
    <s v=" "/>
    <m/>
    <m/>
    <m/>
    <m/>
    <x v="31"/>
    <s v=" "/>
    <m/>
    <m/>
    <m/>
    <x v="31"/>
    <m/>
    <m/>
    <m/>
    <m/>
    <m/>
    <m/>
    <m/>
    <m/>
    <m/>
    <m/>
    <x v="0"/>
    <m/>
    <x v="0"/>
    <m/>
    <m/>
    <m/>
    <m/>
    <m/>
    <s v="DaVonte’ Neal 19"/>
    <s v=" "/>
    <m/>
    <m/>
    <s v=" "/>
  </r>
  <r>
    <s v=" "/>
    <x v="0"/>
    <s v=" "/>
    <s v=" "/>
    <s v=" "/>
    <s v=" "/>
    <s v=" "/>
    <s v=" "/>
    <s v=" "/>
    <x v="32"/>
    <x v="0"/>
    <m/>
    <s v=" "/>
    <s v=" "/>
    <x v="0"/>
    <m/>
    <x v="0"/>
    <m/>
    <m/>
    <x v="0"/>
    <m/>
    <m/>
    <m/>
    <m/>
    <m/>
    <m/>
    <m/>
    <m/>
    <m/>
    <m/>
    <x v="32"/>
    <x v="0"/>
    <m/>
    <m/>
    <m/>
    <m/>
    <m/>
    <m/>
    <m/>
    <m/>
    <m/>
    <x v="32"/>
    <x v="0"/>
    <m/>
    <x v="0"/>
    <x v="0"/>
    <m/>
    <m/>
    <m/>
    <m/>
    <m/>
    <m/>
    <m/>
    <m/>
    <m/>
    <x v="32"/>
    <s v=" "/>
    <m/>
    <m/>
    <m/>
    <m/>
    <x v="32"/>
    <s v=" "/>
    <m/>
    <m/>
    <m/>
    <x v="32"/>
    <m/>
    <m/>
    <m/>
    <m/>
    <m/>
    <m/>
    <m/>
    <m/>
    <m/>
    <m/>
    <x v="0"/>
    <m/>
    <x v="0"/>
    <m/>
    <m/>
    <m/>
    <m/>
    <m/>
    <s v="Jarek Hilgers 20"/>
    <s v=" "/>
    <m/>
    <m/>
    <s v=" "/>
  </r>
  <r>
    <s v=" "/>
    <x v="0"/>
    <s v=" "/>
    <s v=" "/>
    <s v=" "/>
    <s v=" "/>
    <s v=" "/>
    <s v=" "/>
    <s v=" "/>
    <x v="33"/>
    <x v="0"/>
    <m/>
    <s v=" "/>
    <s v=" "/>
    <x v="0"/>
    <m/>
    <x v="0"/>
    <m/>
    <m/>
    <x v="0"/>
    <m/>
    <m/>
    <m/>
    <m/>
    <m/>
    <m/>
    <m/>
    <m/>
    <m/>
    <m/>
    <x v="33"/>
    <x v="0"/>
    <m/>
    <m/>
    <m/>
    <m/>
    <m/>
    <m/>
    <m/>
    <m/>
    <m/>
    <x v="33"/>
    <x v="0"/>
    <m/>
    <x v="0"/>
    <x v="0"/>
    <m/>
    <m/>
    <m/>
    <m/>
    <m/>
    <m/>
    <m/>
    <m/>
    <m/>
    <x v="33"/>
    <s v=" "/>
    <m/>
    <m/>
    <m/>
    <m/>
    <x v="33"/>
    <s v=" "/>
    <m/>
    <m/>
    <m/>
    <x v="33"/>
    <m/>
    <m/>
    <m/>
    <m/>
    <m/>
    <m/>
    <m/>
    <m/>
    <m/>
    <m/>
    <x v="0"/>
    <m/>
    <x v="0"/>
    <m/>
    <m/>
    <m/>
    <m/>
    <m/>
    <s v="Orlando Bradford 21"/>
    <s v=" "/>
    <m/>
    <m/>
    <s v=" "/>
  </r>
  <r>
    <s v=" "/>
    <x v="0"/>
    <s v=" "/>
    <s v=" "/>
    <s v=" "/>
    <s v=" "/>
    <s v=" "/>
    <s v=" "/>
    <s v=" "/>
    <x v="34"/>
    <x v="0"/>
    <m/>
    <s v=" "/>
    <s v=" "/>
    <x v="0"/>
    <m/>
    <x v="0"/>
    <m/>
    <m/>
    <x v="0"/>
    <m/>
    <m/>
    <m/>
    <m/>
    <m/>
    <m/>
    <m/>
    <m/>
    <m/>
    <m/>
    <x v="34"/>
    <x v="0"/>
    <m/>
    <m/>
    <m/>
    <m/>
    <m/>
    <m/>
    <m/>
    <m/>
    <m/>
    <x v="34"/>
    <x v="0"/>
    <m/>
    <x v="0"/>
    <x v="0"/>
    <m/>
    <m/>
    <m/>
    <m/>
    <m/>
    <m/>
    <m/>
    <m/>
    <m/>
    <x v="34"/>
    <s v=" "/>
    <m/>
    <m/>
    <m/>
    <m/>
    <x v="34"/>
    <s v=" "/>
    <m/>
    <m/>
    <m/>
    <x v="34"/>
    <m/>
    <m/>
    <m/>
    <m/>
    <m/>
    <m/>
    <m/>
    <m/>
    <m/>
    <m/>
    <x v="0"/>
    <m/>
    <x v="0"/>
    <m/>
    <m/>
    <m/>
    <m/>
    <m/>
    <s v="Jared Baker 23"/>
    <s v=" "/>
    <m/>
    <m/>
    <s v=" "/>
  </r>
  <r>
    <s v=" "/>
    <x v="0"/>
    <s v=" "/>
    <s v=" "/>
    <s v=" "/>
    <s v=" "/>
    <s v=" "/>
    <s v=" "/>
    <s v=" "/>
    <x v="35"/>
    <x v="0"/>
    <m/>
    <s v=" "/>
    <s v=" "/>
    <x v="0"/>
    <m/>
    <x v="0"/>
    <m/>
    <m/>
    <x v="0"/>
    <m/>
    <m/>
    <m/>
    <m/>
    <m/>
    <m/>
    <m/>
    <m/>
    <m/>
    <m/>
    <x v="35"/>
    <x v="0"/>
    <m/>
    <m/>
    <m/>
    <m/>
    <m/>
    <m/>
    <m/>
    <m/>
    <m/>
    <x v="35"/>
    <x v="0"/>
    <m/>
    <x v="0"/>
    <x v="0"/>
    <m/>
    <m/>
    <m/>
    <m/>
    <m/>
    <m/>
    <m/>
    <m/>
    <m/>
    <x v="35"/>
    <s v=" "/>
    <m/>
    <m/>
    <m/>
    <m/>
    <x v="35"/>
    <s v=" "/>
    <m/>
    <m/>
    <m/>
    <x v="35"/>
    <m/>
    <m/>
    <m/>
    <m/>
    <m/>
    <m/>
    <m/>
    <m/>
    <m/>
    <m/>
    <x v="0"/>
    <m/>
    <x v="0"/>
    <m/>
    <m/>
    <m/>
    <m/>
    <m/>
    <s v="Devon Brewer 23"/>
    <s v=" "/>
    <m/>
    <m/>
    <s v=" "/>
  </r>
  <r>
    <s v=" "/>
    <x v="0"/>
    <s v=" "/>
    <s v=" "/>
    <s v=" "/>
    <s v=" "/>
    <s v=" "/>
    <s v=" "/>
    <s v=" "/>
    <x v="36"/>
    <x v="0"/>
    <m/>
    <s v=" "/>
    <s v=" "/>
    <x v="0"/>
    <m/>
    <x v="0"/>
    <m/>
    <m/>
    <x v="0"/>
    <m/>
    <m/>
    <m/>
    <m/>
    <m/>
    <m/>
    <m/>
    <m/>
    <m/>
    <m/>
    <x v="36"/>
    <x v="0"/>
    <m/>
    <m/>
    <m/>
    <m/>
    <m/>
    <m/>
    <m/>
    <m/>
    <m/>
    <x v="36"/>
    <x v="0"/>
    <m/>
    <x v="0"/>
    <x v="0"/>
    <m/>
    <m/>
    <m/>
    <m/>
    <m/>
    <m/>
    <m/>
    <m/>
    <m/>
    <x v="36"/>
    <s v=" "/>
    <m/>
    <m/>
    <m/>
    <m/>
    <x v="36"/>
    <s v=" "/>
    <m/>
    <m/>
    <m/>
    <x v="36"/>
    <m/>
    <m/>
    <m/>
    <m/>
    <m/>
    <m/>
    <m/>
    <m/>
    <m/>
    <m/>
    <x v="0"/>
    <m/>
    <x v="0"/>
    <m/>
    <m/>
    <m/>
    <m/>
    <m/>
    <s v="Darick Holmes Jr. 24"/>
    <s v=" "/>
    <m/>
    <m/>
    <s v=" "/>
  </r>
  <r>
    <s v=" "/>
    <x v="0"/>
    <s v=" "/>
    <s v=" "/>
    <s v=" "/>
    <s v=" "/>
    <s v=" "/>
    <s v=" "/>
    <s v=" "/>
    <x v="37"/>
    <x v="0"/>
    <m/>
    <s v=" "/>
    <s v=" "/>
    <x v="0"/>
    <m/>
    <x v="0"/>
    <m/>
    <m/>
    <x v="0"/>
    <m/>
    <m/>
    <m/>
    <m/>
    <m/>
    <m/>
    <m/>
    <m/>
    <m/>
    <m/>
    <x v="37"/>
    <x v="0"/>
    <m/>
    <m/>
    <m/>
    <m/>
    <m/>
    <m/>
    <m/>
    <m/>
    <m/>
    <x v="37"/>
    <x v="0"/>
    <m/>
    <x v="0"/>
    <x v="0"/>
    <m/>
    <m/>
    <m/>
    <m/>
    <m/>
    <m/>
    <m/>
    <m/>
    <m/>
    <x v="37"/>
    <s v=" "/>
    <m/>
    <m/>
    <m/>
    <m/>
    <x v="37"/>
    <s v=" "/>
    <m/>
    <m/>
    <m/>
    <x v="37"/>
    <m/>
    <m/>
    <m/>
    <m/>
    <m/>
    <m/>
    <m/>
    <m/>
    <m/>
    <m/>
    <x v="0"/>
    <m/>
    <x v="0"/>
    <m/>
    <m/>
    <m/>
    <m/>
    <m/>
    <s v="RJ Morgan 24"/>
    <s v=" "/>
    <m/>
    <m/>
    <s v=" "/>
  </r>
  <r>
    <s v=" "/>
    <x v="0"/>
    <s v=" "/>
    <s v=" "/>
    <s v=" "/>
    <s v=" "/>
    <s v=" "/>
    <s v=" "/>
    <s v=" "/>
    <x v="38"/>
    <x v="0"/>
    <m/>
    <s v=" "/>
    <s v=" "/>
    <x v="0"/>
    <m/>
    <x v="0"/>
    <m/>
    <m/>
    <x v="0"/>
    <m/>
    <m/>
    <m/>
    <m/>
    <m/>
    <m/>
    <m/>
    <m/>
    <m/>
    <m/>
    <x v="38"/>
    <x v="0"/>
    <m/>
    <m/>
    <m/>
    <m/>
    <m/>
    <m/>
    <m/>
    <m/>
    <m/>
    <x v="38"/>
    <x v="0"/>
    <m/>
    <x v="0"/>
    <x v="0"/>
    <m/>
    <m/>
    <m/>
    <m/>
    <m/>
    <m/>
    <m/>
    <m/>
    <m/>
    <x v="38"/>
    <s v=" "/>
    <m/>
    <m/>
    <m/>
    <m/>
    <x v="38"/>
    <s v=" "/>
    <m/>
    <m/>
    <m/>
    <x v="38"/>
    <m/>
    <m/>
    <m/>
    <m/>
    <m/>
    <m/>
    <m/>
    <m/>
    <m/>
    <m/>
    <x v="0"/>
    <m/>
    <x v="0"/>
    <m/>
    <m/>
    <m/>
    <m/>
    <m/>
    <s v="Jamardre Cobb 25"/>
    <s v=" "/>
    <m/>
    <m/>
    <s v=" "/>
  </r>
  <r>
    <s v=" "/>
    <x v="0"/>
    <s v=" "/>
    <s v=" "/>
    <s v=" "/>
    <s v=" "/>
    <s v=" "/>
    <s v=" "/>
    <s v=" "/>
    <x v="39"/>
    <x v="0"/>
    <m/>
    <s v=" "/>
    <s v=" "/>
    <x v="0"/>
    <m/>
    <x v="0"/>
    <m/>
    <m/>
    <x v="0"/>
    <m/>
    <m/>
    <m/>
    <m/>
    <m/>
    <m/>
    <m/>
    <m/>
    <m/>
    <m/>
    <x v="39"/>
    <x v="0"/>
    <m/>
    <m/>
    <m/>
    <m/>
    <m/>
    <m/>
    <m/>
    <m/>
    <m/>
    <x v="39"/>
    <x v="0"/>
    <m/>
    <x v="0"/>
    <x v="0"/>
    <m/>
    <m/>
    <m/>
    <m/>
    <m/>
    <m/>
    <m/>
    <m/>
    <m/>
    <x v="39"/>
    <s v=" "/>
    <m/>
    <m/>
    <m/>
    <m/>
    <x v="39"/>
    <s v=" "/>
    <m/>
    <m/>
    <m/>
    <x v="39"/>
    <m/>
    <m/>
    <m/>
    <m/>
    <m/>
    <m/>
    <m/>
    <m/>
    <m/>
    <m/>
    <x v="0"/>
    <m/>
    <x v="0"/>
    <m/>
    <m/>
    <m/>
    <m/>
    <m/>
    <s v="Anthony Mariscal 25"/>
    <s v=" "/>
    <m/>
    <m/>
    <s v=" "/>
  </r>
  <r>
    <s v=" "/>
    <x v="0"/>
    <s v=" "/>
    <s v=" "/>
    <s v=" "/>
    <s v=" "/>
    <s v=" "/>
    <s v=" "/>
    <s v=" "/>
    <x v="40"/>
    <x v="0"/>
    <m/>
    <s v=" "/>
    <s v=" "/>
    <x v="0"/>
    <m/>
    <x v="0"/>
    <m/>
    <m/>
    <x v="0"/>
    <m/>
    <m/>
    <m/>
    <m/>
    <m/>
    <m/>
    <m/>
    <m/>
    <m/>
    <m/>
    <x v="40"/>
    <x v="0"/>
    <m/>
    <m/>
    <m/>
    <m/>
    <m/>
    <m/>
    <m/>
    <m/>
    <m/>
    <x v="40"/>
    <x v="0"/>
    <m/>
    <x v="0"/>
    <x v="0"/>
    <m/>
    <m/>
    <m/>
    <m/>
    <m/>
    <m/>
    <m/>
    <m/>
    <m/>
    <x v="40"/>
    <s v=" "/>
    <m/>
    <m/>
    <m/>
    <m/>
    <x v="40"/>
    <s v=" "/>
    <m/>
    <m/>
    <m/>
    <x v="40"/>
    <m/>
    <m/>
    <m/>
    <m/>
    <m/>
    <m/>
    <m/>
    <m/>
    <m/>
    <m/>
    <x v="0"/>
    <m/>
    <x v="0"/>
    <m/>
    <m/>
    <m/>
    <m/>
    <m/>
    <s v="Matt Aragon 26"/>
    <s v=" "/>
    <m/>
    <m/>
    <s v=" "/>
  </r>
  <r>
    <s v=" "/>
    <x v="0"/>
    <s v=" "/>
    <s v=" "/>
    <s v=" "/>
    <s v=" "/>
    <s v=" "/>
    <s v=" "/>
    <s v=" "/>
    <x v="41"/>
    <x v="0"/>
    <m/>
    <s v=" "/>
    <s v=" "/>
    <x v="0"/>
    <m/>
    <x v="0"/>
    <m/>
    <m/>
    <x v="0"/>
    <m/>
    <m/>
    <m/>
    <m/>
    <m/>
    <m/>
    <m/>
    <m/>
    <m/>
    <m/>
    <x v="41"/>
    <x v="0"/>
    <m/>
    <m/>
    <m/>
    <m/>
    <m/>
    <m/>
    <m/>
    <m/>
    <m/>
    <x v="41"/>
    <x v="0"/>
    <m/>
    <x v="0"/>
    <x v="0"/>
    <m/>
    <m/>
    <m/>
    <m/>
    <m/>
    <m/>
    <m/>
    <m/>
    <m/>
    <x v="41"/>
    <s v=" "/>
    <m/>
    <m/>
    <m/>
    <m/>
    <x v="41"/>
    <s v=" "/>
    <m/>
    <m/>
    <m/>
    <x v="41"/>
    <m/>
    <m/>
    <m/>
    <m/>
    <m/>
    <m/>
    <m/>
    <m/>
    <m/>
    <m/>
    <x v="0"/>
    <m/>
    <x v="0"/>
    <m/>
    <m/>
    <m/>
    <m/>
    <m/>
    <s v="Nick Fadelli 26"/>
    <s v=" "/>
    <m/>
    <m/>
    <s v=" "/>
  </r>
  <r>
    <s v=" "/>
    <x v="0"/>
    <s v=" "/>
    <s v=" "/>
    <s v=" "/>
    <s v=" "/>
    <s v=" "/>
    <s v=" "/>
    <s v=" "/>
    <x v="42"/>
    <x v="0"/>
    <m/>
    <s v=" "/>
    <s v=" "/>
    <x v="0"/>
    <m/>
    <x v="0"/>
    <m/>
    <m/>
    <x v="0"/>
    <m/>
    <m/>
    <m/>
    <m/>
    <m/>
    <m/>
    <m/>
    <m/>
    <m/>
    <m/>
    <x v="42"/>
    <x v="0"/>
    <m/>
    <m/>
    <m/>
    <m/>
    <m/>
    <m/>
    <m/>
    <m/>
    <m/>
    <x v="42"/>
    <x v="0"/>
    <m/>
    <x v="0"/>
    <x v="0"/>
    <m/>
    <m/>
    <m/>
    <m/>
    <m/>
    <m/>
    <m/>
    <m/>
    <m/>
    <x v="42"/>
    <s v=" "/>
    <m/>
    <m/>
    <m/>
    <m/>
    <x v="42"/>
    <s v=" "/>
    <m/>
    <m/>
    <m/>
    <x v="42"/>
    <m/>
    <m/>
    <m/>
    <m/>
    <m/>
    <m/>
    <m/>
    <m/>
    <m/>
    <m/>
    <x v="0"/>
    <m/>
    <x v="0"/>
    <m/>
    <m/>
    <m/>
    <m/>
    <m/>
    <s v="Sammy Morrison 27"/>
    <s v=" "/>
    <m/>
    <m/>
    <s v=" "/>
  </r>
  <r>
    <s v=" "/>
    <x v="0"/>
    <s v=" "/>
    <s v=" "/>
    <s v=" "/>
    <s v=" "/>
    <s v=" "/>
    <s v=" "/>
    <s v=" "/>
    <x v="43"/>
    <x v="0"/>
    <m/>
    <s v=" "/>
    <s v=" "/>
    <x v="0"/>
    <m/>
    <x v="0"/>
    <m/>
    <m/>
    <x v="0"/>
    <m/>
    <m/>
    <m/>
    <m/>
    <m/>
    <m/>
    <m/>
    <m/>
    <m/>
    <m/>
    <x v="43"/>
    <x v="0"/>
    <m/>
    <m/>
    <m/>
    <m/>
    <m/>
    <m/>
    <m/>
    <m/>
    <m/>
    <x v="43"/>
    <x v="0"/>
    <m/>
    <x v="0"/>
    <x v="0"/>
    <m/>
    <m/>
    <m/>
    <m/>
    <m/>
    <m/>
    <m/>
    <m/>
    <m/>
    <x v="43"/>
    <s v=" "/>
    <m/>
    <m/>
    <m/>
    <m/>
    <x v="43"/>
    <s v=" "/>
    <m/>
    <m/>
    <m/>
    <x v="43"/>
    <m/>
    <m/>
    <m/>
    <m/>
    <m/>
    <m/>
    <m/>
    <m/>
    <m/>
    <m/>
    <x v="0"/>
    <m/>
    <x v="0"/>
    <m/>
    <m/>
    <m/>
    <m/>
    <m/>
    <s v="Anthony Lopez 28"/>
    <s v=" "/>
    <m/>
    <m/>
    <s v=" "/>
  </r>
  <r>
    <s v=" "/>
    <x v="0"/>
    <s v=" "/>
    <s v=" "/>
    <s v=" "/>
    <s v=" "/>
    <s v=" "/>
    <s v=" "/>
    <s v=" "/>
    <x v="44"/>
    <x v="0"/>
    <m/>
    <s v=" "/>
    <s v=" "/>
    <x v="0"/>
    <m/>
    <x v="0"/>
    <m/>
    <m/>
    <x v="0"/>
    <m/>
    <m/>
    <m/>
    <m/>
    <m/>
    <m/>
    <m/>
    <m/>
    <m/>
    <m/>
    <x v="44"/>
    <x v="0"/>
    <m/>
    <m/>
    <m/>
    <m/>
    <m/>
    <m/>
    <m/>
    <m/>
    <m/>
    <x v="44"/>
    <x v="0"/>
    <m/>
    <x v="0"/>
    <x v="0"/>
    <m/>
    <m/>
    <m/>
    <m/>
    <m/>
    <m/>
    <m/>
    <m/>
    <m/>
    <x v="44"/>
    <s v=" "/>
    <m/>
    <m/>
    <m/>
    <m/>
    <x v="44"/>
    <s v=" "/>
    <m/>
    <m/>
    <m/>
    <x v="44"/>
    <m/>
    <m/>
    <m/>
    <m/>
    <m/>
    <m/>
    <m/>
    <m/>
    <m/>
    <m/>
    <x v="0"/>
    <m/>
    <x v="0"/>
    <m/>
    <m/>
    <m/>
    <m/>
    <m/>
    <s v="Nick Wilson 28"/>
    <s v=" "/>
    <m/>
    <m/>
    <s v=" "/>
  </r>
  <r>
    <s v=" "/>
    <x v="0"/>
    <s v=" "/>
    <s v=" "/>
    <s v=" "/>
    <s v=" "/>
    <s v=" "/>
    <s v=" "/>
    <s v=" "/>
    <x v="45"/>
    <x v="0"/>
    <m/>
    <s v=" "/>
    <s v=" "/>
    <x v="0"/>
    <m/>
    <x v="0"/>
    <m/>
    <m/>
    <x v="0"/>
    <m/>
    <m/>
    <m/>
    <m/>
    <m/>
    <m/>
    <m/>
    <m/>
    <m/>
    <m/>
    <x v="45"/>
    <x v="0"/>
    <m/>
    <m/>
    <m/>
    <m/>
    <m/>
    <m/>
    <m/>
    <m/>
    <m/>
    <x v="45"/>
    <x v="0"/>
    <m/>
    <x v="0"/>
    <x v="0"/>
    <m/>
    <m/>
    <m/>
    <m/>
    <m/>
    <m/>
    <m/>
    <m/>
    <m/>
    <x v="45"/>
    <s v=" "/>
    <m/>
    <m/>
    <m/>
    <m/>
    <x v="45"/>
    <s v=" "/>
    <m/>
    <m/>
    <m/>
    <x v="45"/>
    <m/>
    <m/>
    <m/>
    <m/>
    <m/>
    <m/>
    <m/>
    <m/>
    <m/>
    <m/>
    <x v="0"/>
    <m/>
    <x v="0"/>
    <m/>
    <m/>
    <m/>
    <m/>
    <m/>
    <s v="Jarvis McCall Jr. 29"/>
    <s v=" "/>
    <m/>
    <m/>
    <s v=" "/>
  </r>
  <r>
    <s v=" "/>
    <x v="0"/>
    <s v=" "/>
    <s v=" "/>
    <s v=" "/>
    <s v=" "/>
    <s v=" "/>
    <s v=" "/>
    <s v=" "/>
    <x v="46"/>
    <x v="0"/>
    <m/>
    <s v=" "/>
    <s v=" "/>
    <x v="0"/>
    <m/>
    <x v="0"/>
    <m/>
    <m/>
    <x v="0"/>
    <m/>
    <m/>
    <m/>
    <m/>
    <m/>
    <m/>
    <m/>
    <m/>
    <m/>
    <m/>
    <x v="46"/>
    <x v="0"/>
    <m/>
    <m/>
    <m/>
    <m/>
    <m/>
    <m/>
    <m/>
    <m/>
    <m/>
    <x v="46"/>
    <x v="0"/>
    <m/>
    <x v="0"/>
    <x v="0"/>
    <m/>
    <m/>
    <m/>
    <m/>
    <m/>
    <m/>
    <m/>
    <m/>
    <m/>
    <x v="46"/>
    <s v=" "/>
    <m/>
    <m/>
    <m/>
    <m/>
    <x v="46"/>
    <s v=" "/>
    <m/>
    <m/>
    <m/>
    <x v="46"/>
    <m/>
    <m/>
    <m/>
    <m/>
    <m/>
    <m/>
    <m/>
    <m/>
    <m/>
    <m/>
    <x v="0"/>
    <m/>
    <x v="0"/>
    <m/>
    <m/>
    <m/>
    <m/>
    <m/>
    <s v="Johnny Jackson 30"/>
    <s v=" "/>
    <m/>
    <m/>
    <s v=" "/>
  </r>
  <r>
    <s v=" "/>
    <x v="0"/>
    <s v=" "/>
    <s v=" "/>
    <s v=" "/>
    <s v=" "/>
    <s v=" "/>
    <s v=" "/>
    <s v=" "/>
    <x v="47"/>
    <x v="0"/>
    <m/>
    <s v=" "/>
    <s v=" "/>
    <x v="0"/>
    <m/>
    <x v="0"/>
    <m/>
    <m/>
    <x v="0"/>
    <m/>
    <m/>
    <m/>
    <m/>
    <m/>
    <m/>
    <m/>
    <m/>
    <m/>
    <m/>
    <x v="47"/>
    <x v="0"/>
    <m/>
    <m/>
    <m/>
    <m/>
    <m/>
    <m/>
    <m/>
    <m/>
    <m/>
    <x v="47"/>
    <x v="0"/>
    <m/>
    <x v="0"/>
    <x v="0"/>
    <m/>
    <m/>
    <m/>
    <m/>
    <m/>
    <m/>
    <m/>
    <m/>
    <m/>
    <x v="47"/>
    <s v=" "/>
    <m/>
    <m/>
    <m/>
    <m/>
    <x v="47"/>
    <s v=" "/>
    <m/>
    <m/>
    <m/>
    <x v="47"/>
    <m/>
    <m/>
    <m/>
    <m/>
    <m/>
    <m/>
    <m/>
    <m/>
    <m/>
    <m/>
    <x v="0"/>
    <m/>
    <x v="0"/>
    <m/>
    <m/>
    <m/>
    <m/>
    <m/>
    <s v="Weston Barlow 31"/>
    <s v=" "/>
    <m/>
    <m/>
    <s v=" "/>
  </r>
  <r>
    <s v=" "/>
    <x v="0"/>
    <s v=" "/>
    <s v=" "/>
    <s v=" "/>
    <s v=" "/>
    <s v=" "/>
    <s v=" "/>
    <s v=" "/>
    <x v="48"/>
    <x v="0"/>
    <m/>
    <s v=" "/>
    <s v=" "/>
    <x v="0"/>
    <m/>
    <x v="0"/>
    <m/>
    <m/>
    <x v="0"/>
    <m/>
    <m/>
    <m/>
    <m/>
    <m/>
    <m/>
    <m/>
    <m/>
    <m/>
    <m/>
    <x v="48"/>
    <x v="0"/>
    <m/>
    <m/>
    <m/>
    <m/>
    <m/>
    <m/>
    <m/>
    <m/>
    <m/>
    <x v="48"/>
    <x v="0"/>
    <m/>
    <x v="0"/>
    <x v="0"/>
    <m/>
    <m/>
    <m/>
    <m/>
    <m/>
    <m/>
    <m/>
    <m/>
    <m/>
    <x v="48"/>
    <s v=" "/>
    <m/>
    <m/>
    <m/>
    <m/>
    <x v="48"/>
    <s v=" "/>
    <m/>
    <m/>
    <m/>
    <x v="48"/>
    <m/>
    <m/>
    <m/>
    <m/>
    <m/>
    <m/>
    <m/>
    <m/>
    <m/>
    <m/>
    <x v="0"/>
    <m/>
    <x v="0"/>
    <m/>
    <m/>
    <m/>
    <m/>
    <m/>
    <s v="DeAndre’ Miller 32"/>
    <s v=" "/>
    <m/>
    <m/>
    <s v=" "/>
  </r>
  <r>
    <s v=" "/>
    <x v="0"/>
    <s v=" "/>
    <s v=" "/>
    <s v=" "/>
    <s v=" "/>
    <s v=" "/>
    <s v=" "/>
    <s v=" "/>
    <x v="49"/>
    <x v="0"/>
    <m/>
    <s v=" "/>
    <s v=" "/>
    <x v="0"/>
    <m/>
    <x v="0"/>
    <m/>
    <m/>
    <x v="0"/>
    <m/>
    <m/>
    <m/>
    <m/>
    <m/>
    <m/>
    <m/>
    <m/>
    <m/>
    <m/>
    <x v="49"/>
    <x v="0"/>
    <m/>
    <m/>
    <m/>
    <m/>
    <m/>
    <m/>
    <m/>
    <m/>
    <m/>
    <x v="49"/>
    <x v="0"/>
    <m/>
    <x v="0"/>
    <x v="0"/>
    <m/>
    <m/>
    <m/>
    <m/>
    <m/>
    <m/>
    <m/>
    <m/>
    <m/>
    <x v="49"/>
    <s v=" "/>
    <m/>
    <m/>
    <m/>
    <m/>
    <x v="49"/>
    <s v=" "/>
    <m/>
    <m/>
    <m/>
    <x v="49"/>
    <m/>
    <m/>
    <m/>
    <m/>
    <m/>
    <m/>
    <m/>
    <m/>
    <m/>
    <m/>
    <x v="0"/>
    <m/>
    <x v="0"/>
    <m/>
    <m/>
    <m/>
    <m/>
    <m/>
    <s v="Khaylub Thompson 32"/>
    <s v=" "/>
    <m/>
    <m/>
    <s v=" "/>
  </r>
  <r>
    <s v=" "/>
    <x v="0"/>
    <s v=" "/>
    <s v=" "/>
    <s v=" "/>
    <s v=" "/>
    <s v=" "/>
    <s v=" "/>
    <s v=" "/>
    <x v="50"/>
    <x v="0"/>
    <m/>
    <s v=" "/>
    <s v=" "/>
    <x v="0"/>
    <m/>
    <x v="0"/>
    <m/>
    <m/>
    <x v="0"/>
    <m/>
    <m/>
    <m/>
    <m/>
    <m/>
    <m/>
    <m/>
    <m/>
    <m/>
    <m/>
    <x v="50"/>
    <x v="0"/>
    <m/>
    <m/>
    <m/>
    <m/>
    <m/>
    <m/>
    <m/>
    <m/>
    <m/>
    <x v="50"/>
    <x v="0"/>
    <m/>
    <x v="0"/>
    <x v="0"/>
    <m/>
    <m/>
    <m/>
    <m/>
    <m/>
    <m/>
    <m/>
    <m/>
    <m/>
    <x v="50"/>
    <s v=" "/>
    <m/>
    <m/>
    <m/>
    <m/>
    <x v="50"/>
    <s v=" "/>
    <m/>
    <m/>
    <m/>
    <x v="50"/>
    <m/>
    <m/>
    <m/>
    <m/>
    <m/>
    <m/>
    <m/>
    <m/>
    <m/>
    <m/>
    <x v="0"/>
    <m/>
    <x v="0"/>
    <m/>
    <m/>
    <m/>
    <m/>
    <m/>
    <s v="Scooby Wright III 33"/>
    <s v=" "/>
    <m/>
    <m/>
    <s v=" "/>
  </r>
  <r>
    <s v=" "/>
    <x v="0"/>
    <s v=" "/>
    <s v=" "/>
    <s v=" "/>
    <s v=" "/>
    <s v=" "/>
    <s v=" "/>
    <s v=" "/>
    <x v="51"/>
    <x v="0"/>
    <m/>
    <s v=" "/>
    <s v=" "/>
    <x v="0"/>
    <m/>
    <x v="0"/>
    <m/>
    <m/>
    <x v="0"/>
    <m/>
    <m/>
    <m/>
    <m/>
    <m/>
    <m/>
    <m/>
    <m/>
    <m/>
    <m/>
    <x v="51"/>
    <x v="0"/>
    <m/>
    <m/>
    <m/>
    <m/>
    <m/>
    <m/>
    <m/>
    <m/>
    <m/>
    <x v="51"/>
    <x v="0"/>
    <m/>
    <x v="0"/>
    <x v="0"/>
    <m/>
    <m/>
    <m/>
    <m/>
    <m/>
    <m/>
    <m/>
    <m/>
    <m/>
    <x v="51"/>
    <s v=" "/>
    <m/>
    <m/>
    <m/>
    <m/>
    <x v="51"/>
    <s v=" "/>
    <m/>
    <m/>
    <m/>
    <x v="51"/>
    <m/>
    <m/>
    <m/>
    <m/>
    <m/>
    <m/>
    <m/>
    <m/>
    <m/>
    <m/>
    <x v="0"/>
    <m/>
    <x v="0"/>
    <m/>
    <m/>
    <m/>
    <m/>
    <m/>
    <s v="Zach Green 34"/>
    <s v=" "/>
    <m/>
    <m/>
    <s v=" "/>
  </r>
  <r>
    <s v=" "/>
    <x v="0"/>
    <s v=" "/>
    <s v=" "/>
    <s v=" "/>
    <s v=" "/>
    <s v=" "/>
    <s v=" "/>
    <s v=" "/>
    <x v="52"/>
    <x v="0"/>
    <m/>
    <s v=" "/>
    <s v=" "/>
    <x v="0"/>
    <m/>
    <x v="0"/>
    <m/>
    <m/>
    <x v="0"/>
    <m/>
    <m/>
    <m/>
    <m/>
    <m/>
    <m/>
    <m/>
    <m/>
    <m/>
    <m/>
    <x v="52"/>
    <x v="0"/>
    <m/>
    <m/>
    <m/>
    <m/>
    <m/>
    <m/>
    <m/>
    <m/>
    <m/>
    <x v="52"/>
    <x v="0"/>
    <m/>
    <x v="0"/>
    <x v="0"/>
    <m/>
    <m/>
    <m/>
    <m/>
    <m/>
    <m/>
    <m/>
    <m/>
    <m/>
    <x v="52"/>
    <s v=" "/>
    <m/>
    <m/>
    <m/>
    <m/>
    <x v="52"/>
    <s v=" "/>
    <m/>
    <m/>
    <m/>
    <x v="52"/>
    <m/>
    <m/>
    <m/>
    <m/>
    <m/>
    <m/>
    <m/>
    <m/>
    <m/>
    <m/>
    <x v="0"/>
    <m/>
    <x v="0"/>
    <m/>
    <m/>
    <m/>
    <m/>
    <m/>
    <s v="Isaiah Strong 35"/>
    <s v=" "/>
    <m/>
    <m/>
    <s v=" "/>
  </r>
  <r>
    <s v=" "/>
    <x v="0"/>
    <s v=" "/>
    <s v=" "/>
    <s v=" "/>
    <s v=" "/>
    <s v=" "/>
    <s v=" "/>
    <s v=" "/>
    <x v="53"/>
    <x v="0"/>
    <m/>
    <s v=" "/>
    <s v=" "/>
    <x v="0"/>
    <m/>
    <x v="0"/>
    <m/>
    <m/>
    <x v="0"/>
    <m/>
    <m/>
    <m/>
    <m/>
    <m/>
    <m/>
    <m/>
    <m/>
    <m/>
    <m/>
    <x v="53"/>
    <x v="0"/>
    <m/>
    <m/>
    <m/>
    <m/>
    <m/>
    <m/>
    <m/>
    <m/>
    <m/>
    <x v="53"/>
    <x v="0"/>
    <m/>
    <x v="0"/>
    <x v="0"/>
    <m/>
    <m/>
    <m/>
    <m/>
    <m/>
    <m/>
    <m/>
    <m/>
    <m/>
    <x v="53"/>
    <s v=" "/>
    <m/>
    <m/>
    <m/>
    <m/>
    <x v="53"/>
    <s v=" "/>
    <m/>
    <m/>
    <m/>
    <x v="53"/>
    <m/>
    <m/>
    <m/>
    <m/>
    <m/>
    <m/>
    <m/>
    <m/>
    <m/>
    <m/>
    <x v="0"/>
    <m/>
    <x v="0"/>
    <m/>
    <m/>
    <m/>
    <m/>
    <m/>
    <s v="Ollie Graybar 36"/>
    <s v=" "/>
    <m/>
    <m/>
    <s v=" "/>
  </r>
  <r>
    <s v=" "/>
    <x v="0"/>
    <s v=" "/>
    <s v=" "/>
    <s v=" "/>
    <s v=" "/>
    <s v=" "/>
    <s v=" "/>
    <s v=" "/>
    <x v="54"/>
    <x v="0"/>
    <m/>
    <s v=" "/>
    <s v=" "/>
    <x v="0"/>
    <m/>
    <x v="0"/>
    <m/>
    <m/>
    <x v="0"/>
    <m/>
    <m/>
    <m/>
    <m/>
    <m/>
    <m/>
    <m/>
    <m/>
    <m/>
    <m/>
    <x v="54"/>
    <x v="0"/>
    <m/>
    <m/>
    <m/>
    <m/>
    <m/>
    <m/>
    <m/>
    <m/>
    <m/>
    <x v="54"/>
    <x v="0"/>
    <m/>
    <x v="0"/>
    <x v="0"/>
    <m/>
    <m/>
    <m/>
    <m/>
    <m/>
    <m/>
    <m/>
    <m/>
    <m/>
    <x v="54"/>
    <s v=" "/>
    <m/>
    <m/>
    <m/>
    <m/>
    <x v="54"/>
    <s v=" "/>
    <m/>
    <m/>
    <m/>
    <x v="54"/>
    <m/>
    <m/>
    <m/>
    <m/>
    <m/>
    <m/>
    <m/>
    <m/>
    <m/>
    <m/>
    <x v="0"/>
    <m/>
    <x v="0"/>
    <m/>
    <m/>
    <m/>
    <m/>
    <m/>
    <s v="Carter Hehr 37"/>
    <s v=" "/>
    <m/>
    <m/>
    <s v=" "/>
  </r>
  <r>
    <s v=" "/>
    <x v="0"/>
    <s v=" "/>
    <s v=" "/>
    <s v=" "/>
    <s v=" "/>
    <s v=" "/>
    <s v=" "/>
    <s v=" "/>
    <x v="55"/>
    <x v="0"/>
    <m/>
    <s v=" "/>
    <s v=" "/>
    <x v="0"/>
    <m/>
    <x v="0"/>
    <m/>
    <m/>
    <x v="0"/>
    <m/>
    <m/>
    <m/>
    <m/>
    <m/>
    <m/>
    <m/>
    <m/>
    <m/>
    <m/>
    <x v="55"/>
    <x v="0"/>
    <m/>
    <m/>
    <m/>
    <m/>
    <m/>
    <m/>
    <m/>
    <m/>
    <m/>
    <x v="55"/>
    <x v="0"/>
    <m/>
    <x v="0"/>
    <x v="0"/>
    <m/>
    <m/>
    <m/>
    <m/>
    <m/>
    <m/>
    <m/>
    <m/>
    <m/>
    <x v="55"/>
    <s v=" "/>
    <m/>
    <m/>
    <m/>
    <m/>
    <x v="55"/>
    <s v=" "/>
    <m/>
    <m/>
    <m/>
    <x v="55"/>
    <m/>
    <m/>
    <m/>
    <m/>
    <m/>
    <m/>
    <m/>
    <m/>
    <m/>
    <m/>
    <x v="0"/>
    <m/>
    <x v="0"/>
    <m/>
    <m/>
    <m/>
    <m/>
    <m/>
    <s v="Branden Leon 38"/>
    <s v=" "/>
    <m/>
    <m/>
    <s v=" "/>
  </r>
  <r>
    <s v=" "/>
    <x v="0"/>
    <s v=" "/>
    <s v=" "/>
    <s v=" "/>
    <s v=" "/>
    <s v=" "/>
    <s v=" "/>
    <s v=" "/>
    <x v="56"/>
    <x v="0"/>
    <m/>
    <s v=" "/>
    <s v=" "/>
    <x v="0"/>
    <m/>
    <x v="0"/>
    <m/>
    <m/>
    <x v="0"/>
    <m/>
    <m/>
    <m/>
    <m/>
    <m/>
    <m/>
    <m/>
    <m/>
    <m/>
    <m/>
    <x v="56"/>
    <x v="0"/>
    <m/>
    <m/>
    <m/>
    <m/>
    <m/>
    <m/>
    <m/>
    <m/>
    <m/>
    <x v="56"/>
    <x v="0"/>
    <m/>
    <x v="0"/>
    <x v="0"/>
    <m/>
    <m/>
    <m/>
    <m/>
    <m/>
    <m/>
    <m/>
    <m/>
    <m/>
    <x v="56"/>
    <s v=" "/>
    <m/>
    <m/>
    <m/>
    <m/>
    <x v="56"/>
    <s v=" "/>
    <m/>
    <m/>
    <m/>
    <x v="56"/>
    <m/>
    <m/>
    <m/>
    <m/>
    <m/>
    <m/>
    <m/>
    <m/>
    <m/>
    <m/>
    <x v="0"/>
    <m/>
    <x v="0"/>
    <m/>
    <m/>
    <m/>
    <m/>
    <m/>
    <s v="Trevor Niemann 38"/>
    <s v=" "/>
    <m/>
    <m/>
    <s v=" "/>
  </r>
  <r>
    <s v=" "/>
    <x v="0"/>
    <s v=" "/>
    <s v=" "/>
    <s v=" "/>
    <s v=" "/>
    <s v=" "/>
    <s v=" "/>
    <s v=" "/>
    <x v="57"/>
    <x v="0"/>
    <m/>
    <s v=" "/>
    <s v=" "/>
    <x v="0"/>
    <m/>
    <x v="0"/>
    <m/>
    <m/>
    <x v="0"/>
    <m/>
    <m/>
    <m/>
    <m/>
    <m/>
    <m/>
    <m/>
    <m/>
    <m/>
    <m/>
    <x v="57"/>
    <x v="0"/>
    <m/>
    <m/>
    <m/>
    <m/>
    <m/>
    <m/>
    <m/>
    <m/>
    <m/>
    <x v="57"/>
    <x v="0"/>
    <m/>
    <x v="0"/>
    <x v="0"/>
    <m/>
    <m/>
    <m/>
    <m/>
    <m/>
    <m/>
    <m/>
    <m/>
    <m/>
    <x v="57"/>
    <s v=" "/>
    <m/>
    <m/>
    <m/>
    <m/>
    <x v="57"/>
    <s v=" "/>
    <m/>
    <m/>
    <m/>
    <x v="57"/>
    <m/>
    <m/>
    <m/>
    <m/>
    <m/>
    <m/>
    <m/>
    <m/>
    <m/>
    <m/>
    <x v="0"/>
    <m/>
    <x v="0"/>
    <m/>
    <m/>
    <m/>
    <m/>
    <m/>
    <s v="Tony Ellison 39"/>
    <s v=" "/>
    <m/>
    <m/>
    <s v=" "/>
  </r>
  <r>
    <s v=" "/>
    <x v="0"/>
    <s v=" "/>
    <s v=" "/>
    <s v=" "/>
    <s v=" "/>
    <s v=" "/>
    <s v=" "/>
    <s v=" "/>
    <x v="58"/>
    <x v="0"/>
    <m/>
    <s v=" "/>
    <s v=" "/>
    <x v="0"/>
    <m/>
    <x v="0"/>
    <m/>
    <m/>
    <x v="0"/>
    <m/>
    <m/>
    <m/>
    <m/>
    <m/>
    <m/>
    <m/>
    <m/>
    <m/>
    <m/>
    <x v="58"/>
    <x v="0"/>
    <m/>
    <m/>
    <m/>
    <m/>
    <m/>
    <m/>
    <m/>
    <m/>
    <m/>
    <x v="58"/>
    <x v="0"/>
    <m/>
    <x v="0"/>
    <x v="0"/>
    <m/>
    <m/>
    <m/>
    <m/>
    <m/>
    <m/>
    <m/>
    <m/>
    <m/>
    <x v="58"/>
    <s v=" "/>
    <m/>
    <m/>
    <m/>
    <m/>
    <x v="58"/>
    <s v=" "/>
    <m/>
    <m/>
    <m/>
    <x v="58"/>
    <m/>
    <m/>
    <m/>
    <m/>
    <m/>
    <m/>
    <m/>
    <m/>
    <m/>
    <m/>
    <x v="0"/>
    <m/>
    <x v="0"/>
    <m/>
    <m/>
    <m/>
    <m/>
    <m/>
    <s v="Drew Riggleman 39"/>
    <s v=" "/>
    <m/>
    <m/>
    <s v=" "/>
  </r>
  <r>
    <s v=" "/>
    <x v="0"/>
    <s v=" "/>
    <s v=" "/>
    <s v=" "/>
    <s v=" "/>
    <s v=" "/>
    <s v=" "/>
    <s v=" "/>
    <x v="59"/>
    <x v="0"/>
    <m/>
    <s v=" "/>
    <s v=" "/>
    <x v="0"/>
    <m/>
    <x v="0"/>
    <m/>
    <m/>
    <x v="0"/>
    <m/>
    <m/>
    <m/>
    <m/>
    <m/>
    <m/>
    <m/>
    <m/>
    <m/>
    <m/>
    <x v="59"/>
    <x v="0"/>
    <m/>
    <m/>
    <m/>
    <m/>
    <m/>
    <m/>
    <m/>
    <m/>
    <m/>
    <x v="59"/>
    <x v="0"/>
    <m/>
    <x v="0"/>
    <x v="0"/>
    <m/>
    <m/>
    <m/>
    <m/>
    <m/>
    <m/>
    <m/>
    <m/>
    <m/>
    <x v="59"/>
    <s v=" "/>
    <m/>
    <m/>
    <m/>
    <m/>
    <x v="59"/>
    <s v=" "/>
    <m/>
    <m/>
    <m/>
    <x v="59"/>
    <m/>
    <m/>
    <m/>
    <m/>
    <m/>
    <m/>
    <m/>
    <m/>
    <m/>
    <m/>
    <x v="0"/>
    <m/>
    <x v="0"/>
    <m/>
    <m/>
    <m/>
    <m/>
    <m/>
    <s v="Jarrett Mitchell 40"/>
    <s v=" "/>
    <m/>
    <m/>
    <s v=" "/>
  </r>
  <r>
    <s v=" "/>
    <x v="0"/>
    <s v=" "/>
    <s v=" "/>
    <s v=" "/>
    <s v=" "/>
    <s v=" "/>
    <s v=" "/>
    <s v=" "/>
    <x v="60"/>
    <x v="0"/>
    <m/>
    <s v=" "/>
    <s v=" "/>
    <x v="0"/>
    <m/>
    <x v="0"/>
    <m/>
    <m/>
    <x v="0"/>
    <m/>
    <m/>
    <m/>
    <m/>
    <m/>
    <m/>
    <m/>
    <m/>
    <m/>
    <m/>
    <x v="60"/>
    <x v="0"/>
    <m/>
    <m/>
    <m/>
    <m/>
    <m/>
    <m/>
    <m/>
    <m/>
    <m/>
    <x v="60"/>
    <x v="0"/>
    <m/>
    <x v="0"/>
    <x v="0"/>
    <m/>
    <m/>
    <m/>
    <m/>
    <m/>
    <m/>
    <m/>
    <m/>
    <m/>
    <x v="60"/>
    <s v=" "/>
    <m/>
    <m/>
    <m/>
    <m/>
    <x v="60"/>
    <s v=" "/>
    <m/>
    <m/>
    <m/>
    <x v="60"/>
    <m/>
    <m/>
    <m/>
    <m/>
    <m/>
    <m/>
    <m/>
    <m/>
    <m/>
    <m/>
    <x v="0"/>
    <m/>
    <x v="0"/>
    <m/>
    <m/>
    <m/>
    <m/>
    <m/>
    <s v="Malik Moody 40"/>
    <s v=" "/>
    <m/>
    <m/>
    <s v=" "/>
  </r>
  <r>
    <s v=" "/>
    <x v="0"/>
    <s v=" "/>
    <s v=" "/>
    <s v=" "/>
    <s v=" "/>
    <s v=" "/>
    <s v=" "/>
    <s v=" "/>
    <x v="61"/>
    <x v="0"/>
    <m/>
    <s v=" "/>
    <s v=" "/>
    <x v="0"/>
    <m/>
    <x v="0"/>
    <m/>
    <m/>
    <x v="0"/>
    <m/>
    <m/>
    <m/>
    <m/>
    <m/>
    <m/>
    <m/>
    <m/>
    <m/>
    <m/>
    <x v="61"/>
    <x v="0"/>
    <m/>
    <m/>
    <m/>
    <m/>
    <m/>
    <m/>
    <m/>
    <m/>
    <m/>
    <x v="61"/>
    <x v="0"/>
    <m/>
    <x v="0"/>
    <x v="0"/>
    <m/>
    <m/>
    <m/>
    <m/>
    <m/>
    <m/>
    <m/>
    <m/>
    <m/>
    <x v="61"/>
    <s v=" "/>
    <m/>
    <m/>
    <m/>
    <m/>
    <x v="61"/>
    <s v=" "/>
    <m/>
    <m/>
    <m/>
    <x v="61"/>
    <m/>
    <m/>
    <m/>
    <m/>
    <m/>
    <m/>
    <m/>
    <m/>
    <m/>
    <m/>
    <x v="0"/>
    <m/>
    <x v="0"/>
    <m/>
    <m/>
    <m/>
    <m/>
    <m/>
    <s v="Casey Skowron 41"/>
    <s v=" "/>
    <m/>
    <m/>
    <s v=" "/>
  </r>
  <r>
    <s v=" "/>
    <x v="0"/>
    <s v=" "/>
    <s v=" "/>
    <s v=" "/>
    <s v=" "/>
    <s v=" "/>
    <s v=" "/>
    <s v=" "/>
    <x v="62"/>
    <x v="0"/>
    <m/>
    <s v=" "/>
    <s v=" "/>
    <x v="0"/>
    <m/>
    <x v="0"/>
    <m/>
    <m/>
    <x v="0"/>
    <m/>
    <m/>
    <m/>
    <m/>
    <m/>
    <m/>
    <m/>
    <m/>
    <m/>
    <m/>
    <x v="62"/>
    <x v="0"/>
    <m/>
    <m/>
    <m/>
    <m/>
    <m/>
    <m/>
    <m/>
    <m/>
    <m/>
    <x v="62"/>
    <x v="0"/>
    <m/>
    <x v="0"/>
    <x v="0"/>
    <m/>
    <m/>
    <m/>
    <m/>
    <m/>
    <m/>
    <m/>
    <m/>
    <m/>
    <x v="62"/>
    <s v=" "/>
    <m/>
    <m/>
    <m/>
    <m/>
    <x v="62"/>
    <s v=" "/>
    <m/>
    <m/>
    <m/>
    <x v="62"/>
    <m/>
    <m/>
    <m/>
    <m/>
    <m/>
    <m/>
    <m/>
    <m/>
    <m/>
    <m/>
    <x v="0"/>
    <m/>
    <x v="0"/>
    <m/>
    <m/>
    <m/>
    <m/>
    <m/>
    <s v="Anthony Fotu 42"/>
    <s v=" "/>
    <m/>
    <m/>
    <s v=" "/>
  </r>
  <r>
    <s v=" "/>
    <x v="0"/>
    <s v=" "/>
    <s v=" "/>
    <s v=" "/>
    <s v=" "/>
    <s v=" "/>
    <s v=" "/>
    <s v=" "/>
    <x v="63"/>
    <x v="0"/>
    <m/>
    <s v=" "/>
    <s v=" "/>
    <x v="0"/>
    <m/>
    <x v="0"/>
    <m/>
    <m/>
    <x v="0"/>
    <m/>
    <m/>
    <m/>
    <m/>
    <m/>
    <m/>
    <m/>
    <m/>
    <m/>
    <m/>
    <x v="63"/>
    <x v="0"/>
    <m/>
    <m/>
    <m/>
    <m/>
    <m/>
    <m/>
    <m/>
    <m/>
    <m/>
    <x v="63"/>
    <x v="0"/>
    <m/>
    <x v="0"/>
    <x v="0"/>
    <m/>
    <m/>
    <m/>
    <m/>
    <m/>
    <m/>
    <m/>
    <m/>
    <m/>
    <x v="63"/>
    <s v=" "/>
    <m/>
    <m/>
    <m/>
    <m/>
    <x v="63"/>
    <s v=" "/>
    <m/>
    <m/>
    <m/>
    <x v="63"/>
    <m/>
    <m/>
    <m/>
    <m/>
    <m/>
    <m/>
    <m/>
    <m/>
    <m/>
    <m/>
    <x v="0"/>
    <m/>
    <x v="0"/>
    <m/>
    <m/>
    <m/>
    <m/>
    <m/>
    <s v="Kendal Franklin 43"/>
    <s v=" "/>
    <m/>
    <m/>
    <s v=" "/>
  </r>
  <r>
    <s v=" "/>
    <x v="0"/>
    <s v=" "/>
    <s v=" "/>
    <s v=" "/>
    <s v=" "/>
    <s v=" "/>
    <s v=" "/>
    <s v=" "/>
    <x v="64"/>
    <x v="0"/>
    <m/>
    <s v=" "/>
    <s v=" "/>
    <x v="0"/>
    <m/>
    <x v="0"/>
    <m/>
    <m/>
    <x v="0"/>
    <m/>
    <m/>
    <m/>
    <m/>
    <m/>
    <m/>
    <m/>
    <m/>
    <m/>
    <m/>
    <x v="64"/>
    <x v="0"/>
    <m/>
    <m/>
    <m/>
    <m/>
    <m/>
    <m/>
    <m/>
    <m/>
    <m/>
    <x v="64"/>
    <x v="0"/>
    <m/>
    <x v="0"/>
    <x v="0"/>
    <m/>
    <m/>
    <m/>
    <m/>
    <m/>
    <m/>
    <m/>
    <m/>
    <m/>
    <x v="64"/>
    <s v=" "/>
    <m/>
    <m/>
    <m/>
    <m/>
    <x v="64"/>
    <s v=" "/>
    <m/>
    <m/>
    <m/>
    <x v="64"/>
    <m/>
    <m/>
    <m/>
    <m/>
    <m/>
    <m/>
    <m/>
    <m/>
    <m/>
    <m/>
    <x v="0"/>
    <m/>
    <x v="0"/>
    <m/>
    <m/>
    <m/>
    <m/>
    <m/>
    <s v="Derrick Turituri 45"/>
    <s v=" "/>
    <m/>
    <m/>
    <s v=" "/>
  </r>
  <r>
    <s v=" "/>
    <x v="0"/>
    <s v=" "/>
    <s v=" "/>
    <s v=" "/>
    <s v=" "/>
    <s v=" "/>
    <s v=" "/>
    <s v=" "/>
    <x v="65"/>
    <x v="0"/>
    <m/>
    <s v=" "/>
    <s v=" "/>
    <x v="0"/>
    <m/>
    <x v="0"/>
    <m/>
    <m/>
    <x v="0"/>
    <m/>
    <m/>
    <m/>
    <m/>
    <m/>
    <m/>
    <m/>
    <m/>
    <m/>
    <m/>
    <x v="65"/>
    <x v="0"/>
    <m/>
    <m/>
    <m/>
    <m/>
    <m/>
    <m/>
    <m/>
    <m/>
    <m/>
    <x v="65"/>
    <x v="0"/>
    <m/>
    <x v="0"/>
    <x v="0"/>
    <m/>
    <m/>
    <m/>
    <m/>
    <m/>
    <m/>
    <m/>
    <m/>
    <m/>
    <x v="65"/>
    <s v=" "/>
    <m/>
    <m/>
    <m/>
    <m/>
    <x v="65"/>
    <s v=" "/>
    <m/>
    <m/>
    <m/>
    <x v="65"/>
    <m/>
    <m/>
    <m/>
    <m/>
    <m/>
    <m/>
    <m/>
    <m/>
    <m/>
    <m/>
    <x v="0"/>
    <m/>
    <x v="0"/>
    <m/>
    <m/>
    <m/>
    <m/>
    <m/>
    <s v="Albert Green 46"/>
    <s v=" "/>
    <m/>
    <m/>
    <s v=" "/>
  </r>
  <r>
    <s v=" "/>
    <x v="0"/>
    <s v=" "/>
    <s v=" "/>
    <s v=" "/>
    <s v=" "/>
    <s v=" "/>
    <s v=" "/>
    <s v=" "/>
    <x v="66"/>
    <x v="0"/>
    <m/>
    <s v=" "/>
    <s v=" "/>
    <x v="0"/>
    <m/>
    <x v="0"/>
    <m/>
    <m/>
    <x v="0"/>
    <m/>
    <m/>
    <m/>
    <m/>
    <m/>
    <m/>
    <m/>
    <m/>
    <m/>
    <m/>
    <x v="66"/>
    <x v="0"/>
    <m/>
    <m/>
    <m/>
    <m/>
    <m/>
    <m/>
    <m/>
    <m/>
    <m/>
    <x v="66"/>
    <x v="0"/>
    <m/>
    <x v="0"/>
    <x v="0"/>
    <m/>
    <m/>
    <m/>
    <m/>
    <m/>
    <m/>
    <m/>
    <m/>
    <m/>
    <x v="66"/>
    <s v=" "/>
    <m/>
    <m/>
    <m/>
    <m/>
    <x v="66"/>
    <s v=" "/>
    <m/>
    <m/>
    <m/>
    <x v="66"/>
    <m/>
    <m/>
    <m/>
    <m/>
    <m/>
    <m/>
    <m/>
    <m/>
    <m/>
    <m/>
    <x v="0"/>
    <m/>
    <x v="0"/>
    <m/>
    <m/>
    <m/>
    <m/>
    <m/>
    <s v="Jake Matthews 47"/>
    <s v=" "/>
    <m/>
    <m/>
    <s v=" "/>
  </r>
  <r>
    <s v=" "/>
    <x v="0"/>
    <s v=" "/>
    <s v=" "/>
    <s v=" "/>
    <s v=" "/>
    <s v=" "/>
    <s v=" "/>
    <s v=" "/>
    <x v="67"/>
    <x v="0"/>
    <m/>
    <s v=" "/>
    <s v=" "/>
    <x v="0"/>
    <m/>
    <x v="0"/>
    <m/>
    <m/>
    <x v="0"/>
    <m/>
    <m/>
    <m/>
    <m/>
    <m/>
    <m/>
    <m/>
    <m/>
    <m/>
    <m/>
    <x v="67"/>
    <x v="0"/>
    <m/>
    <m/>
    <m/>
    <m/>
    <m/>
    <m/>
    <m/>
    <m/>
    <m/>
    <x v="67"/>
    <x v="0"/>
    <m/>
    <x v="0"/>
    <x v="0"/>
    <m/>
    <m/>
    <m/>
    <m/>
    <m/>
    <m/>
    <m/>
    <m/>
    <m/>
    <x v="67"/>
    <s v=" "/>
    <m/>
    <m/>
    <m/>
    <m/>
    <x v="67"/>
    <s v=" "/>
    <m/>
    <m/>
    <m/>
    <x v="67"/>
    <m/>
    <m/>
    <m/>
    <m/>
    <m/>
    <m/>
    <m/>
    <m/>
    <m/>
    <m/>
    <x v="0"/>
    <m/>
    <x v="0"/>
    <m/>
    <m/>
    <m/>
    <m/>
    <m/>
    <s v="Brion Anduze 48"/>
    <s v=" "/>
    <m/>
    <m/>
    <s v=" "/>
  </r>
  <r>
    <s v=" "/>
    <x v="0"/>
    <s v=" "/>
    <s v=" "/>
    <s v=" "/>
    <s v=" "/>
    <s v=" "/>
    <s v=" "/>
    <s v=" "/>
    <x v="68"/>
    <x v="0"/>
    <m/>
    <s v=" "/>
    <s v=" "/>
    <x v="0"/>
    <m/>
    <x v="0"/>
    <m/>
    <m/>
    <x v="0"/>
    <m/>
    <m/>
    <m/>
    <m/>
    <m/>
    <m/>
    <m/>
    <m/>
    <m/>
    <m/>
    <x v="68"/>
    <x v="0"/>
    <m/>
    <m/>
    <m/>
    <m/>
    <m/>
    <m/>
    <m/>
    <m/>
    <m/>
    <x v="68"/>
    <x v="0"/>
    <m/>
    <x v="0"/>
    <x v="0"/>
    <m/>
    <m/>
    <m/>
    <m/>
    <m/>
    <m/>
    <m/>
    <m/>
    <m/>
    <x v="68"/>
    <s v=" "/>
    <m/>
    <m/>
    <m/>
    <m/>
    <x v="68"/>
    <s v=" "/>
    <m/>
    <m/>
    <m/>
    <x v="68"/>
    <m/>
    <m/>
    <m/>
    <m/>
    <m/>
    <m/>
    <m/>
    <m/>
    <m/>
    <m/>
    <x v="0"/>
    <m/>
    <x v="0"/>
    <m/>
    <m/>
    <m/>
    <m/>
    <m/>
    <s v="Kevin Hamlett Jr. 48"/>
    <s v=" "/>
    <m/>
    <m/>
    <s v=" "/>
  </r>
  <r>
    <s v=" "/>
    <x v="0"/>
    <s v=" "/>
    <s v=" "/>
    <s v=" "/>
    <s v=" "/>
    <s v=" "/>
    <s v=" "/>
    <s v=" "/>
    <x v="69"/>
    <x v="0"/>
    <m/>
    <s v=" "/>
    <s v=" "/>
    <x v="0"/>
    <m/>
    <x v="0"/>
    <m/>
    <m/>
    <x v="0"/>
    <m/>
    <m/>
    <m/>
    <m/>
    <m/>
    <m/>
    <m/>
    <m/>
    <m/>
    <m/>
    <x v="69"/>
    <x v="0"/>
    <m/>
    <m/>
    <m/>
    <m/>
    <m/>
    <m/>
    <m/>
    <m/>
    <m/>
    <x v="69"/>
    <x v="0"/>
    <m/>
    <x v="0"/>
    <x v="0"/>
    <m/>
    <m/>
    <m/>
    <m/>
    <m/>
    <m/>
    <m/>
    <m/>
    <m/>
    <x v="69"/>
    <s v=" "/>
    <m/>
    <m/>
    <m/>
    <m/>
    <x v="69"/>
    <s v=" "/>
    <m/>
    <m/>
    <m/>
    <x v="69"/>
    <m/>
    <m/>
    <m/>
    <m/>
    <m/>
    <m/>
    <m/>
    <m/>
    <m/>
    <m/>
    <x v="0"/>
    <m/>
    <x v="0"/>
    <m/>
    <m/>
    <m/>
    <m/>
    <m/>
    <s v="Haden Gregory 49"/>
    <s v=" "/>
    <m/>
    <m/>
    <s v=" "/>
  </r>
  <r>
    <s v=" "/>
    <x v="0"/>
    <s v=" "/>
    <s v=" "/>
    <s v=" "/>
    <s v=" "/>
    <s v=" "/>
    <s v=" "/>
    <s v=" "/>
    <x v="70"/>
    <x v="0"/>
    <m/>
    <s v=" "/>
    <s v=" "/>
    <x v="0"/>
    <m/>
    <x v="0"/>
    <m/>
    <m/>
    <x v="0"/>
    <m/>
    <m/>
    <m/>
    <m/>
    <m/>
    <m/>
    <m/>
    <m/>
    <m/>
    <m/>
    <x v="70"/>
    <x v="0"/>
    <m/>
    <m/>
    <m/>
    <m/>
    <m/>
    <m/>
    <m/>
    <m/>
    <m/>
    <x v="70"/>
    <x v="0"/>
    <m/>
    <x v="0"/>
    <x v="0"/>
    <m/>
    <m/>
    <m/>
    <m/>
    <m/>
    <m/>
    <m/>
    <m/>
    <m/>
    <x v="70"/>
    <s v=" "/>
    <m/>
    <m/>
    <m/>
    <m/>
    <x v="70"/>
    <s v=" "/>
    <m/>
    <m/>
    <m/>
    <x v="70"/>
    <m/>
    <m/>
    <m/>
    <m/>
    <m/>
    <m/>
    <m/>
    <m/>
    <m/>
    <m/>
    <x v="0"/>
    <m/>
    <x v="0"/>
    <m/>
    <m/>
    <m/>
    <m/>
    <m/>
    <s v="Carrington Vaughn 50"/>
    <s v=" "/>
    <m/>
    <m/>
    <s v=" "/>
  </r>
  <r>
    <s v=" "/>
    <x v="0"/>
    <s v=" "/>
    <s v=" "/>
    <s v=" "/>
    <s v=" "/>
    <s v=" "/>
    <s v=" "/>
    <s v=" "/>
    <x v="71"/>
    <x v="0"/>
    <m/>
    <s v=" "/>
    <s v=" "/>
    <x v="0"/>
    <m/>
    <x v="0"/>
    <m/>
    <m/>
    <x v="0"/>
    <m/>
    <m/>
    <m/>
    <m/>
    <m/>
    <m/>
    <m/>
    <m/>
    <m/>
    <m/>
    <x v="71"/>
    <x v="0"/>
    <m/>
    <m/>
    <m/>
    <m/>
    <m/>
    <m/>
    <m/>
    <m/>
    <m/>
    <x v="71"/>
    <x v="0"/>
    <m/>
    <x v="0"/>
    <x v="0"/>
    <m/>
    <m/>
    <m/>
    <m/>
    <m/>
    <m/>
    <m/>
    <m/>
    <m/>
    <x v="71"/>
    <s v=" "/>
    <m/>
    <m/>
    <m/>
    <m/>
    <x v="71"/>
    <s v=" "/>
    <m/>
    <m/>
    <m/>
    <x v="71"/>
    <m/>
    <m/>
    <m/>
    <m/>
    <m/>
    <m/>
    <m/>
    <m/>
    <m/>
    <m/>
    <x v="0"/>
    <m/>
    <x v="0"/>
    <m/>
    <m/>
    <m/>
    <m/>
    <m/>
    <s v="Jason Sweet 51"/>
    <s v=" "/>
    <m/>
    <m/>
    <s v=" "/>
  </r>
  <r>
    <s v=" "/>
    <x v="0"/>
    <s v=" "/>
    <s v=" "/>
    <s v=" "/>
    <s v=" "/>
    <s v=" "/>
    <s v=" "/>
    <s v=" "/>
    <x v="72"/>
    <x v="0"/>
    <m/>
    <s v=" "/>
    <s v=" "/>
    <x v="0"/>
    <m/>
    <x v="0"/>
    <m/>
    <m/>
    <x v="0"/>
    <m/>
    <m/>
    <m/>
    <m/>
    <m/>
    <m/>
    <m/>
    <m/>
    <m/>
    <m/>
    <x v="72"/>
    <x v="0"/>
    <m/>
    <m/>
    <m/>
    <m/>
    <m/>
    <m/>
    <m/>
    <m/>
    <m/>
    <x v="72"/>
    <x v="0"/>
    <m/>
    <x v="0"/>
    <x v="0"/>
    <m/>
    <m/>
    <m/>
    <m/>
    <m/>
    <m/>
    <m/>
    <m/>
    <m/>
    <x v="72"/>
    <s v=" "/>
    <m/>
    <m/>
    <m/>
    <m/>
    <x v="72"/>
    <s v=" "/>
    <m/>
    <m/>
    <m/>
    <x v="72"/>
    <m/>
    <m/>
    <m/>
    <m/>
    <m/>
    <m/>
    <m/>
    <m/>
    <m/>
    <m/>
    <x v="0"/>
    <m/>
    <x v="0"/>
    <m/>
    <m/>
    <m/>
    <m/>
    <m/>
    <s v="Alex King 52"/>
    <s v=" "/>
    <m/>
    <m/>
    <s v=" "/>
  </r>
  <r>
    <s v=" "/>
    <x v="0"/>
    <s v=" "/>
    <s v=" "/>
    <s v=" "/>
    <s v=" "/>
    <s v=" "/>
    <s v=" "/>
    <s v=" "/>
    <x v="73"/>
    <x v="0"/>
    <m/>
    <s v=" "/>
    <s v=" "/>
    <x v="0"/>
    <m/>
    <x v="0"/>
    <m/>
    <m/>
    <x v="0"/>
    <m/>
    <m/>
    <m/>
    <m/>
    <m/>
    <m/>
    <m/>
    <m/>
    <m/>
    <m/>
    <x v="73"/>
    <x v="0"/>
    <m/>
    <m/>
    <m/>
    <m/>
    <m/>
    <m/>
    <m/>
    <m/>
    <m/>
    <x v="73"/>
    <x v="0"/>
    <m/>
    <x v="0"/>
    <x v="0"/>
    <m/>
    <m/>
    <m/>
    <m/>
    <m/>
    <m/>
    <m/>
    <m/>
    <m/>
    <x v="73"/>
    <s v=" "/>
    <m/>
    <m/>
    <m/>
    <m/>
    <x v="73"/>
    <s v=" "/>
    <m/>
    <m/>
    <m/>
    <x v="73"/>
    <m/>
    <m/>
    <m/>
    <m/>
    <m/>
    <m/>
    <m/>
    <m/>
    <m/>
    <m/>
    <x v="0"/>
    <m/>
    <x v="0"/>
    <m/>
    <m/>
    <m/>
    <m/>
    <m/>
    <s v="Chase Hanlon 53"/>
    <s v=" "/>
    <m/>
    <m/>
    <s v=" "/>
  </r>
  <r>
    <s v=" "/>
    <x v="0"/>
    <s v=" "/>
    <s v=" "/>
    <s v=" "/>
    <s v=" "/>
    <s v=" "/>
    <s v=" "/>
    <s v=" "/>
    <x v="74"/>
    <x v="0"/>
    <m/>
    <s v=" "/>
    <s v=" "/>
    <x v="0"/>
    <m/>
    <x v="0"/>
    <m/>
    <m/>
    <x v="0"/>
    <m/>
    <m/>
    <m/>
    <m/>
    <m/>
    <m/>
    <m/>
    <m/>
    <m/>
    <m/>
    <x v="74"/>
    <x v="0"/>
    <m/>
    <m/>
    <m/>
    <m/>
    <m/>
    <m/>
    <m/>
    <m/>
    <m/>
    <x v="74"/>
    <x v="0"/>
    <m/>
    <x v="0"/>
    <x v="0"/>
    <m/>
    <m/>
    <m/>
    <m/>
    <m/>
    <m/>
    <m/>
    <m/>
    <m/>
    <x v="74"/>
    <s v=" "/>
    <m/>
    <m/>
    <m/>
    <m/>
    <x v="74"/>
    <s v=" "/>
    <m/>
    <m/>
    <m/>
    <x v="74"/>
    <m/>
    <m/>
    <m/>
    <m/>
    <m/>
    <m/>
    <m/>
    <m/>
    <m/>
    <m/>
    <x v="0"/>
    <m/>
    <x v="0"/>
    <m/>
    <m/>
    <m/>
    <m/>
    <m/>
    <s v="Sir Thomas Jackson 53"/>
    <s v=" "/>
    <m/>
    <m/>
    <s v=" "/>
  </r>
  <r>
    <s v=" "/>
    <x v="0"/>
    <s v=" "/>
    <s v=" "/>
    <s v=" "/>
    <s v=" "/>
    <s v=" "/>
    <s v=" "/>
    <s v=" "/>
    <x v="75"/>
    <x v="0"/>
    <m/>
    <s v=" "/>
    <s v=" "/>
    <x v="0"/>
    <m/>
    <x v="0"/>
    <m/>
    <m/>
    <x v="0"/>
    <m/>
    <m/>
    <m/>
    <m/>
    <m/>
    <m/>
    <m/>
    <m/>
    <m/>
    <m/>
    <x v="75"/>
    <x v="0"/>
    <m/>
    <m/>
    <m/>
    <m/>
    <m/>
    <m/>
    <m/>
    <m/>
    <m/>
    <x v="75"/>
    <x v="0"/>
    <m/>
    <x v="0"/>
    <x v="0"/>
    <m/>
    <m/>
    <m/>
    <m/>
    <m/>
    <m/>
    <m/>
    <m/>
    <m/>
    <x v="75"/>
    <s v=" "/>
    <m/>
    <m/>
    <m/>
    <m/>
    <x v="75"/>
    <s v=" "/>
    <m/>
    <m/>
    <m/>
    <x v="75"/>
    <m/>
    <m/>
    <m/>
    <m/>
    <m/>
    <m/>
    <m/>
    <m/>
    <m/>
    <m/>
    <x v="0"/>
    <m/>
    <x v="0"/>
    <m/>
    <m/>
    <m/>
    <m/>
    <m/>
    <s v="Jose Romero 54"/>
    <s v=" "/>
    <m/>
    <m/>
    <s v=" "/>
  </r>
  <r>
    <s v=" "/>
    <x v="0"/>
    <s v=" "/>
    <s v=" "/>
    <s v=" "/>
    <s v=" "/>
    <s v=" "/>
    <s v=" "/>
    <s v=" "/>
    <x v="76"/>
    <x v="0"/>
    <m/>
    <s v=" "/>
    <s v=" "/>
    <x v="0"/>
    <m/>
    <x v="0"/>
    <m/>
    <m/>
    <x v="0"/>
    <m/>
    <m/>
    <m/>
    <m/>
    <m/>
    <m/>
    <m/>
    <m/>
    <m/>
    <m/>
    <x v="76"/>
    <x v="0"/>
    <m/>
    <m/>
    <m/>
    <m/>
    <m/>
    <m/>
    <m/>
    <m/>
    <m/>
    <x v="76"/>
    <x v="0"/>
    <m/>
    <x v="0"/>
    <x v="0"/>
    <m/>
    <m/>
    <m/>
    <m/>
    <m/>
    <m/>
    <m/>
    <m/>
    <m/>
    <x v="76"/>
    <s v=" "/>
    <m/>
    <m/>
    <m/>
    <m/>
    <x v="76"/>
    <s v=" "/>
    <m/>
    <m/>
    <m/>
    <x v="76"/>
    <m/>
    <m/>
    <m/>
    <m/>
    <m/>
    <m/>
    <m/>
    <m/>
    <m/>
    <m/>
    <x v="0"/>
    <m/>
    <x v="0"/>
    <m/>
    <m/>
    <m/>
    <m/>
    <m/>
    <s v="Levi Walton 55"/>
    <s v=" "/>
    <m/>
    <m/>
    <s v=" "/>
  </r>
  <r>
    <s v=" "/>
    <x v="0"/>
    <s v=" "/>
    <s v=" "/>
    <s v=" "/>
    <s v=" "/>
    <s v=" "/>
    <s v=" "/>
    <s v=" "/>
    <x v="77"/>
    <x v="0"/>
    <m/>
    <s v=" "/>
    <s v=" "/>
    <x v="0"/>
    <m/>
    <x v="0"/>
    <m/>
    <m/>
    <x v="0"/>
    <m/>
    <m/>
    <m/>
    <m/>
    <m/>
    <m/>
    <m/>
    <m/>
    <m/>
    <m/>
    <x v="77"/>
    <x v="0"/>
    <m/>
    <m/>
    <m/>
    <m/>
    <m/>
    <m/>
    <m/>
    <m/>
    <m/>
    <x v="77"/>
    <x v="0"/>
    <m/>
    <x v="0"/>
    <x v="0"/>
    <m/>
    <m/>
    <m/>
    <m/>
    <m/>
    <m/>
    <m/>
    <m/>
    <m/>
    <x v="77"/>
    <s v=" "/>
    <m/>
    <m/>
    <m/>
    <m/>
    <x v="77"/>
    <s v=" "/>
    <m/>
    <m/>
    <m/>
    <x v="77"/>
    <m/>
    <m/>
    <m/>
    <m/>
    <m/>
    <m/>
    <m/>
    <m/>
    <m/>
    <m/>
    <x v="0"/>
    <m/>
    <x v="0"/>
    <m/>
    <m/>
    <m/>
    <m/>
    <m/>
    <s v="Jeff Worthy 55"/>
    <s v=" "/>
    <m/>
    <m/>
    <s v=" "/>
  </r>
  <r>
    <s v=" "/>
    <x v="0"/>
    <s v=" "/>
    <s v=" "/>
    <s v=" "/>
    <s v=" "/>
    <s v=" "/>
    <s v=" "/>
    <s v=" "/>
    <x v="78"/>
    <x v="0"/>
    <m/>
    <s v=" "/>
    <s v=" "/>
    <x v="0"/>
    <m/>
    <x v="0"/>
    <m/>
    <m/>
    <x v="0"/>
    <m/>
    <m/>
    <m/>
    <m/>
    <m/>
    <m/>
    <m/>
    <m/>
    <m/>
    <m/>
    <x v="78"/>
    <x v="0"/>
    <m/>
    <m/>
    <m/>
    <m/>
    <m/>
    <m/>
    <m/>
    <m/>
    <m/>
    <x v="78"/>
    <x v="0"/>
    <m/>
    <x v="0"/>
    <x v="0"/>
    <m/>
    <m/>
    <m/>
    <m/>
    <m/>
    <m/>
    <m/>
    <m/>
    <m/>
    <x v="78"/>
    <s v=" "/>
    <m/>
    <m/>
    <m/>
    <m/>
    <x v="78"/>
    <s v=" "/>
    <m/>
    <m/>
    <m/>
    <x v="78"/>
    <m/>
    <m/>
    <m/>
    <m/>
    <m/>
    <m/>
    <m/>
    <m/>
    <m/>
    <m/>
    <x v="0"/>
    <m/>
    <x v="0"/>
    <m/>
    <m/>
    <m/>
    <m/>
    <m/>
    <s v="John Kenny 56"/>
    <s v=" "/>
    <m/>
    <m/>
    <s v=" "/>
  </r>
  <r>
    <s v=" "/>
    <x v="0"/>
    <s v=" "/>
    <s v=" "/>
    <s v=" "/>
    <s v=" "/>
    <s v=" "/>
    <s v=" "/>
    <s v=" "/>
    <x v="79"/>
    <x v="0"/>
    <m/>
    <s v=" "/>
    <s v=" "/>
    <x v="0"/>
    <m/>
    <x v="0"/>
    <m/>
    <m/>
    <x v="0"/>
    <m/>
    <m/>
    <m/>
    <m/>
    <m/>
    <m/>
    <m/>
    <m/>
    <m/>
    <m/>
    <x v="79"/>
    <x v="0"/>
    <m/>
    <m/>
    <m/>
    <m/>
    <m/>
    <m/>
    <m/>
    <m/>
    <m/>
    <x v="79"/>
    <x v="0"/>
    <m/>
    <x v="0"/>
    <x v="0"/>
    <m/>
    <m/>
    <m/>
    <m/>
    <m/>
    <m/>
    <m/>
    <m/>
    <m/>
    <x v="79"/>
    <s v=" "/>
    <m/>
    <m/>
    <m/>
    <m/>
    <x v="79"/>
    <s v=" "/>
    <m/>
    <m/>
    <m/>
    <x v="79"/>
    <m/>
    <m/>
    <m/>
    <m/>
    <m/>
    <m/>
    <m/>
    <m/>
    <m/>
    <m/>
    <x v="0"/>
    <m/>
    <x v="0"/>
    <m/>
    <m/>
    <m/>
    <m/>
    <m/>
    <s v="Nick Reinhardt 56"/>
    <s v=" "/>
    <m/>
    <m/>
    <s v=" "/>
  </r>
  <r>
    <s v=" "/>
    <x v="0"/>
    <s v=" "/>
    <s v=" "/>
    <s v=" "/>
    <s v=" "/>
    <s v=" "/>
    <s v=" "/>
    <s v=" "/>
    <x v="80"/>
    <x v="0"/>
    <m/>
    <s v=" "/>
    <s v=" "/>
    <x v="0"/>
    <m/>
    <x v="0"/>
    <m/>
    <m/>
    <x v="0"/>
    <m/>
    <m/>
    <m/>
    <m/>
    <m/>
    <m/>
    <m/>
    <m/>
    <m/>
    <m/>
    <x v="80"/>
    <x v="0"/>
    <m/>
    <m/>
    <m/>
    <m/>
    <m/>
    <m/>
    <m/>
    <m/>
    <m/>
    <x v="80"/>
    <x v="0"/>
    <m/>
    <x v="0"/>
    <x v="0"/>
    <m/>
    <m/>
    <m/>
    <m/>
    <m/>
    <m/>
    <m/>
    <m/>
    <m/>
    <x v="80"/>
    <s v=" "/>
    <m/>
    <m/>
    <m/>
    <m/>
    <x v="80"/>
    <s v=" "/>
    <m/>
    <m/>
    <m/>
    <x v="80"/>
    <m/>
    <m/>
    <m/>
    <m/>
    <m/>
    <m/>
    <m/>
    <m/>
    <m/>
    <m/>
    <x v="0"/>
    <m/>
    <x v="0"/>
    <m/>
    <m/>
    <m/>
    <m/>
    <m/>
    <s v="Cody Ippolito 57"/>
    <s v=" "/>
    <m/>
    <m/>
    <s v=" "/>
  </r>
  <r>
    <s v=" "/>
    <x v="0"/>
    <s v=" "/>
    <s v=" "/>
    <s v=" "/>
    <s v=" "/>
    <s v=" "/>
    <s v=" "/>
    <s v=" "/>
    <x v="81"/>
    <x v="0"/>
    <m/>
    <s v=" "/>
    <s v=" "/>
    <x v="0"/>
    <m/>
    <x v="0"/>
    <m/>
    <m/>
    <x v="0"/>
    <m/>
    <m/>
    <m/>
    <m/>
    <m/>
    <m/>
    <m/>
    <m/>
    <m/>
    <m/>
    <x v="81"/>
    <x v="0"/>
    <m/>
    <m/>
    <m/>
    <m/>
    <m/>
    <m/>
    <m/>
    <m/>
    <m/>
    <x v="81"/>
    <x v="0"/>
    <m/>
    <x v="0"/>
    <x v="0"/>
    <m/>
    <m/>
    <m/>
    <m/>
    <m/>
    <m/>
    <m/>
    <m/>
    <m/>
    <x v="81"/>
    <s v=" "/>
    <m/>
    <m/>
    <m/>
    <m/>
    <x v="81"/>
    <s v=" "/>
    <m/>
    <m/>
    <m/>
    <x v="81"/>
    <m/>
    <m/>
    <m/>
    <m/>
    <m/>
    <m/>
    <m/>
    <m/>
    <m/>
    <m/>
    <x v="0"/>
    <m/>
    <x v="0"/>
    <m/>
    <m/>
    <m/>
    <m/>
    <m/>
    <s v="Layth Friekh 58"/>
    <s v=" "/>
    <m/>
    <m/>
    <s v=" "/>
  </r>
  <r>
    <s v=" "/>
    <x v="0"/>
    <s v=" "/>
    <s v=" "/>
    <s v=" "/>
    <s v=" "/>
    <s v=" "/>
    <s v=" "/>
    <s v=" "/>
    <x v="82"/>
    <x v="0"/>
    <m/>
    <s v=" "/>
    <s v=" "/>
    <x v="0"/>
    <m/>
    <x v="0"/>
    <m/>
    <m/>
    <x v="0"/>
    <m/>
    <m/>
    <m/>
    <m/>
    <m/>
    <m/>
    <m/>
    <m/>
    <m/>
    <m/>
    <x v="82"/>
    <x v="0"/>
    <m/>
    <m/>
    <m/>
    <m/>
    <m/>
    <m/>
    <m/>
    <m/>
    <m/>
    <x v="82"/>
    <x v="0"/>
    <m/>
    <x v="0"/>
    <x v="0"/>
    <m/>
    <m/>
    <m/>
    <m/>
    <m/>
    <m/>
    <m/>
    <m/>
    <m/>
    <x v="82"/>
    <s v=" "/>
    <m/>
    <m/>
    <m/>
    <m/>
    <x v="82"/>
    <s v=" "/>
    <m/>
    <m/>
    <m/>
    <x v="82"/>
    <m/>
    <m/>
    <m/>
    <m/>
    <m/>
    <m/>
    <m/>
    <m/>
    <m/>
    <m/>
    <x v="0"/>
    <m/>
    <x v="0"/>
    <m/>
    <m/>
    <m/>
    <m/>
    <m/>
    <s v="Tre Tyler 58"/>
    <s v=" "/>
    <m/>
    <m/>
    <s v=" "/>
  </r>
  <r>
    <s v=" "/>
    <x v="0"/>
    <s v=" "/>
    <s v=" "/>
    <s v=" "/>
    <s v=" "/>
    <s v=" "/>
    <s v=" "/>
    <s v=" "/>
    <x v="83"/>
    <x v="0"/>
    <m/>
    <s v=" "/>
    <s v=" "/>
    <x v="0"/>
    <m/>
    <x v="0"/>
    <m/>
    <m/>
    <x v="0"/>
    <m/>
    <m/>
    <m/>
    <m/>
    <m/>
    <m/>
    <m/>
    <m/>
    <m/>
    <m/>
    <x v="83"/>
    <x v="0"/>
    <m/>
    <m/>
    <m/>
    <m/>
    <m/>
    <m/>
    <m/>
    <m/>
    <m/>
    <x v="83"/>
    <x v="0"/>
    <m/>
    <x v="0"/>
    <x v="0"/>
    <m/>
    <m/>
    <m/>
    <m/>
    <m/>
    <m/>
    <m/>
    <m/>
    <m/>
    <x v="83"/>
    <s v=" "/>
    <m/>
    <m/>
    <m/>
    <m/>
    <x v="83"/>
    <s v=" "/>
    <m/>
    <m/>
    <m/>
    <x v="83"/>
    <m/>
    <m/>
    <m/>
    <m/>
    <m/>
    <m/>
    <m/>
    <m/>
    <m/>
    <m/>
    <x v="0"/>
    <m/>
    <x v="0"/>
    <m/>
    <m/>
    <m/>
    <m/>
    <m/>
    <s v="Christian Lopez 59"/>
    <s v=" "/>
    <m/>
    <m/>
    <s v=" "/>
  </r>
  <r>
    <s v=" "/>
    <x v="0"/>
    <s v=" "/>
    <s v=" "/>
    <s v=" "/>
    <s v=" "/>
    <s v=" "/>
    <s v=" "/>
    <s v=" "/>
    <x v="84"/>
    <x v="0"/>
    <m/>
    <s v=" "/>
    <s v=" "/>
    <x v="0"/>
    <m/>
    <x v="0"/>
    <m/>
    <m/>
    <x v="0"/>
    <m/>
    <m/>
    <m/>
    <m/>
    <m/>
    <m/>
    <m/>
    <m/>
    <m/>
    <m/>
    <x v="84"/>
    <x v="0"/>
    <m/>
    <m/>
    <m/>
    <m/>
    <m/>
    <m/>
    <m/>
    <m/>
    <m/>
    <x v="84"/>
    <x v="0"/>
    <m/>
    <x v="0"/>
    <x v="0"/>
    <m/>
    <m/>
    <m/>
    <m/>
    <m/>
    <m/>
    <m/>
    <m/>
    <m/>
    <x v="84"/>
    <s v=" "/>
    <m/>
    <m/>
    <m/>
    <m/>
    <x v="84"/>
    <s v=" "/>
    <m/>
    <m/>
    <m/>
    <x v="84"/>
    <m/>
    <m/>
    <m/>
    <m/>
    <m/>
    <m/>
    <m/>
    <m/>
    <m/>
    <m/>
    <x v="0"/>
    <m/>
    <x v="0"/>
    <m/>
    <m/>
    <m/>
    <m/>
    <m/>
    <s v="Matthew Stagg 59"/>
    <s v=" "/>
    <m/>
    <m/>
    <s v=" "/>
  </r>
  <r>
    <s v=" "/>
    <x v="0"/>
    <s v=" "/>
    <s v=" "/>
    <s v=" "/>
    <s v=" "/>
    <s v=" "/>
    <s v=" "/>
    <s v=" "/>
    <x v="85"/>
    <x v="0"/>
    <m/>
    <s v=" "/>
    <s v=" "/>
    <x v="0"/>
    <m/>
    <x v="0"/>
    <m/>
    <m/>
    <x v="0"/>
    <m/>
    <m/>
    <m/>
    <m/>
    <m/>
    <m/>
    <m/>
    <m/>
    <m/>
    <m/>
    <x v="85"/>
    <x v="0"/>
    <m/>
    <m/>
    <m/>
    <m/>
    <m/>
    <m/>
    <m/>
    <m/>
    <m/>
    <x v="85"/>
    <x v="0"/>
    <m/>
    <x v="0"/>
    <x v="0"/>
    <m/>
    <m/>
    <m/>
    <m/>
    <m/>
    <m/>
    <m/>
    <m/>
    <m/>
    <x v="85"/>
    <s v=" "/>
    <m/>
    <m/>
    <m/>
    <m/>
    <x v="85"/>
    <s v=" "/>
    <m/>
    <m/>
    <m/>
    <x v="85"/>
    <m/>
    <m/>
    <m/>
    <m/>
    <m/>
    <m/>
    <m/>
    <m/>
    <m/>
    <m/>
    <x v="0"/>
    <m/>
    <x v="0"/>
    <m/>
    <m/>
    <m/>
    <m/>
    <m/>
    <s v="Luca Bruno 60"/>
    <s v=" "/>
    <m/>
    <m/>
    <s v=" "/>
  </r>
  <r>
    <s v=" "/>
    <x v="0"/>
    <s v=" "/>
    <s v=" "/>
    <s v=" "/>
    <s v=" "/>
    <s v=" "/>
    <s v=" "/>
    <s v=" "/>
    <x v="86"/>
    <x v="0"/>
    <m/>
    <s v=" "/>
    <s v=" "/>
    <x v="0"/>
    <m/>
    <x v="0"/>
    <m/>
    <m/>
    <x v="0"/>
    <m/>
    <m/>
    <m/>
    <m/>
    <m/>
    <m/>
    <m/>
    <m/>
    <m/>
    <m/>
    <x v="86"/>
    <x v="0"/>
    <m/>
    <m/>
    <m/>
    <m/>
    <m/>
    <m/>
    <m/>
    <m/>
    <m/>
    <x v="86"/>
    <x v="0"/>
    <m/>
    <x v="0"/>
    <x v="0"/>
    <m/>
    <m/>
    <m/>
    <m/>
    <m/>
    <m/>
    <m/>
    <m/>
    <m/>
    <x v="86"/>
    <s v=" "/>
    <m/>
    <m/>
    <m/>
    <m/>
    <x v="86"/>
    <s v=" "/>
    <m/>
    <m/>
    <m/>
    <x v="86"/>
    <m/>
    <m/>
    <m/>
    <m/>
    <m/>
    <m/>
    <m/>
    <m/>
    <m/>
    <m/>
    <x v="0"/>
    <m/>
    <x v="0"/>
    <m/>
    <m/>
    <m/>
    <m/>
    <m/>
    <s v="Cayman Bundage 61"/>
    <s v=" "/>
    <m/>
    <m/>
    <s v=" "/>
  </r>
  <r>
    <s v=" "/>
    <x v="0"/>
    <s v=" "/>
    <s v=" "/>
    <s v=" "/>
    <s v=" "/>
    <s v=" "/>
    <s v=" "/>
    <s v=" "/>
    <x v="87"/>
    <x v="0"/>
    <m/>
    <s v=" "/>
    <s v=" "/>
    <x v="0"/>
    <m/>
    <x v="0"/>
    <m/>
    <m/>
    <x v="0"/>
    <m/>
    <m/>
    <m/>
    <m/>
    <m/>
    <m/>
    <m/>
    <m/>
    <m/>
    <m/>
    <x v="87"/>
    <x v="0"/>
    <m/>
    <m/>
    <m/>
    <m/>
    <m/>
    <m/>
    <m/>
    <m/>
    <m/>
    <x v="87"/>
    <x v="0"/>
    <m/>
    <x v="0"/>
    <x v="0"/>
    <m/>
    <m/>
    <m/>
    <m/>
    <m/>
    <m/>
    <m/>
    <m/>
    <m/>
    <x v="87"/>
    <s v=" "/>
    <m/>
    <m/>
    <m/>
    <m/>
    <x v="87"/>
    <s v=" "/>
    <m/>
    <m/>
    <m/>
    <x v="87"/>
    <m/>
    <m/>
    <m/>
    <m/>
    <m/>
    <m/>
    <m/>
    <m/>
    <m/>
    <m/>
    <x v="0"/>
    <m/>
    <x v="0"/>
    <m/>
    <m/>
    <m/>
    <m/>
    <m/>
    <s v="Aiulua Fanene 62"/>
    <s v=" "/>
    <m/>
    <m/>
    <s v=" "/>
  </r>
  <r>
    <s v=" "/>
    <x v="0"/>
    <s v=" "/>
    <s v=" "/>
    <s v=" "/>
    <s v=" "/>
    <s v=" "/>
    <s v=" "/>
    <s v=" "/>
    <x v="88"/>
    <x v="0"/>
    <m/>
    <s v=" "/>
    <s v=" "/>
    <x v="0"/>
    <m/>
    <x v="0"/>
    <m/>
    <m/>
    <x v="0"/>
    <m/>
    <m/>
    <m/>
    <m/>
    <m/>
    <m/>
    <m/>
    <m/>
    <m/>
    <m/>
    <x v="88"/>
    <x v="0"/>
    <m/>
    <m/>
    <m/>
    <m/>
    <m/>
    <m/>
    <m/>
    <m/>
    <m/>
    <x v="88"/>
    <x v="0"/>
    <m/>
    <x v="0"/>
    <x v="0"/>
    <m/>
    <m/>
    <m/>
    <m/>
    <m/>
    <m/>
    <m/>
    <m/>
    <m/>
    <x v="88"/>
    <s v=" "/>
    <m/>
    <m/>
    <m/>
    <m/>
    <x v="88"/>
    <s v=" "/>
    <m/>
    <m/>
    <m/>
    <x v="88"/>
    <m/>
    <m/>
    <m/>
    <m/>
    <m/>
    <m/>
    <m/>
    <m/>
    <m/>
    <m/>
    <x v="0"/>
    <m/>
    <x v="0"/>
    <m/>
    <m/>
    <m/>
    <m/>
    <m/>
    <s v="Nathan Eldridge 64"/>
    <s v=" "/>
    <m/>
    <m/>
    <s v=" "/>
  </r>
  <r>
    <s v=" "/>
    <x v="0"/>
    <s v=" "/>
    <s v=" "/>
    <s v=" "/>
    <s v=" "/>
    <s v=" "/>
    <s v=" "/>
    <s v=" "/>
    <x v="89"/>
    <x v="0"/>
    <m/>
    <s v=" "/>
    <s v=" "/>
    <x v="0"/>
    <m/>
    <x v="0"/>
    <m/>
    <m/>
    <x v="0"/>
    <m/>
    <m/>
    <m/>
    <m/>
    <m/>
    <m/>
    <m/>
    <m/>
    <m/>
    <m/>
    <x v="89"/>
    <x v="0"/>
    <m/>
    <m/>
    <m/>
    <m/>
    <m/>
    <m/>
    <m/>
    <m/>
    <m/>
    <x v="89"/>
    <x v="0"/>
    <m/>
    <x v="0"/>
    <x v="0"/>
    <m/>
    <m/>
    <m/>
    <m/>
    <m/>
    <m/>
    <m/>
    <m/>
    <m/>
    <x v="89"/>
    <s v=" "/>
    <m/>
    <m/>
    <m/>
    <m/>
    <x v="89"/>
    <s v=" "/>
    <m/>
    <m/>
    <m/>
    <x v="89"/>
    <m/>
    <m/>
    <m/>
    <m/>
    <m/>
    <m/>
    <m/>
    <m/>
    <m/>
    <m/>
    <x v="0"/>
    <m/>
    <x v="0"/>
    <m/>
    <m/>
    <m/>
    <m/>
    <m/>
    <s v="Zach Hemmila 65"/>
    <s v=" "/>
    <m/>
    <m/>
    <s v=" "/>
  </r>
  <r>
    <s v=" "/>
    <x v="0"/>
    <s v=" "/>
    <s v=" "/>
    <s v=" "/>
    <s v=" "/>
    <s v=" "/>
    <s v=" "/>
    <s v=" "/>
    <x v="90"/>
    <x v="0"/>
    <m/>
    <s v=" "/>
    <s v=" "/>
    <x v="0"/>
    <m/>
    <x v="0"/>
    <m/>
    <m/>
    <x v="0"/>
    <m/>
    <m/>
    <m/>
    <m/>
    <m/>
    <m/>
    <m/>
    <m/>
    <m/>
    <m/>
    <x v="90"/>
    <x v="0"/>
    <m/>
    <m/>
    <m/>
    <m/>
    <m/>
    <m/>
    <m/>
    <m/>
    <m/>
    <x v="90"/>
    <x v="0"/>
    <m/>
    <x v="0"/>
    <x v="0"/>
    <m/>
    <m/>
    <m/>
    <m/>
    <m/>
    <m/>
    <m/>
    <m/>
    <m/>
    <x v="90"/>
    <s v=" "/>
    <m/>
    <m/>
    <m/>
    <m/>
    <x v="90"/>
    <s v=" "/>
    <m/>
    <m/>
    <m/>
    <x v="90"/>
    <m/>
    <m/>
    <m/>
    <m/>
    <m/>
    <m/>
    <m/>
    <m/>
    <m/>
    <m/>
    <x v="0"/>
    <m/>
    <x v="0"/>
    <m/>
    <m/>
    <m/>
    <m/>
    <m/>
    <s v="Gerhard de Beer 67"/>
    <s v=" "/>
    <m/>
    <m/>
    <s v=" "/>
  </r>
  <r>
    <s v=" "/>
    <x v="0"/>
    <s v=" "/>
    <s v=" "/>
    <s v=" "/>
    <s v=" "/>
    <s v=" "/>
    <s v=" "/>
    <s v=" "/>
    <x v="91"/>
    <x v="0"/>
    <m/>
    <s v=" "/>
    <s v=" "/>
    <x v="0"/>
    <m/>
    <x v="0"/>
    <m/>
    <m/>
    <x v="0"/>
    <m/>
    <m/>
    <m/>
    <m/>
    <m/>
    <m/>
    <m/>
    <m/>
    <m/>
    <m/>
    <x v="91"/>
    <x v="0"/>
    <m/>
    <m/>
    <m/>
    <m/>
    <m/>
    <m/>
    <m/>
    <m/>
    <m/>
    <x v="91"/>
    <x v="0"/>
    <m/>
    <x v="0"/>
    <x v="0"/>
    <m/>
    <m/>
    <m/>
    <m/>
    <m/>
    <m/>
    <m/>
    <m/>
    <m/>
    <x v="91"/>
    <s v=" "/>
    <m/>
    <m/>
    <m/>
    <m/>
    <x v="91"/>
    <s v=" "/>
    <m/>
    <m/>
    <m/>
    <x v="91"/>
    <m/>
    <m/>
    <m/>
    <m/>
    <m/>
    <m/>
    <m/>
    <m/>
    <m/>
    <m/>
    <x v="0"/>
    <m/>
    <x v="0"/>
    <m/>
    <m/>
    <m/>
    <m/>
    <m/>
    <s v="David Catalano 68"/>
    <s v=" "/>
    <m/>
    <m/>
    <s v=" "/>
  </r>
  <r>
    <s v=" "/>
    <x v="0"/>
    <s v=" "/>
    <s v=" "/>
    <s v=" "/>
    <s v=" "/>
    <s v=" "/>
    <s v=" "/>
    <s v=" "/>
    <x v="92"/>
    <x v="0"/>
    <m/>
    <s v=" "/>
    <s v=" "/>
    <x v="0"/>
    <m/>
    <x v="0"/>
    <m/>
    <m/>
    <x v="0"/>
    <m/>
    <m/>
    <m/>
    <m/>
    <m/>
    <m/>
    <m/>
    <m/>
    <m/>
    <m/>
    <x v="92"/>
    <x v="0"/>
    <m/>
    <m/>
    <m/>
    <m/>
    <m/>
    <m/>
    <m/>
    <m/>
    <m/>
    <x v="92"/>
    <x v="0"/>
    <m/>
    <x v="0"/>
    <x v="0"/>
    <m/>
    <m/>
    <m/>
    <m/>
    <m/>
    <m/>
    <m/>
    <m/>
    <m/>
    <x v="92"/>
    <s v=" "/>
    <m/>
    <m/>
    <m/>
    <m/>
    <x v="92"/>
    <s v=" "/>
    <m/>
    <m/>
    <m/>
    <x v="92"/>
    <m/>
    <m/>
    <m/>
    <m/>
    <m/>
    <m/>
    <m/>
    <m/>
    <m/>
    <m/>
    <x v="0"/>
    <m/>
    <x v="0"/>
    <m/>
    <m/>
    <m/>
    <m/>
    <m/>
    <s v="Christian Boettcher 69"/>
    <s v=" "/>
    <m/>
    <m/>
    <s v=" "/>
  </r>
  <r>
    <s v=" "/>
    <x v="0"/>
    <s v=" "/>
    <s v=" "/>
    <s v=" "/>
    <s v=" "/>
    <s v=" "/>
    <s v=" "/>
    <s v=" "/>
    <x v="93"/>
    <x v="0"/>
    <m/>
    <s v=" "/>
    <s v=" "/>
    <x v="0"/>
    <m/>
    <x v="0"/>
    <m/>
    <m/>
    <x v="0"/>
    <m/>
    <m/>
    <m/>
    <m/>
    <m/>
    <m/>
    <m/>
    <m/>
    <m/>
    <m/>
    <x v="93"/>
    <x v="0"/>
    <m/>
    <m/>
    <m/>
    <m/>
    <m/>
    <m/>
    <m/>
    <m/>
    <m/>
    <x v="93"/>
    <x v="0"/>
    <m/>
    <x v="0"/>
    <x v="0"/>
    <m/>
    <m/>
    <m/>
    <m/>
    <m/>
    <m/>
    <m/>
    <m/>
    <m/>
    <x v="93"/>
    <s v=" "/>
    <m/>
    <m/>
    <m/>
    <m/>
    <x v="93"/>
    <s v=" "/>
    <m/>
    <m/>
    <m/>
    <x v="93"/>
    <m/>
    <m/>
    <m/>
    <m/>
    <m/>
    <m/>
    <m/>
    <m/>
    <m/>
    <m/>
    <x v="0"/>
    <m/>
    <x v="0"/>
    <m/>
    <m/>
    <m/>
    <m/>
    <m/>
    <s v="T.D. Gross 70"/>
    <s v=" "/>
    <m/>
    <m/>
    <s v=" "/>
  </r>
  <r>
    <s v=" "/>
    <x v="0"/>
    <s v=" "/>
    <s v=" "/>
    <s v=" "/>
    <s v=" "/>
    <s v=" "/>
    <s v=" "/>
    <s v=" "/>
    <x v="94"/>
    <x v="0"/>
    <m/>
    <s v=" "/>
    <s v=" "/>
    <x v="0"/>
    <m/>
    <x v="0"/>
    <m/>
    <m/>
    <x v="0"/>
    <m/>
    <m/>
    <m/>
    <m/>
    <m/>
    <m/>
    <m/>
    <m/>
    <m/>
    <m/>
    <x v="94"/>
    <x v="0"/>
    <m/>
    <m/>
    <m/>
    <m/>
    <m/>
    <m/>
    <m/>
    <m/>
    <m/>
    <x v="94"/>
    <x v="0"/>
    <m/>
    <x v="0"/>
    <x v="0"/>
    <m/>
    <m/>
    <m/>
    <m/>
    <m/>
    <m/>
    <m/>
    <m/>
    <m/>
    <x v="94"/>
    <s v=" "/>
    <m/>
    <m/>
    <m/>
    <m/>
    <x v="94"/>
    <s v=" "/>
    <m/>
    <m/>
    <m/>
    <x v="94"/>
    <m/>
    <m/>
    <m/>
    <m/>
    <m/>
    <m/>
    <m/>
    <m/>
    <m/>
    <m/>
    <x v="0"/>
    <m/>
    <x v="0"/>
    <m/>
    <m/>
    <m/>
    <m/>
    <m/>
    <s v="Freddie Tagaloa 72"/>
    <s v=" "/>
    <m/>
    <m/>
    <s v=" "/>
  </r>
  <r>
    <s v=" "/>
    <x v="0"/>
    <s v=" "/>
    <s v=" "/>
    <s v=" "/>
    <s v=" "/>
    <s v=" "/>
    <s v=" "/>
    <s v=" "/>
    <x v="95"/>
    <x v="0"/>
    <m/>
    <s v=" "/>
    <s v=" "/>
    <x v="0"/>
    <m/>
    <x v="0"/>
    <m/>
    <m/>
    <x v="0"/>
    <m/>
    <m/>
    <m/>
    <m/>
    <m/>
    <m/>
    <m/>
    <m/>
    <m/>
    <m/>
    <x v="95"/>
    <x v="0"/>
    <m/>
    <m/>
    <m/>
    <m/>
    <m/>
    <m/>
    <m/>
    <m/>
    <m/>
    <x v="95"/>
    <x v="0"/>
    <m/>
    <x v="0"/>
    <x v="0"/>
    <m/>
    <m/>
    <m/>
    <m/>
    <m/>
    <m/>
    <m/>
    <m/>
    <m/>
    <x v="95"/>
    <s v=" "/>
    <m/>
    <m/>
    <m/>
    <m/>
    <x v="95"/>
    <s v=" "/>
    <m/>
    <m/>
    <m/>
    <x v="95"/>
    <m/>
    <m/>
    <m/>
    <m/>
    <m/>
    <m/>
    <m/>
    <m/>
    <m/>
    <m/>
    <x v="0"/>
    <m/>
    <x v="0"/>
    <m/>
    <m/>
    <m/>
    <m/>
    <m/>
    <s v="Alex Kosinski 74"/>
    <s v=" "/>
    <m/>
    <m/>
    <s v=" "/>
  </r>
  <r>
    <s v=" "/>
    <x v="0"/>
    <s v=" "/>
    <s v=" "/>
    <s v=" "/>
    <s v=" "/>
    <s v=" "/>
    <s v=" "/>
    <s v=" "/>
    <x v="96"/>
    <x v="0"/>
    <m/>
    <s v=" "/>
    <s v=" "/>
    <x v="0"/>
    <m/>
    <x v="0"/>
    <m/>
    <m/>
    <x v="0"/>
    <m/>
    <m/>
    <m/>
    <m/>
    <m/>
    <m/>
    <m/>
    <m/>
    <m/>
    <m/>
    <x v="96"/>
    <x v="0"/>
    <m/>
    <m/>
    <m/>
    <m/>
    <m/>
    <m/>
    <m/>
    <m/>
    <m/>
    <x v="96"/>
    <x v="0"/>
    <m/>
    <x v="0"/>
    <x v="0"/>
    <m/>
    <m/>
    <m/>
    <m/>
    <m/>
    <m/>
    <m/>
    <m/>
    <m/>
    <x v="96"/>
    <s v=" "/>
    <m/>
    <m/>
    <m/>
    <m/>
    <x v="96"/>
    <s v=" "/>
    <m/>
    <m/>
    <m/>
    <x v="96"/>
    <m/>
    <m/>
    <m/>
    <m/>
    <m/>
    <m/>
    <m/>
    <m/>
    <m/>
    <m/>
    <x v="0"/>
    <m/>
    <x v="0"/>
    <m/>
    <m/>
    <m/>
    <m/>
    <m/>
    <s v="Kaige Lawrence 75"/>
    <s v=" "/>
    <m/>
    <m/>
    <s v=" "/>
  </r>
  <r>
    <s v=" "/>
    <x v="0"/>
    <s v=" "/>
    <s v=" "/>
    <s v=" "/>
    <s v=" "/>
    <s v=" "/>
    <s v=" "/>
    <s v=" "/>
    <x v="97"/>
    <x v="0"/>
    <m/>
    <s v=" "/>
    <s v=" "/>
    <x v="0"/>
    <m/>
    <x v="0"/>
    <m/>
    <m/>
    <x v="0"/>
    <m/>
    <m/>
    <m/>
    <m/>
    <m/>
    <m/>
    <m/>
    <m/>
    <m/>
    <m/>
    <x v="97"/>
    <x v="0"/>
    <m/>
    <m/>
    <m/>
    <m/>
    <m/>
    <m/>
    <m/>
    <m/>
    <m/>
    <x v="97"/>
    <x v="0"/>
    <m/>
    <x v="0"/>
    <x v="0"/>
    <m/>
    <m/>
    <m/>
    <m/>
    <m/>
    <m/>
    <m/>
    <m/>
    <m/>
    <x v="97"/>
    <s v=" "/>
    <m/>
    <m/>
    <m/>
    <m/>
    <x v="97"/>
    <s v=" "/>
    <m/>
    <m/>
    <m/>
    <x v="97"/>
    <m/>
    <m/>
    <m/>
    <m/>
    <m/>
    <m/>
    <m/>
    <m/>
    <m/>
    <m/>
    <x v="0"/>
    <m/>
    <x v="0"/>
    <m/>
    <m/>
    <m/>
    <m/>
    <m/>
    <s v="Cody Creason 76"/>
    <s v=" "/>
    <m/>
    <m/>
    <s v=" "/>
  </r>
  <r>
    <s v=" "/>
    <x v="0"/>
    <s v=" "/>
    <s v=" "/>
    <s v=" "/>
    <s v=" "/>
    <s v=" "/>
    <s v=" "/>
    <s v=" "/>
    <x v="98"/>
    <x v="0"/>
    <m/>
    <s v=" "/>
    <s v=" "/>
    <x v="0"/>
    <m/>
    <x v="0"/>
    <m/>
    <m/>
    <x v="0"/>
    <m/>
    <m/>
    <m/>
    <m/>
    <m/>
    <m/>
    <m/>
    <m/>
    <m/>
    <m/>
    <x v="98"/>
    <x v="0"/>
    <m/>
    <m/>
    <m/>
    <m/>
    <m/>
    <m/>
    <m/>
    <m/>
    <m/>
    <x v="98"/>
    <x v="0"/>
    <m/>
    <x v="0"/>
    <x v="0"/>
    <m/>
    <m/>
    <m/>
    <m/>
    <m/>
    <m/>
    <m/>
    <m/>
    <m/>
    <x v="98"/>
    <s v=" "/>
    <m/>
    <m/>
    <m/>
    <m/>
    <x v="98"/>
    <s v=" "/>
    <m/>
    <m/>
    <m/>
    <x v="98"/>
    <m/>
    <m/>
    <m/>
    <m/>
    <m/>
    <m/>
    <m/>
    <m/>
    <m/>
    <m/>
    <x v="0"/>
    <m/>
    <x v="0"/>
    <m/>
    <m/>
    <m/>
    <m/>
    <m/>
    <s v="Lene Maiava 77"/>
    <s v=" "/>
    <m/>
    <m/>
    <s v=" "/>
  </r>
  <r>
    <s v=" "/>
    <x v="0"/>
    <s v=" "/>
    <s v=" "/>
    <s v=" "/>
    <s v=" "/>
    <s v=" "/>
    <s v=" "/>
    <s v=" "/>
    <x v="99"/>
    <x v="0"/>
    <m/>
    <s v=" "/>
    <s v=" "/>
    <x v="0"/>
    <m/>
    <x v="0"/>
    <m/>
    <m/>
    <x v="0"/>
    <m/>
    <m/>
    <m/>
    <m/>
    <m/>
    <m/>
    <m/>
    <m/>
    <m/>
    <m/>
    <x v="99"/>
    <x v="0"/>
    <m/>
    <m/>
    <m/>
    <m/>
    <m/>
    <m/>
    <m/>
    <m/>
    <m/>
    <x v="99"/>
    <x v="0"/>
    <m/>
    <x v="0"/>
    <x v="0"/>
    <m/>
    <m/>
    <m/>
    <m/>
    <m/>
    <m/>
    <m/>
    <m/>
    <m/>
    <x v="99"/>
    <s v=" "/>
    <m/>
    <m/>
    <m/>
    <m/>
    <x v="99"/>
    <s v=" "/>
    <m/>
    <m/>
    <m/>
    <x v="99"/>
    <m/>
    <m/>
    <m/>
    <m/>
    <m/>
    <m/>
    <m/>
    <m/>
    <m/>
    <m/>
    <x v="0"/>
    <m/>
    <x v="0"/>
    <m/>
    <m/>
    <m/>
    <m/>
    <m/>
    <s v="Jacob Alsadek 78"/>
    <s v=" "/>
    <m/>
    <m/>
    <s v=" "/>
  </r>
  <r>
    <s v=" "/>
    <x v="0"/>
    <s v=" "/>
    <s v=" "/>
    <s v=" "/>
    <s v=" "/>
    <s v=" "/>
    <s v=" "/>
    <s v=" "/>
    <x v="100"/>
    <x v="0"/>
    <m/>
    <s v=" "/>
    <s v=" "/>
    <x v="0"/>
    <m/>
    <x v="0"/>
    <m/>
    <m/>
    <x v="0"/>
    <m/>
    <m/>
    <m/>
    <m/>
    <m/>
    <m/>
    <m/>
    <m/>
    <m/>
    <m/>
    <x v="100"/>
    <x v="0"/>
    <m/>
    <m/>
    <m/>
    <m/>
    <m/>
    <m/>
    <m/>
    <m/>
    <m/>
    <x v="100"/>
    <x v="0"/>
    <m/>
    <x v="0"/>
    <x v="0"/>
    <m/>
    <m/>
    <m/>
    <m/>
    <m/>
    <m/>
    <m/>
    <m/>
    <m/>
    <x v="100"/>
    <s v=" "/>
    <m/>
    <m/>
    <m/>
    <m/>
    <x v="100"/>
    <s v=" "/>
    <m/>
    <m/>
    <m/>
    <x v="100"/>
    <m/>
    <m/>
    <m/>
    <m/>
    <m/>
    <m/>
    <m/>
    <m/>
    <m/>
    <m/>
    <x v="0"/>
    <m/>
    <x v="0"/>
    <m/>
    <m/>
    <m/>
    <m/>
    <m/>
    <s v="Mo Mohamed 81"/>
    <s v=" "/>
    <m/>
    <m/>
    <s v=" "/>
  </r>
  <r>
    <s v=" "/>
    <x v="0"/>
    <s v=" "/>
    <s v=" "/>
    <s v=" "/>
    <s v=" "/>
    <s v=" "/>
    <s v=" "/>
    <s v=" "/>
    <x v="101"/>
    <x v="0"/>
    <m/>
    <s v=" "/>
    <s v=" "/>
    <x v="0"/>
    <m/>
    <x v="0"/>
    <m/>
    <m/>
    <x v="0"/>
    <m/>
    <m/>
    <m/>
    <m/>
    <m/>
    <m/>
    <m/>
    <m/>
    <m/>
    <m/>
    <x v="101"/>
    <x v="0"/>
    <m/>
    <m/>
    <m/>
    <m/>
    <m/>
    <m/>
    <m/>
    <m/>
    <m/>
    <x v="101"/>
    <x v="0"/>
    <m/>
    <x v="0"/>
    <x v="0"/>
    <m/>
    <m/>
    <m/>
    <m/>
    <m/>
    <m/>
    <m/>
    <m/>
    <m/>
    <x v="101"/>
    <s v=" "/>
    <m/>
    <m/>
    <m/>
    <m/>
    <x v="101"/>
    <s v=" "/>
    <m/>
    <m/>
    <m/>
    <x v="101"/>
    <m/>
    <m/>
    <m/>
    <m/>
    <m/>
    <m/>
    <m/>
    <m/>
    <m/>
    <m/>
    <x v="0"/>
    <m/>
    <x v="0"/>
    <m/>
    <m/>
    <m/>
    <m/>
    <m/>
    <s v="Abraham Mendivil 84"/>
    <s v=" "/>
    <m/>
    <m/>
    <s v=" "/>
  </r>
  <r>
    <s v=" "/>
    <x v="0"/>
    <s v=" "/>
    <s v=" "/>
    <s v=" "/>
    <s v=" "/>
    <s v=" "/>
    <s v=" "/>
    <s v=" "/>
    <x v="102"/>
    <x v="0"/>
    <m/>
    <s v=" "/>
    <s v=" "/>
    <x v="0"/>
    <m/>
    <x v="0"/>
    <m/>
    <m/>
    <x v="0"/>
    <m/>
    <m/>
    <m/>
    <m/>
    <m/>
    <m/>
    <m/>
    <m/>
    <m/>
    <m/>
    <x v="102"/>
    <x v="0"/>
    <m/>
    <m/>
    <m/>
    <m/>
    <m/>
    <m/>
    <m/>
    <m/>
    <m/>
    <x v="102"/>
    <x v="0"/>
    <m/>
    <x v="0"/>
    <x v="0"/>
    <m/>
    <m/>
    <m/>
    <m/>
    <m/>
    <m/>
    <m/>
    <m/>
    <m/>
    <x v="102"/>
    <s v=" "/>
    <m/>
    <m/>
    <m/>
    <m/>
    <x v="102"/>
    <s v=" "/>
    <m/>
    <m/>
    <m/>
    <x v="102"/>
    <m/>
    <m/>
    <m/>
    <m/>
    <m/>
    <m/>
    <m/>
    <m/>
    <m/>
    <m/>
    <x v="0"/>
    <m/>
    <x v="0"/>
    <m/>
    <m/>
    <m/>
    <m/>
    <m/>
    <s v="Justin Belknap 86"/>
    <s v=" "/>
    <m/>
    <m/>
    <s v=" "/>
  </r>
  <r>
    <s v=" "/>
    <x v="0"/>
    <s v=" "/>
    <s v=" "/>
    <s v=" "/>
    <s v=" "/>
    <s v=" "/>
    <s v=" "/>
    <s v=" "/>
    <x v="103"/>
    <x v="0"/>
    <m/>
    <s v=" "/>
    <s v=" "/>
    <x v="0"/>
    <m/>
    <x v="0"/>
    <m/>
    <m/>
    <x v="0"/>
    <m/>
    <m/>
    <m/>
    <m/>
    <m/>
    <m/>
    <m/>
    <m/>
    <m/>
    <m/>
    <x v="103"/>
    <x v="0"/>
    <m/>
    <m/>
    <m/>
    <m/>
    <m/>
    <m/>
    <m/>
    <m/>
    <m/>
    <x v="103"/>
    <x v="0"/>
    <m/>
    <x v="0"/>
    <x v="0"/>
    <m/>
    <m/>
    <m/>
    <m/>
    <m/>
    <m/>
    <m/>
    <m/>
    <m/>
    <x v="103"/>
    <s v=" "/>
    <m/>
    <m/>
    <m/>
    <m/>
    <x v="103"/>
    <s v=" "/>
    <m/>
    <m/>
    <m/>
    <x v="103"/>
    <m/>
    <m/>
    <m/>
    <m/>
    <m/>
    <m/>
    <m/>
    <m/>
    <m/>
    <m/>
    <x v="0"/>
    <m/>
    <x v="0"/>
    <m/>
    <m/>
    <m/>
    <m/>
    <m/>
    <s v="Darrell Cloy Jr. 86"/>
    <s v=" "/>
    <m/>
    <m/>
    <s v=" "/>
  </r>
  <r>
    <s v=" "/>
    <x v="0"/>
    <s v=" "/>
    <s v=" "/>
    <s v=" "/>
    <s v=" "/>
    <s v=" "/>
    <s v=" "/>
    <s v=" "/>
    <x v="104"/>
    <x v="0"/>
    <m/>
    <s v=" "/>
    <s v=" "/>
    <x v="0"/>
    <m/>
    <x v="0"/>
    <m/>
    <m/>
    <x v="0"/>
    <m/>
    <m/>
    <m/>
    <m/>
    <m/>
    <m/>
    <m/>
    <m/>
    <m/>
    <m/>
    <x v="104"/>
    <x v="0"/>
    <m/>
    <m/>
    <m/>
    <m/>
    <m/>
    <m/>
    <m/>
    <m/>
    <m/>
    <x v="104"/>
    <x v="0"/>
    <m/>
    <x v="0"/>
    <x v="0"/>
    <m/>
    <m/>
    <m/>
    <m/>
    <m/>
    <m/>
    <m/>
    <m/>
    <m/>
    <x v="104"/>
    <s v=" "/>
    <m/>
    <m/>
    <m/>
    <m/>
    <x v="104"/>
    <s v=" "/>
    <m/>
    <m/>
    <m/>
    <x v="104"/>
    <m/>
    <m/>
    <m/>
    <m/>
    <m/>
    <m/>
    <m/>
    <m/>
    <m/>
    <m/>
    <x v="0"/>
    <m/>
    <x v="0"/>
    <m/>
    <m/>
    <m/>
    <m/>
    <m/>
    <s v="Jordan Morgan 87"/>
    <s v=" "/>
    <m/>
    <m/>
    <s v=" "/>
  </r>
  <r>
    <s v=" "/>
    <x v="0"/>
    <s v=" "/>
    <s v=" "/>
    <s v=" "/>
    <s v=" "/>
    <s v=" "/>
    <s v=" "/>
    <s v=" "/>
    <x v="105"/>
    <x v="0"/>
    <m/>
    <s v=" "/>
    <s v=" "/>
    <x v="0"/>
    <m/>
    <x v="0"/>
    <m/>
    <m/>
    <x v="0"/>
    <m/>
    <m/>
    <m/>
    <m/>
    <m/>
    <m/>
    <m/>
    <m/>
    <m/>
    <m/>
    <x v="105"/>
    <x v="0"/>
    <m/>
    <m/>
    <m/>
    <m/>
    <m/>
    <m/>
    <m/>
    <m/>
    <m/>
    <x v="105"/>
    <x v="0"/>
    <m/>
    <x v="0"/>
    <x v="0"/>
    <m/>
    <m/>
    <m/>
    <m/>
    <m/>
    <m/>
    <m/>
    <m/>
    <m/>
    <x v="105"/>
    <s v=" "/>
    <m/>
    <m/>
    <m/>
    <m/>
    <x v="105"/>
    <s v=" "/>
    <m/>
    <m/>
    <m/>
    <x v="105"/>
    <m/>
    <m/>
    <m/>
    <m/>
    <m/>
    <m/>
    <m/>
    <m/>
    <m/>
    <m/>
    <x v="0"/>
    <m/>
    <x v="0"/>
    <m/>
    <m/>
    <m/>
    <m/>
    <m/>
    <s v="Trevor Wood 88"/>
    <s v=" "/>
    <m/>
    <m/>
    <s v=" "/>
  </r>
  <r>
    <s v=" "/>
    <x v="0"/>
    <s v=" "/>
    <s v=" "/>
    <s v=" "/>
    <s v=" "/>
    <s v=" "/>
    <s v=" "/>
    <s v=" "/>
    <x v="106"/>
    <x v="0"/>
    <m/>
    <s v=" "/>
    <s v=" "/>
    <x v="0"/>
    <m/>
    <x v="0"/>
    <m/>
    <m/>
    <x v="0"/>
    <m/>
    <m/>
    <m/>
    <m/>
    <m/>
    <m/>
    <m/>
    <m/>
    <m/>
    <m/>
    <x v="106"/>
    <x v="0"/>
    <m/>
    <m/>
    <m/>
    <m/>
    <m/>
    <m/>
    <m/>
    <m/>
    <m/>
    <x v="106"/>
    <x v="0"/>
    <m/>
    <x v="0"/>
    <x v="0"/>
    <m/>
    <m/>
    <m/>
    <m/>
    <m/>
    <m/>
    <m/>
    <m/>
    <m/>
    <x v="106"/>
    <s v=" "/>
    <m/>
    <m/>
    <m/>
    <m/>
    <x v="106"/>
    <s v=" "/>
    <m/>
    <m/>
    <m/>
    <x v="106"/>
    <m/>
    <m/>
    <m/>
    <m/>
    <m/>
    <m/>
    <m/>
    <m/>
    <m/>
    <m/>
    <x v="0"/>
    <m/>
    <x v="0"/>
    <m/>
    <m/>
    <m/>
    <m/>
    <m/>
    <s v="Sharif Williams 90"/>
    <s v=" "/>
    <m/>
    <m/>
    <s v=" "/>
  </r>
  <r>
    <s v=" "/>
    <x v="0"/>
    <s v=" "/>
    <s v=" "/>
    <s v=" "/>
    <s v=" "/>
    <s v=" "/>
    <s v=" "/>
    <s v=" "/>
    <x v="107"/>
    <x v="0"/>
    <m/>
    <s v=" "/>
    <s v=" "/>
    <x v="0"/>
    <m/>
    <x v="0"/>
    <m/>
    <m/>
    <x v="0"/>
    <m/>
    <m/>
    <m/>
    <m/>
    <m/>
    <m/>
    <m/>
    <m/>
    <m/>
    <m/>
    <x v="107"/>
    <x v="0"/>
    <m/>
    <m/>
    <m/>
    <m/>
    <m/>
    <m/>
    <m/>
    <m/>
    <m/>
    <x v="107"/>
    <x v="0"/>
    <m/>
    <x v="0"/>
    <x v="0"/>
    <m/>
    <m/>
    <m/>
    <m/>
    <m/>
    <m/>
    <m/>
    <m/>
    <m/>
    <x v="107"/>
    <s v=" "/>
    <m/>
    <m/>
    <m/>
    <m/>
    <x v="107"/>
    <s v=" "/>
    <m/>
    <m/>
    <m/>
    <x v="107"/>
    <m/>
    <m/>
    <m/>
    <m/>
    <m/>
    <m/>
    <m/>
    <m/>
    <m/>
    <m/>
    <x v="0"/>
    <m/>
    <x v="0"/>
    <m/>
    <m/>
    <m/>
    <m/>
    <m/>
    <s v="Finton Connolly 91"/>
    <s v=" "/>
    <m/>
    <m/>
    <s v=" "/>
  </r>
  <r>
    <s v=" "/>
    <x v="0"/>
    <s v=" "/>
    <s v=" "/>
    <s v=" "/>
    <s v=" "/>
    <s v=" "/>
    <s v=" "/>
    <s v=" "/>
    <x v="108"/>
    <x v="0"/>
    <m/>
    <s v=" "/>
    <s v=" "/>
    <x v="0"/>
    <m/>
    <x v="0"/>
    <m/>
    <m/>
    <x v="0"/>
    <m/>
    <m/>
    <m/>
    <m/>
    <m/>
    <m/>
    <m/>
    <m/>
    <m/>
    <m/>
    <x v="108"/>
    <x v="0"/>
    <m/>
    <m/>
    <m/>
    <m/>
    <m/>
    <m/>
    <m/>
    <m/>
    <m/>
    <x v="108"/>
    <x v="0"/>
    <m/>
    <x v="0"/>
    <x v="0"/>
    <m/>
    <m/>
    <m/>
    <m/>
    <m/>
    <m/>
    <m/>
    <m/>
    <m/>
    <x v="108"/>
    <s v=" "/>
    <m/>
    <m/>
    <m/>
    <m/>
    <x v="108"/>
    <s v=" "/>
    <m/>
    <m/>
    <m/>
    <x v="108"/>
    <m/>
    <m/>
    <m/>
    <m/>
    <m/>
    <m/>
    <m/>
    <m/>
    <m/>
    <m/>
    <x v="0"/>
    <m/>
    <x v="0"/>
    <m/>
    <m/>
    <m/>
    <m/>
    <m/>
    <s v="Jack Banda 92"/>
    <s v=" "/>
    <m/>
    <m/>
    <s v=" "/>
  </r>
  <r>
    <s v=" "/>
    <x v="0"/>
    <s v=" "/>
    <s v=" "/>
    <s v=" "/>
    <s v=" "/>
    <s v=" "/>
    <s v=" "/>
    <s v=" "/>
    <x v="109"/>
    <x v="0"/>
    <m/>
    <s v=" "/>
    <s v=" "/>
    <x v="0"/>
    <m/>
    <x v="0"/>
    <m/>
    <m/>
    <x v="0"/>
    <m/>
    <m/>
    <m/>
    <m/>
    <m/>
    <m/>
    <m/>
    <m/>
    <m/>
    <m/>
    <x v="109"/>
    <x v="0"/>
    <m/>
    <m/>
    <m/>
    <m/>
    <m/>
    <m/>
    <m/>
    <m/>
    <m/>
    <x v="109"/>
    <x v="0"/>
    <m/>
    <x v="0"/>
    <x v="0"/>
    <m/>
    <m/>
    <m/>
    <m/>
    <m/>
    <m/>
    <m/>
    <m/>
    <m/>
    <x v="109"/>
    <s v=" "/>
    <m/>
    <m/>
    <m/>
    <m/>
    <x v="109"/>
    <s v=" "/>
    <m/>
    <m/>
    <m/>
    <x v="109"/>
    <m/>
    <m/>
    <m/>
    <m/>
    <m/>
    <m/>
    <m/>
    <m/>
    <m/>
    <m/>
    <x v="0"/>
    <m/>
    <x v="0"/>
    <m/>
    <m/>
    <m/>
    <m/>
    <m/>
    <s v="Parker Zellers 93"/>
    <s v=" "/>
    <m/>
    <m/>
    <s v=" "/>
  </r>
  <r>
    <s v=" "/>
    <x v="0"/>
    <s v=" "/>
    <s v=" "/>
    <s v=" "/>
    <s v=" "/>
    <s v=" "/>
    <s v=" "/>
    <s v=" "/>
    <x v="110"/>
    <x v="0"/>
    <m/>
    <s v=" "/>
    <s v=" "/>
    <x v="0"/>
    <m/>
    <x v="0"/>
    <m/>
    <m/>
    <x v="0"/>
    <m/>
    <m/>
    <m/>
    <m/>
    <m/>
    <m/>
    <m/>
    <m/>
    <m/>
    <m/>
    <x v="110"/>
    <x v="0"/>
    <m/>
    <m/>
    <m/>
    <m/>
    <m/>
    <m/>
    <m/>
    <m/>
    <m/>
    <x v="110"/>
    <x v="0"/>
    <m/>
    <x v="0"/>
    <x v="0"/>
    <m/>
    <m/>
    <m/>
    <m/>
    <m/>
    <m/>
    <m/>
    <m/>
    <m/>
    <x v="110"/>
    <s v=" "/>
    <m/>
    <m/>
    <m/>
    <m/>
    <x v="110"/>
    <s v=" "/>
    <m/>
    <m/>
    <m/>
    <x v="110"/>
    <m/>
    <m/>
    <m/>
    <m/>
    <m/>
    <m/>
    <m/>
    <m/>
    <m/>
    <m/>
    <x v="0"/>
    <m/>
    <x v="0"/>
    <m/>
    <m/>
    <m/>
    <m/>
    <m/>
    <s v="Calvin Allen 94"/>
    <s v=" "/>
    <m/>
    <m/>
    <s v=" "/>
  </r>
  <r>
    <s v=" "/>
    <x v="0"/>
    <s v=" "/>
    <s v=" "/>
    <s v=" "/>
    <s v=" "/>
    <s v=" "/>
    <s v=" "/>
    <s v=" "/>
    <x v="111"/>
    <x v="0"/>
    <m/>
    <s v=" "/>
    <s v=" "/>
    <x v="0"/>
    <m/>
    <x v="0"/>
    <m/>
    <m/>
    <x v="0"/>
    <m/>
    <m/>
    <m/>
    <m/>
    <m/>
    <m/>
    <m/>
    <m/>
    <m/>
    <m/>
    <x v="111"/>
    <x v="0"/>
    <m/>
    <m/>
    <m/>
    <m/>
    <m/>
    <m/>
    <m/>
    <m/>
    <m/>
    <x v="111"/>
    <x v="0"/>
    <m/>
    <x v="0"/>
    <x v="0"/>
    <m/>
    <m/>
    <m/>
    <m/>
    <m/>
    <m/>
    <m/>
    <m/>
    <m/>
    <x v="111"/>
    <s v=" "/>
    <m/>
    <m/>
    <m/>
    <m/>
    <x v="111"/>
    <s v=" "/>
    <m/>
    <m/>
    <m/>
    <x v="111"/>
    <m/>
    <m/>
    <m/>
    <m/>
    <m/>
    <m/>
    <m/>
    <m/>
    <m/>
    <m/>
    <x v="0"/>
    <m/>
    <x v="0"/>
    <m/>
    <m/>
    <m/>
    <m/>
    <m/>
    <s v="Marcus Griffin 96"/>
    <s v=" "/>
    <m/>
    <m/>
    <s v=" "/>
  </r>
  <r>
    <s v=" "/>
    <x v="0"/>
    <s v=" "/>
    <s v=" "/>
    <s v=" "/>
    <s v=" "/>
    <s v=" "/>
    <s v=" "/>
    <s v=" "/>
    <x v="112"/>
    <x v="0"/>
    <m/>
    <s v=" "/>
    <s v=" "/>
    <x v="0"/>
    <m/>
    <x v="0"/>
    <m/>
    <m/>
    <x v="0"/>
    <m/>
    <m/>
    <m/>
    <m/>
    <m/>
    <m/>
    <m/>
    <m/>
    <m/>
    <m/>
    <x v="112"/>
    <x v="0"/>
    <m/>
    <m/>
    <m/>
    <m/>
    <m/>
    <m/>
    <m/>
    <m/>
    <m/>
    <x v="112"/>
    <x v="0"/>
    <m/>
    <x v="0"/>
    <x v="0"/>
    <m/>
    <m/>
    <m/>
    <m/>
    <m/>
    <m/>
    <m/>
    <m/>
    <m/>
    <x v="112"/>
    <s v=" "/>
    <m/>
    <m/>
    <m/>
    <m/>
    <x v="112"/>
    <s v=" "/>
    <m/>
    <m/>
    <m/>
    <x v="112"/>
    <m/>
    <m/>
    <m/>
    <m/>
    <m/>
    <m/>
    <m/>
    <m/>
    <m/>
    <m/>
    <x v="0"/>
    <m/>
    <x v="0"/>
    <m/>
    <m/>
    <m/>
    <m/>
    <m/>
    <s v="Roc Russell 98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x v="0"/>
    <x v="0"/>
    <m/>
    <m/>
    <m/>
    <m/>
    <m/>
    <m/>
    <m/>
    <m/>
    <m/>
    <x v="113"/>
    <s v=" "/>
    <m/>
    <m/>
    <m/>
    <m/>
    <x v="113"/>
    <s v=" "/>
    <m/>
    <m/>
    <m/>
    <x v="113"/>
    <m/>
    <m/>
    <m/>
    <m/>
    <m/>
    <m/>
    <m/>
    <m/>
    <m/>
    <m/>
    <x v="0"/>
    <m/>
    <x v="0"/>
    <m/>
    <m/>
    <m/>
    <m/>
    <m/>
    <s v="Sani Fuimaono 99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"/>
    <x v="1"/>
    <s v="UTSA"/>
    <n v="1"/>
    <n v="1"/>
    <n v="10"/>
    <s v="Own"/>
    <n v="40"/>
    <s v=" "/>
    <x v="19"/>
    <x v="1"/>
    <m/>
    <s v=" "/>
    <s v=" "/>
    <x v="0"/>
    <m/>
    <x v="1"/>
    <m/>
    <m/>
    <x v="0"/>
    <m/>
    <m/>
    <m/>
    <m/>
    <m/>
    <m/>
    <n v="1"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"/>
    <x v="1"/>
    <s v="UTSA"/>
    <n v="1"/>
    <n v="3"/>
    <n v="6"/>
    <s v="Own"/>
    <n v="44"/>
    <s v=" "/>
    <x v="19"/>
    <x v="1"/>
    <n v="1"/>
    <n v="0"/>
    <s v="Left"/>
    <x v="1"/>
    <m/>
    <x v="2"/>
    <n v="1"/>
    <m/>
    <x v="0"/>
    <m/>
    <m/>
    <m/>
    <m/>
    <m/>
    <m/>
    <m/>
    <m/>
    <m/>
    <m/>
    <x v="114"/>
    <x v="0"/>
    <m/>
    <m/>
    <m/>
    <m/>
    <m/>
    <m/>
    <m/>
    <m/>
    <m/>
    <x v="46"/>
    <x v="1"/>
    <n v="0"/>
    <x v="1"/>
    <x v="1"/>
    <m/>
    <m/>
    <m/>
    <n v="1"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"/>
    <x v="1"/>
    <s v="UTSA"/>
    <n v="1"/>
    <n v="1"/>
    <n v="10"/>
    <s v="Own"/>
    <n v="20"/>
    <s v=" "/>
    <x v="19"/>
    <x v="1"/>
    <m/>
    <s v=" "/>
    <s v=" "/>
    <x v="0"/>
    <m/>
    <x v="2"/>
    <m/>
    <n v="1"/>
    <x v="0"/>
    <m/>
    <m/>
    <m/>
    <m/>
    <m/>
    <m/>
    <m/>
    <m/>
    <m/>
    <s v="No pressure"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4"/>
    <x v="1"/>
    <s v="UTSA"/>
    <n v="1"/>
    <n v="2"/>
    <n v="8"/>
    <s v="Own"/>
    <n v="22"/>
    <s v=" "/>
    <x v="19"/>
    <x v="1"/>
    <n v="1"/>
    <n v="1"/>
    <s v="Left"/>
    <x v="2"/>
    <n v="7"/>
    <x v="2"/>
    <n v="1"/>
    <m/>
    <x v="0"/>
    <m/>
    <m/>
    <m/>
    <m/>
    <m/>
    <m/>
    <m/>
    <m/>
    <m/>
    <m/>
    <x v="114"/>
    <x v="0"/>
    <m/>
    <m/>
    <m/>
    <m/>
    <m/>
    <m/>
    <m/>
    <m/>
    <m/>
    <x v="8"/>
    <x v="1"/>
    <n v="1"/>
    <x v="2"/>
    <x v="2"/>
    <n v="7"/>
    <n v="3"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5"/>
    <x v="1"/>
    <s v="UTSA"/>
    <n v="1"/>
    <n v="1"/>
    <n v="10"/>
    <s v="Own"/>
    <n v="30"/>
    <s v="First"/>
    <x v="19"/>
    <x v="1"/>
    <n v="1"/>
    <n v="1"/>
    <s v="Right"/>
    <x v="3"/>
    <n v="12"/>
    <x v="2"/>
    <n v="0"/>
    <m/>
    <x v="0"/>
    <m/>
    <m/>
    <m/>
    <m/>
    <m/>
    <m/>
    <m/>
    <m/>
    <m/>
    <m/>
    <x v="114"/>
    <x v="0"/>
    <m/>
    <m/>
    <m/>
    <m/>
    <m/>
    <m/>
    <m/>
    <m/>
    <m/>
    <x v="5"/>
    <x v="1"/>
    <n v="1"/>
    <x v="1"/>
    <x v="3"/>
    <n v="12"/>
    <n v="2"/>
    <m/>
    <m/>
    <m/>
    <n v="1"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6"/>
    <x v="1"/>
    <s v="UTSA"/>
    <n v="1"/>
    <n v="2"/>
    <n v="8"/>
    <s v="Own"/>
    <n v="44"/>
    <s v=" "/>
    <x v="19"/>
    <x v="1"/>
    <n v="1"/>
    <n v="0"/>
    <s v="Right"/>
    <x v="4"/>
    <m/>
    <x v="1"/>
    <n v="0"/>
    <m/>
    <x v="1"/>
    <m/>
    <m/>
    <m/>
    <m/>
    <m/>
    <m/>
    <m/>
    <m/>
    <m/>
    <m/>
    <x v="114"/>
    <x v="0"/>
    <m/>
    <m/>
    <m/>
    <m/>
    <m/>
    <m/>
    <m/>
    <m/>
    <m/>
    <x v="8"/>
    <x v="1"/>
    <n v="0"/>
    <x v="2"/>
    <x v="4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7"/>
    <x v="1"/>
    <s v="UTSA"/>
    <n v="1"/>
    <n v="3"/>
    <n v="8"/>
    <s v="Own"/>
    <n v="44"/>
    <s v="First"/>
    <x v="19"/>
    <x v="1"/>
    <n v="1"/>
    <n v="1"/>
    <s v="Mid"/>
    <x v="5"/>
    <n v="35"/>
    <x v="2"/>
    <n v="1"/>
    <m/>
    <x v="0"/>
    <m/>
    <m/>
    <m/>
    <m/>
    <m/>
    <m/>
    <m/>
    <m/>
    <m/>
    <m/>
    <x v="114"/>
    <x v="0"/>
    <m/>
    <m/>
    <m/>
    <m/>
    <m/>
    <m/>
    <m/>
    <m/>
    <m/>
    <x v="46"/>
    <x v="1"/>
    <n v="1"/>
    <x v="2"/>
    <x v="5"/>
    <n v="35"/>
    <n v="11"/>
    <m/>
    <m/>
    <m/>
    <n v="1"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8"/>
    <x v="1"/>
    <s v="UTSA"/>
    <n v="1"/>
    <n v="1"/>
    <n v="10"/>
    <s v="Opp"/>
    <n v="21"/>
    <s v="First"/>
    <x v="19"/>
    <x v="1"/>
    <n v="1"/>
    <n v="1"/>
    <s v="Right"/>
    <x v="6"/>
    <n v="14"/>
    <x v="2"/>
    <n v="1"/>
    <m/>
    <x v="0"/>
    <m/>
    <m/>
    <m/>
    <m/>
    <m/>
    <m/>
    <m/>
    <m/>
    <m/>
    <m/>
    <x v="114"/>
    <x v="0"/>
    <m/>
    <m/>
    <m/>
    <m/>
    <m/>
    <m/>
    <m/>
    <m/>
    <m/>
    <x v="46"/>
    <x v="1"/>
    <n v="1"/>
    <x v="2"/>
    <x v="6"/>
    <n v="14"/>
    <n v="16"/>
    <n v="1"/>
    <m/>
    <m/>
    <n v="1"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9"/>
    <x v="1"/>
    <s v="UTSA"/>
    <n v="1"/>
    <n v="2"/>
    <s v="G"/>
    <s v="Opp"/>
    <n v="6"/>
    <s v=" "/>
    <x v="19"/>
    <x v="1"/>
    <n v="1"/>
    <n v="0"/>
    <s v="Right"/>
    <x v="7"/>
    <m/>
    <x v="2"/>
    <n v="1"/>
    <m/>
    <x v="0"/>
    <m/>
    <m/>
    <m/>
    <m/>
    <m/>
    <m/>
    <m/>
    <m/>
    <m/>
    <m/>
    <x v="114"/>
    <x v="0"/>
    <m/>
    <m/>
    <m/>
    <m/>
    <m/>
    <m/>
    <m/>
    <m/>
    <m/>
    <x v="5"/>
    <x v="1"/>
    <n v="0"/>
    <x v="1"/>
    <x v="7"/>
    <m/>
    <m/>
    <m/>
    <m/>
    <n v="1"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0"/>
    <x v="1"/>
    <s v="UTSA"/>
    <n v="1"/>
    <n v="3"/>
    <s v="G"/>
    <s v="Opp"/>
    <n v="6"/>
    <s v="TD"/>
    <x v="19"/>
    <x v="1"/>
    <n v="1"/>
    <n v="1"/>
    <s v="Right"/>
    <x v="1"/>
    <n v="6"/>
    <x v="2"/>
    <n v="1"/>
    <m/>
    <x v="0"/>
    <m/>
    <n v="1"/>
    <m/>
    <m/>
    <m/>
    <m/>
    <m/>
    <m/>
    <m/>
    <m/>
    <x v="114"/>
    <x v="0"/>
    <m/>
    <m/>
    <m/>
    <m/>
    <m/>
    <m/>
    <m/>
    <m/>
    <m/>
    <x v="5"/>
    <x v="1"/>
    <n v="1"/>
    <x v="2"/>
    <x v="1"/>
    <n v="6"/>
    <n v="1"/>
    <m/>
    <m/>
    <m/>
    <m/>
    <n v="1"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1"/>
    <x v="1"/>
    <s v="UTSA"/>
    <n v="2"/>
    <n v="1"/>
    <n v="10"/>
    <s v="Own"/>
    <n v="45"/>
    <m/>
    <x v="19"/>
    <x v="1"/>
    <n v="1"/>
    <n v="0"/>
    <s v="Left"/>
    <x v="8"/>
    <m/>
    <x v="1"/>
    <n v="1"/>
    <m/>
    <x v="0"/>
    <m/>
    <m/>
    <m/>
    <m/>
    <m/>
    <m/>
    <m/>
    <n v="1"/>
    <m/>
    <m/>
    <x v="114"/>
    <x v="0"/>
    <m/>
    <m/>
    <m/>
    <m/>
    <m/>
    <m/>
    <m/>
    <m/>
    <m/>
    <x v="46"/>
    <x v="1"/>
    <n v="0"/>
    <x v="2"/>
    <x v="8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2"/>
    <x v="1"/>
    <s v="UTSA"/>
    <n v="2"/>
    <n v="2"/>
    <n v="10"/>
    <s v="Own"/>
    <n v="45"/>
    <s v="First"/>
    <x v="19"/>
    <x v="1"/>
    <n v="1"/>
    <n v="1"/>
    <s v="Mid"/>
    <x v="9"/>
    <n v="34"/>
    <x v="2"/>
    <n v="1"/>
    <m/>
    <x v="0"/>
    <m/>
    <m/>
    <m/>
    <m/>
    <m/>
    <m/>
    <m/>
    <m/>
    <m/>
    <m/>
    <x v="114"/>
    <x v="0"/>
    <m/>
    <m/>
    <m/>
    <m/>
    <m/>
    <m/>
    <m/>
    <m/>
    <m/>
    <x v="0"/>
    <x v="1"/>
    <n v="1"/>
    <x v="2"/>
    <x v="9"/>
    <n v="34"/>
    <n v="9"/>
    <m/>
    <m/>
    <m/>
    <n v="1"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3"/>
    <x v="1"/>
    <s v="UTSA"/>
    <n v="2"/>
    <n v="1"/>
    <n v="10"/>
    <s v="Opp"/>
    <n v="21"/>
    <s v=" "/>
    <x v="19"/>
    <x v="1"/>
    <n v="1"/>
    <n v="0"/>
    <s v="Left"/>
    <x v="10"/>
    <m/>
    <x v="2"/>
    <n v="1"/>
    <m/>
    <x v="1"/>
    <m/>
    <m/>
    <m/>
    <m/>
    <m/>
    <m/>
    <m/>
    <m/>
    <m/>
    <m/>
    <x v="114"/>
    <x v="0"/>
    <m/>
    <m/>
    <m/>
    <m/>
    <m/>
    <m/>
    <m/>
    <m/>
    <m/>
    <x v="46"/>
    <x v="1"/>
    <n v="0"/>
    <x v="2"/>
    <x v="1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4"/>
    <x v="1"/>
    <s v="UTSA"/>
    <n v="2"/>
    <n v="2"/>
    <n v="10"/>
    <s v="Opp"/>
    <n v="21"/>
    <s v=" "/>
    <x v="19"/>
    <x v="1"/>
    <n v="1"/>
    <n v="0"/>
    <s v="Right"/>
    <x v="11"/>
    <m/>
    <x v="1"/>
    <n v="0"/>
    <m/>
    <x v="0"/>
    <m/>
    <m/>
    <m/>
    <m/>
    <m/>
    <m/>
    <m/>
    <m/>
    <n v="1"/>
    <m/>
    <x v="114"/>
    <x v="0"/>
    <m/>
    <m/>
    <m/>
    <m/>
    <m/>
    <m/>
    <m/>
    <m/>
    <m/>
    <x v="8"/>
    <x v="1"/>
    <n v="0"/>
    <x v="1"/>
    <x v="11"/>
    <m/>
    <m/>
    <m/>
    <m/>
    <n v="1"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5"/>
    <x v="1"/>
    <s v="UTSA"/>
    <n v="2"/>
    <n v="3"/>
    <n v="10"/>
    <s v="Opp"/>
    <n v="21"/>
    <s v="TD"/>
    <x v="19"/>
    <x v="1"/>
    <n v="1"/>
    <n v="1"/>
    <s v="Right"/>
    <x v="12"/>
    <n v="21"/>
    <x v="1"/>
    <n v="0"/>
    <m/>
    <x v="0"/>
    <m/>
    <n v="1"/>
    <m/>
    <m/>
    <m/>
    <m/>
    <m/>
    <n v="1"/>
    <m/>
    <m/>
    <x v="114"/>
    <x v="0"/>
    <m/>
    <m/>
    <m/>
    <m/>
    <m/>
    <m/>
    <m/>
    <m/>
    <m/>
    <x v="46"/>
    <x v="1"/>
    <n v="1"/>
    <x v="2"/>
    <x v="12"/>
    <n v="21"/>
    <n v="13"/>
    <m/>
    <m/>
    <m/>
    <m/>
    <n v="1"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6"/>
    <x v="1"/>
    <s v="UTSA"/>
    <n v="2"/>
    <n v="1"/>
    <n v="10"/>
    <s v="Own"/>
    <n v="30"/>
    <s v="First"/>
    <x v="19"/>
    <x v="1"/>
    <n v="1"/>
    <n v="1"/>
    <s v="Right"/>
    <x v="13"/>
    <n v="11"/>
    <x v="2"/>
    <n v="0"/>
    <m/>
    <x v="0"/>
    <m/>
    <m/>
    <m/>
    <m/>
    <m/>
    <m/>
    <m/>
    <m/>
    <m/>
    <m/>
    <x v="114"/>
    <x v="0"/>
    <m/>
    <m/>
    <m/>
    <m/>
    <m/>
    <m/>
    <m/>
    <m/>
    <m/>
    <x v="27"/>
    <x v="1"/>
    <n v="1"/>
    <x v="2"/>
    <x v="13"/>
    <n v="11"/>
    <n v="10"/>
    <m/>
    <m/>
    <m/>
    <n v="1"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7"/>
    <x v="1"/>
    <s v="UTSA"/>
    <n v="2"/>
    <n v="1"/>
    <n v="10"/>
    <s v="Opp"/>
    <n v="44"/>
    <s v=" "/>
    <x v="19"/>
    <x v="1"/>
    <n v="1"/>
    <n v="1"/>
    <s v="Right"/>
    <x v="10"/>
    <n v="6"/>
    <x v="1"/>
    <n v="0"/>
    <m/>
    <x v="0"/>
    <m/>
    <m/>
    <m/>
    <m/>
    <m/>
    <m/>
    <m/>
    <m/>
    <n v="1"/>
    <m/>
    <x v="114"/>
    <x v="0"/>
    <m/>
    <m/>
    <m/>
    <m/>
    <m/>
    <m/>
    <m/>
    <m/>
    <m/>
    <x v="46"/>
    <x v="1"/>
    <n v="1"/>
    <x v="2"/>
    <x v="10"/>
    <n v="6"/>
    <n v="6"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8"/>
    <x v="1"/>
    <s v="UTSA"/>
    <n v="2"/>
    <n v="2"/>
    <n v="4"/>
    <s v="Opp"/>
    <n v="38"/>
    <s v=" "/>
    <x v="19"/>
    <x v="1"/>
    <n v="1"/>
    <n v="0"/>
    <s v="Left"/>
    <x v="14"/>
    <m/>
    <x v="1"/>
    <n v="0"/>
    <m/>
    <x v="1"/>
    <m/>
    <m/>
    <m/>
    <m/>
    <m/>
    <m/>
    <m/>
    <m/>
    <n v="1"/>
    <m/>
    <x v="114"/>
    <x v="0"/>
    <m/>
    <m/>
    <m/>
    <m/>
    <m/>
    <m/>
    <m/>
    <m/>
    <m/>
    <x v="8"/>
    <x v="1"/>
    <n v="0"/>
    <x v="2"/>
    <x v="14"/>
    <m/>
    <m/>
    <m/>
    <m/>
    <n v="1"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9"/>
    <x v="1"/>
    <s v="UTSA"/>
    <n v="2"/>
    <n v="3"/>
    <n v="4"/>
    <s v="Opp"/>
    <n v="38"/>
    <s v=" "/>
    <x v="19"/>
    <x v="1"/>
    <n v="1"/>
    <n v="0"/>
    <s v="Left"/>
    <x v="10"/>
    <m/>
    <x v="2"/>
    <n v="1"/>
    <m/>
    <x v="1"/>
    <m/>
    <m/>
    <m/>
    <m/>
    <m/>
    <m/>
    <m/>
    <m/>
    <m/>
    <m/>
    <x v="114"/>
    <x v="0"/>
    <m/>
    <m/>
    <m/>
    <m/>
    <m/>
    <m/>
    <m/>
    <m/>
    <m/>
    <x v="34"/>
    <x v="1"/>
    <n v="0"/>
    <x v="2"/>
    <x v="1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0"/>
    <x v="1"/>
    <s v="UTSA"/>
    <n v="2"/>
    <n v="4"/>
    <n v="4"/>
    <s v="Opp"/>
    <n v="38"/>
    <s v=" "/>
    <x v="19"/>
    <x v="1"/>
    <n v="1"/>
    <n v="0"/>
    <s v="Right"/>
    <x v="7"/>
    <m/>
    <x v="2"/>
    <n v="1"/>
    <m/>
    <x v="0"/>
    <m/>
    <m/>
    <m/>
    <m/>
    <m/>
    <m/>
    <m/>
    <m/>
    <m/>
    <m/>
    <x v="114"/>
    <x v="0"/>
    <m/>
    <m/>
    <m/>
    <m/>
    <m/>
    <m/>
    <m/>
    <m/>
    <m/>
    <x v="0"/>
    <x v="1"/>
    <n v="0"/>
    <x v="1"/>
    <x v="7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1"/>
    <x v="1"/>
    <s v="UTSA"/>
    <n v="2"/>
    <n v="2"/>
    <n v="9"/>
    <s v="Own"/>
    <n v="19"/>
    <s v="First"/>
    <x v="19"/>
    <x v="1"/>
    <n v="1"/>
    <n v="1"/>
    <s v="Right"/>
    <x v="7"/>
    <n v="13"/>
    <x v="2"/>
    <n v="0"/>
    <m/>
    <x v="0"/>
    <m/>
    <m/>
    <m/>
    <m/>
    <m/>
    <m/>
    <m/>
    <m/>
    <m/>
    <m/>
    <x v="114"/>
    <x v="0"/>
    <m/>
    <m/>
    <m/>
    <m/>
    <m/>
    <m/>
    <m/>
    <m/>
    <m/>
    <x v="5"/>
    <x v="1"/>
    <n v="1"/>
    <x v="1"/>
    <x v="7"/>
    <n v="13"/>
    <n v="0"/>
    <m/>
    <m/>
    <m/>
    <n v="1"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2"/>
    <x v="1"/>
    <s v="UTSA"/>
    <n v="2"/>
    <n v="2"/>
    <n v="6"/>
    <s v="Own"/>
    <n v="36"/>
    <s v="First"/>
    <x v="19"/>
    <x v="1"/>
    <n v="1"/>
    <n v="1"/>
    <s v="Left"/>
    <x v="15"/>
    <n v="11"/>
    <x v="2"/>
    <n v="1"/>
    <m/>
    <x v="0"/>
    <m/>
    <m/>
    <m/>
    <m/>
    <m/>
    <m/>
    <m/>
    <m/>
    <m/>
    <m/>
    <x v="114"/>
    <x v="0"/>
    <m/>
    <m/>
    <m/>
    <m/>
    <m/>
    <m/>
    <m/>
    <m/>
    <m/>
    <x v="0"/>
    <x v="1"/>
    <n v="1"/>
    <x v="2"/>
    <x v="15"/>
    <n v="11"/>
    <n v="4"/>
    <m/>
    <m/>
    <m/>
    <n v="1"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3"/>
    <x v="1"/>
    <s v="UTSA"/>
    <n v="2"/>
    <n v="2"/>
    <n v="6"/>
    <s v="Opp"/>
    <n v="49"/>
    <s v=" "/>
    <x v="19"/>
    <x v="1"/>
    <n v="1"/>
    <n v="0"/>
    <s v="Mid"/>
    <x v="16"/>
    <m/>
    <x v="1"/>
    <n v="1"/>
    <m/>
    <x v="1"/>
    <m/>
    <m/>
    <m/>
    <m/>
    <m/>
    <m/>
    <m/>
    <m/>
    <n v="1"/>
    <m/>
    <x v="114"/>
    <x v="0"/>
    <m/>
    <m/>
    <m/>
    <m/>
    <m/>
    <m/>
    <m/>
    <m/>
    <m/>
    <x v="8"/>
    <x v="1"/>
    <n v="0"/>
    <x v="2"/>
    <x v="16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4"/>
    <x v="1"/>
    <s v="UTSA"/>
    <n v="2"/>
    <n v="3"/>
    <n v="6"/>
    <s v="Opp"/>
    <n v="49"/>
    <s v=" "/>
    <x v="19"/>
    <x v="1"/>
    <n v="1"/>
    <n v="0"/>
    <s v="Left"/>
    <x v="12"/>
    <m/>
    <x v="1"/>
    <n v="1"/>
    <m/>
    <x v="0"/>
    <m/>
    <m/>
    <m/>
    <m/>
    <m/>
    <m/>
    <m/>
    <n v="1"/>
    <m/>
    <m/>
    <x v="114"/>
    <x v="0"/>
    <m/>
    <m/>
    <m/>
    <m/>
    <m/>
    <m/>
    <m/>
    <m/>
    <m/>
    <x v="46"/>
    <x v="1"/>
    <n v="0"/>
    <x v="2"/>
    <x v="12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5"/>
    <x v="1"/>
    <s v="UTSA"/>
    <n v="3"/>
    <n v="1"/>
    <n v="10"/>
    <s v="Own"/>
    <n v="25"/>
    <s v=" "/>
    <x v="19"/>
    <x v="1"/>
    <n v="1"/>
    <n v="1"/>
    <s v="Right"/>
    <x v="13"/>
    <n v="1"/>
    <x v="2"/>
    <n v="1"/>
    <m/>
    <x v="0"/>
    <m/>
    <m/>
    <m/>
    <m/>
    <m/>
    <m/>
    <m/>
    <m/>
    <m/>
    <m/>
    <x v="114"/>
    <x v="0"/>
    <m/>
    <m/>
    <m/>
    <m/>
    <m/>
    <m/>
    <m/>
    <m/>
    <m/>
    <x v="27"/>
    <x v="1"/>
    <n v="1"/>
    <x v="2"/>
    <x v="13"/>
    <n v="1"/>
    <n v="0"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6"/>
    <x v="1"/>
    <s v="UTSA"/>
    <n v="3"/>
    <n v="3"/>
    <n v="8"/>
    <s v="Own"/>
    <n v="27"/>
    <s v=" "/>
    <x v="19"/>
    <x v="1"/>
    <n v="1"/>
    <n v="0"/>
    <s v="Right"/>
    <x v="3"/>
    <m/>
    <x v="1"/>
    <n v="1"/>
    <m/>
    <x v="2"/>
    <m/>
    <m/>
    <m/>
    <m/>
    <m/>
    <m/>
    <m/>
    <m/>
    <n v="1"/>
    <m/>
    <x v="114"/>
    <x v="0"/>
    <m/>
    <m/>
    <m/>
    <m/>
    <m/>
    <m/>
    <m/>
    <m/>
    <m/>
    <x v="5"/>
    <x v="1"/>
    <n v="0"/>
    <x v="2"/>
    <x v="3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7"/>
    <x v="1"/>
    <s v="UTSA"/>
    <n v="3"/>
    <n v="1"/>
    <n v="10"/>
    <s v="Own"/>
    <n v="19"/>
    <s v=" "/>
    <x v="19"/>
    <x v="1"/>
    <n v="1"/>
    <n v="1"/>
    <s v="Right"/>
    <x v="10"/>
    <n v="4"/>
    <x v="2"/>
    <n v="1"/>
    <m/>
    <x v="0"/>
    <m/>
    <m/>
    <m/>
    <m/>
    <m/>
    <m/>
    <m/>
    <m/>
    <m/>
    <m/>
    <x v="114"/>
    <x v="0"/>
    <m/>
    <m/>
    <m/>
    <m/>
    <m/>
    <m/>
    <m/>
    <m/>
    <m/>
    <x v="46"/>
    <x v="1"/>
    <n v="1"/>
    <x v="2"/>
    <x v="10"/>
    <n v="4"/>
    <n v="4"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8"/>
    <x v="1"/>
    <s v="UTSA"/>
    <n v="3"/>
    <n v="2"/>
    <n v="13"/>
    <s v="Own"/>
    <n v="28"/>
    <s v="First"/>
    <x v="19"/>
    <x v="1"/>
    <n v="1"/>
    <n v="1"/>
    <s v="Right"/>
    <x v="15"/>
    <n v="14"/>
    <x v="2"/>
    <n v="1"/>
    <m/>
    <x v="0"/>
    <m/>
    <m/>
    <m/>
    <m/>
    <m/>
    <m/>
    <m/>
    <m/>
    <m/>
    <m/>
    <x v="114"/>
    <x v="0"/>
    <m/>
    <m/>
    <m/>
    <m/>
    <m/>
    <m/>
    <m/>
    <m/>
    <m/>
    <x v="46"/>
    <x v="1"/>
    <n v="1"/>
    <x v="2"/>
    <x v="15"/>
    <n v="13"/>
    <n v="6"/>
    <m/>
    <m/>
    <m/>
    <n v="1"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9"/>
    <x v="1"/>
    <s v="UTSA"/>
    <n v="3"/>
    <n v="2"/>
    <n v="5"/>
    <s v="Opp"/>
    <n v="26"/>
    <s v="First"/>
    <x v="19"/>
    <x v="1"/>
    <n v="1"/>
    <n v="1"/>
    <s v="Right"/>
    <x v="10"/>
    <n v="8"/>
    <x v="2"/>
    <n v="1"/>
    <m/>
    <x v="0"/>
    <m/>
    <m/>
    <m/>
    <m/>
    <m/>
    <m/>
    <m/>
    <m/>
    <m/>
    <m/>
    <x v="114"/>
    <x v="0"/>
    <m/>
    <m/>
    <m/>
    <m/>
    <m/>
    <m/>
    <m/>
    <m/>
    <m/>
    <x v="34"/>
    <x v="1"/>
    <n v="1"/>
    <x v="2"/>
    <x v="10"/>
    <n v="8"/>
    <m/>
    <m/>
    <m/>
    <m/>
    <n v="1"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0"/>
    <x v="1"/>
    <s v="UTSA"/>
    <n v="3"/>
    <n v="1"/>
    <n v="10"/>
    <s v="Opp"/>
    <n v="18"/>
    <s v=" "/>
    <x v="19"/>
    <x v="1"/>
    <n v="1"/>
    <n v="1"/>
    <s v="Left"/>
    <x v="6"/>
    <n v="1"/>
    <x v="2"/>
    <n v="1"/>
    <m/>
    <x v="0"/>
    <m/>
    <m/>
    <m/>
    <m/>
    <m/>
    <m/>
    <m/>
    <m/>
    <m/>
    <m/>
    <x v="114"/>
    <x v="0"/>
    <m/>
    <m/>
    <m/>
    <m/>
    <m/>
    <m/>
    <m/>
    <m/>
    <m/>
    <x v="46"/>
    <x v="1"/>
    <n v="1"/>
    <x v="2"/>
    <x v="6"/>
    <n v="1"/>
    <n v="3"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1"/>
    <x v="1"/>
    <s v="UTSA"/>
    <n v="3"/>
    <n v="2"/>
    <n v="9"/>
    <s v="Opp"/>
    <n v="17"/>
    <s v=" "/>
    <x v="19"/>
    <x v="1"/>
    <n v="1"/>
    <n v="0"/>
    <s v="Right"/>
    <x v="5"/>
    <m/>
    <x v="2"/>
    <n v="1"/>
    <m/>
    <x v="0"/>
    <m/>
    <m/>
    <m/>
    <m/>
    <m/>
    <m/>
    <m/>
    <m/>
    <m/>
    <m/>
    <x v="114"/>
    <x v="0"/>
    <m/>
    <m/>
    <m/>
    <m/>
    <m/>
    <m/>
    <m/>
    <m/>
    <m/>
    <x v="0"/>
    <x v="1"/>
    <n v="0"/>
    <x v="1"/>
    <x v="5"/>
    <m/>
    <m/>
    <m/>
    <m/>
    <n v="1"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2"/>
    <x v="1"/>
    <s v="UTSA"/>
    <n v="3"/>
    <n v="3"/>
    <n v="9"/>
    <s v="Opp"/>
    <n v="17"/>
    <s v=" "/>
    <x v="19"/>
    <x v="1"/>
    <n v="1"/>
    <n v="1"/>
    <s v="Right"/>
    <x v="15"/>
    <n v="7"/>
    <x v="2"/>
    <n v="1"/>
    <m/>
    <x v="0"/>
    <m/>
    <m/>
    <m/>
    <m/>
    <m/>
    <m/>
    <m/>
    <m/>
    <m/>
    <m/>
    <x v="114"/>
    <x v="0"/>
    <m/>
    <m/>
    <m/>
    <m/>
    <m/>
    <m/>
    <m/>
    <m/>
    <m/>
    <x v="46"/>
    <x v="1"/>
    <n v="1"/>
    <x v="1"/>
    <x v="15"/>
    <n v="7"/>
    <n v="0"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3"/>
    <x v="1"/>
    <s v="UTSA"/>
    <n v="3"/>
    <n v="2"/>
    <s v="G"/>
    <s v="Opp"/>
    <n v="4"/>
    <s v="TD"/>
    <x v="19"/>
    <x v="1"/>
    <n v="1"/>
    <n v="1"/>
    <s v="Mid"/>
    <x v="17"/>
    <n v="7"/>
    <x v="2"/>
    <n v="1"/>
    <m/>
    <x v="0"/>
    <m/>
    <n v="1"/>
    <m/>
    <m/>
    <m/>
    <m/>
    <m/>
    <m/>
    <m/>
    <m/>
    <x v="114"/>
    <x v="0"/>
    <m/>
    <m/>
    <m/>
    <m/>
    <m/>
    <m/>
    <m/>
    <m/>
    <m/>
    <x v="8"/>
    <x v="1"/>
    <n v="1"/>
    <x v="2"/>
    <x v="17"/>
    <n v="7"/>
    <n v="0"/>
    <m/>
    <m/>
    <n v="1"/>
    <m/>
    <n v="1"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4"/>
    <x v="1"/>
    <s v="UTSA"/>
    <n v="3"/>
    <n v="1"/>
    <n v="10"/>
    <s v="Own"/>
    <n v="25"/>
    <s v=" "/>
    <x v="19"/>
    <x v="1"/>
    <n v="1"/>
    <n v="1"/>
    <s v="Right"/>
    <x v="6"/>
    <n v="-1"/>
    <x v="2"/>
    <n v="1"/>
    <m/>
    <x v="0"/>
    <m/>
    <m/>
    <m/>
    <m/>
    <m/>
    <m/>
    <m/>
    <m/>
    <m/>
    <m/>
    <x v="114"/>
    <x v="0"/>
    <m/>
    <m/>
    <m/>
    <m/>
    <m/>
    <m/>
    <m/>
    <m/>
    <m/>
    <x v="26"/>
    <x v="1"/>
    <n v="1"/>
    <x v="2"/>
    <x v="6"/>
    <n v="-1"/>
    <n v="1"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5"/>
    <x v="1"/>
    <s v="UTSA"/>
    <n v="3"/>
    <n v="2"/>
    <n v="11"/>
    <s v="Own"/>
    <n v="24"/>
    <s v=" "/>
    <x v="19"/>
    <x v="1"/>
    <n v="1"/>
    <n v="1"/>
    <s v="Left"/>
    <x v="18"/>
    <n v="1"/>
    <x v="2"/>
    <n v="1"/>
    <m/>
    <x v="0"/>
    <m/>
    <m/>
    <m/>
    <m/>
    <m/>
    <m/>
    <m/>
    <m/>
    <m/>
    <m/>
    <x v="114"/>
    <x v="0"/>
    <m/>
    <m/>
    <m/>
    <m/>
    <m/>
    <m/>
    <m/>
    <m/>
    <m/>
    <x v="26"/>
    <x v="1"/>
    <n v="1"/>
    <x v="2"/>
    <x v="18"/>
    <n v="1"/>
    <n v="-1"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6"/>
    <x v="1"/>
    <s v="UTSA"/>
    <n v="3"/>
    <n v="3"/>
    <n v="10"/>
    <s v="Own"/>
    <n v="25"/>
    <s v=" "/>
    <x v="19"/>
    <x v="1"/>
    <m/>
    <s v=" "/>
    <s v=" "/>
    <x v="0"/>
    <m/>
    <x v="1"/>
    <m/>
    <n v="1"/>
    <x v="0"/>
    <m/>
    <m/>
    <m/>
    <m/>
    <m/>
    <m/>
    <m/>
    <n v="1"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7"/>
    <x v="1"/>
    <s v="UTSA"/>
    <n v="4"/>
    <n v="3"/>
    <n v="3"/>
    <s v="Opp"/>
    <n v="4"/>
    <s v="TD"/>
    <x v="19"/>
    <x v="1"/>
    <n v="1"/>
    <n v="1"/>
    <s v="Left"/>
    <x v="1"/>
    <n v="4"/>
    <x v="1"/>
    <n v="1"/>
    <m/>
    <x v="0"/>
    <m/>
    <n v="1"/>
    <m/>
    <m/>
    <m/>
    <m/>
    <m/>
    <m/>
    <n v="1"/>
    <m/>
    <x v="114"/>
    <x v="0"/>
    <m/>
    <m/>
    <m/>
    <m/>
    <m/>
    <m/>
    <m/>
    <m/>
    <m/>
    <x v="0"/>
    <x v="1"/>
    <n v="1"/>
    <x v="2"/>
    <x v="1"/>
    <n v="4"/>
    <n v="0"/>
    <m/>
    <m/>
    <n v="1"/>
    <m/>
    <n v="1"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8"/>
    <x v="1"/>
    <s v="UTSA"/>
    <n v="4"/>
    <n v="2"/>
    <n v="3"/>
    <s v="Own"/>
    <n v="32"/>
    <s v=" "/>
    <x v="19"/>
    <x v="1"/>
    <n v="1"/>
    <n v="0"/>
    <s v="Left"/>
    <x v="11"/>
    <m/>
    <x v="2"/>
    <n v="1"/>
    <m/>
    <x v="0"/>
    <m/>
    <m/>
    <m/>
    <m/>
    <m/>
    <m/>
    <m/>
    <m/>
    <m/>
    <m/>
    <x v="114"/>
    <x v="0"/>
    <m/>
    <m/>
    <m/>
    <m/>
    <m/>
    <m/>
    <m/>
    <m/>
    <m/>
    <x v="0"/>
    <x v="1"/>
    <n v="0"/>
    <x v="1"/>
    <x v="11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9"/>
    <x v="1"/>
    <s v="UTSA"/>
    <n v="4"/>
    <n v="3"/>
    <n v="8"/>
    <s v="Opp"/>
    <n v="27"/>
    <s v="First"/>
    <x v="19"/>
    <x v="1"/>
    <n v="1"/>
    <n v="1"/>
    <s v="Right"/>
    <x v="19"/>
    <n v="17"/>
    <x v="1"/>
    <n v="0"/>
    <m/>
    <x v="0"/>
    <m/>
    <m/>
    <m/>
    <m/>
    <m/>
    <m/>
    <m/>
    <m/>
    <n v="1"/>
    <m/>
    <x v="114"/>
    <x v="0"/>
    <m/>
    <m/>
    <m/>
    <m/>
    <m/>
    <m/>
    <m/>
    <m/>
    <m/>
    <x v="8"/>
    <x v="1"/>
    <n v="1"/>
    <x v="2"/>
    <x v="19"/>
    <n v="17"/>
    <n v="0"/>
    <m/>
    <m/>
    <m/>
    <n v="1"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m/>
    <x v="2"/>
    <m/>
    <m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m/>
    <x v="2"/>
    <m/>
    <m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m/>
    <x v="2"/>
    <m/>
    <m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m/>
    <x v="2"/>
    <m/>
    <m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m/>
    <x v="2"/>
    <m/>
    <m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m/>
    <x v="2"/>
    <m/>
    <m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1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N7" firstHeaderRow="0" firstDataRow="1" firstDataCol="1" rowPageCount="3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98">
        <item x="114"/>
        <item m="1" x="310"/>
        <item m="1" x="563"/>
        <item m="1" x="162"/>
        <item m="1" x="163"/>
        <item m="1" x="297"/>
        <item m="1" x="407"/>
        <item m="1" x="441"/>
        <item m="1" x="465"/>
        <item m="1" x="347"/>
        <item m="1" x="273"/>
        <item m="1" x="238"/>
        <item m="1" x="458"/>
        <item m="1" x="470"/>
        <item m="1" x="151"/>
        <item m="1" x="180"/>
        <item m="1" x="256"/>
        <item m="1" x="451"/>
        <item m="1" x="424"/>
        <item m="1" x="519"/>
        <item m="1" x="343"/>
        <item m="1" x="350"/>
        <item m="1" x="321"/>
        <item m="1" x="359"/>
        <item m="1" x="130"/>
        <item m="1" x="567"/>
        <item m="1" x="367"/>
        <item m="1" x="133"/>
        <item m="1" x="495"/>
        <item m="1" x="520"/>
        <item m="1" x="417"/>
        <item m="1" x="376"/>
        <item m="1" x="541"/>
        <item m="1" x="172"/>
        <item m="1" x="561"/>
        <item m="1" x="192"/>
        <item m="1" x="254"/>
        <item m="1" x="459"/>
        <item m="1" x="249"/>
        <item m="1" x="471"/>
        <item m="1" x="193"/>
        <item m="1" x="185"/>
        <item m="1" x="515"/>
        <item m="1" x="197"/>
        <item m="1" x="382"/>
        <item m="1" x="124"/>
        <item m="1" x="492"/>
        <item m="1" x="487"/>
        <item m="1" x="384"/>
        <item m="1" x="341"/>
        <item m="1" x="145"/>
        <item m="1" x="444"/>
        <item m="1" x="159"/>
        <item m="1" x="450"/>
        <item m="1" x="120"/>
        <item m="1" x="585"/>
        <item m="1" x="584"/>
        <item m="1" x="416"/>
        <item m="1" x="379"/>
        <item m="1" x="543"/>
        <item m="1" x="268"/>
        <item m="1" x="171"/>
        <item m="1" x="263"/>
        <item m="1" x="517"/>
        <item m="1" x="575"/>
        <item m="1" x="457"/>
        <item m="1" x="366"/>
        <item m="1" x="309"/>
        <item m="1" x="147"/>
        <item m="1" x="224"/>
        <item m="1" x="467"/>
        <item m="1" x="128"/>
        <item m="1" x="399"/>
        <item m="1" x="303"/>
        <item m="1" x="248"/>
        <item m="1" x="211"/>
        <item m="1" x="291"/>
        <item m="1" x="455"/>
        <item m="1" x="332"/>
        <item m="1" x="452"/>
        <item m="1" x="231"/>
        <item m="1" x="364"/>
        <item m="1" x="346"/>
        <item m="1" x="234"/>
        <item m="1" x="300"/>
        <item m="1" x="432"/>
        <item m="1" x="591"/>
        <item m="1" x="383"/>
        <item m="1" x="438"/>
        <item m="1" x="265"/>
        <item m="1" x="221"/>
        <item m="1" x="139"/>
        <item m="1" x="189"/>
        <item m="1" x="440"/>
        <item m="1" x="474"/>
        <item m="1" x="511"/>
        <item m="1" x="125"/>
        <item m="1" x="135"/>
        <item m="1" x="569"/>
        <item m="1" x="537"/>
        <item m="1" x="480"/>
        <item m="1" x="155"/>
        <item m="1" x="168"/>
        <item m="1" x="278"/>
        <item m="1" x="183"/>
        <item m="1" x="556"/>
        <item m="1" x="247"/>
        <item m="1" x="127"/>
        <item m="1" x="153"/>
        <item m="1" x="402"/>
        <item m="1" x="488"/>
        <item m="1" x="219"/>
        <item m="1" x="514"/>
        <item m="1" x="312"/>
        <item m="1" x="429"/>
        <item m="1" x="358"/>
        <item m="1" x="131"/>
        <item m="1" x="182"/>
        <item m="1" x="392"/>
        <item m="1" x="200"/>
        <item m="1" x="208"/>
        <item m="1" x="289"/>
        <item m="1" x="386"/>
        <item m="1" x="505"/>
        <item m="1" x="173"/>
        <item m="1" x="123"/>
        <item m="1" x="255"/>
        <item m="1" x="498"/>
        <item m="1" x="513"/>
        <item m="1" x="260"/>
        <item m="1" x="363"/>
        <item m="1" x="420"/>
        <item m="1" x="157"/>
        <item m="1" x="243"/>
        <item m="1" x="411"/>
        <item m="1" x="154"/>
        <item m="1" x="426"/>
        <item m="1" x="582"/>
        <item m="1" x="340"/>
        <item m="1" x="201"/>
        <item m="1" x="482"/>
        <item m="1" x="306"/>
        <item m="1" x="435"/>
        <item m="1" x="270"/>
        <item m="1" x="397"/>
        <item m="1" x="446"/>
        <item m="1" x="422"/>
        <item m="1" x="579"/>
        <item m="1" x="552"/>
        <item m="1" x="388"/>
        <item m="1" x="536"/>
        <item m="1" x="554"/>
        <item m="1" x="132"/>
        <item m="1" x="387"/>
        <item m="1" x="425"/>
        <item m="1" x="461"/>
        <item m="1" x="512"/>
        <item m="1" x="437"/>
        <item m="1" x="357"/>
        <item m="1" x="330"/>
        <item m="1" x="453"/>
        <item m="1" x="375"/>
        <item m="1" x="344"/>
        <item m="1" x="398"/>
        <item m="1" x="301"/>
        <item m="1" x="320"/>
        <item m="1" x="462"/>
        <item m="1" x="545"/>
        <item m="1" x="428"/>
        <item m="1" x="160"/>
        <item m="1" x="116"/>
        <item m="1" x="509"/>
        <item m="1" x="119"/>
        <item m="1" x="540"/>
        <item m="1" x="204"/>
        <item m="1" x="503"/>
        <item m="1" x="454"/>
        <item m="1" x="481"/>
        <item m="1" x="264"/>
        <item m="1" x="535"/>
        <item m="1" x="195"/>
        <item m="1" x="198"/>
        <item m="1" x="596"/>
        <item m="1" x="121"/>
        <item m="1" x="213"/>
        <item m="1" x="259"/>
        <item m="1" x="317"/>
        <item m="1" x="272"/>
        <item m="1" x="210"/>
        <item m="1" x="245"/>
        <item m="1" x="551"/>
        <item m="1" x="298"/>
        <item m="1" x="532"/>
        <item m="1" x="355"/>
        <item m="1" x="209"/>
        <item m="1" x="164"/>
        <item m="1" x="318"/>
        <item m="1" x="562"/>
        <item m="1" x="239"/>
        <item m="1" x="374"/>
        <item m="1" x="479"/>
        <item m="1" x="296"/>
        <item m="1" x="117"/>
        <item m="1" x="530"/>
        <item m="1" x="475"/>
        <item m="1" x="205"/>
        <item m="1" x="473"/>
        <item m="1" x="136"/>
        <item m="1" x="348"/>
        <item m="1" x="539"/>
        <item m="1" x="395"/>
        <item m="1" x="327"/>
        <item m="1" x="573"/>
        <item m="1" x="122"/>
        <item m="1" x="558"/>
        <item m="1" x="460"/>
        <item m="1" x="230"/>
        <item m="1" x="588"/>
        <item m="1" x="372"/>
        <item m="1" x="526"/>
        <item m="1" x="353"/>
        <item m="1" x="501"/>
        <item m="1" x="156"/>
        <item m="1" x="314"/>
        <item m="1" x="206"/>
        <item m="1" x="477"/>
        <item m="1" x="233"/>
        <item m="1" x="443"/>
        <item m="1" x="207"/>
        <item m="1" x="587"/>
        <item m="1" x="235"/>
        <item m="1" x="421"/>
        <item m="1" x="150"/>
        <item m="1" x="485"/>
        <item m="1" x="179"/>
        <item m="1" x="261"/>
        <item m="1" x="547"/>
        <item m="1" x="489"/>
        <item m="1" x="502"/>
        <item m="1" x="282"/>
        <item m="1" x="326"/>
        <item m="1" x="287"/>
        <item m="1" x="415"/>
        <item m="1" x="370"/>
        <item m="1" x="241"/>
        <item m="1" x="590"/>
        <item m="1" x="250"/>
        <item m="1" x="544"/>
        <item m="1" x="141"/>
        <item m="1" x="493"/>
        <item m="1" x="373"/>
        <item m="1" x="466"/>
        <item m="1" x="464"/>
        <item m="1" x="449"/>
        <item m="1" x="572"/>
        <item m="1" x="137"/>
        <item m="1" x="580"/>
        <item m="1" x="319"/>
        <item m="1" x="394"/>
        <item m="1" x="158"/>
        <item m="1" x="258"/>
        <item m="1" x="284"/>
        <item m="1" x="281"/>
        <item m="1" x="285"/>
        <item m="1" x="380"/>
        <item m="1" x="491"/>
        <item m="1" x="538"/>
        <item m="1" x="311"/>
        <item m="1" x="404"/>
        <item m="1" x="589"/>
        <item m="1" x="577"/>
        <item m="1" x="126"/>
        <item m="1" x="456"/>
        <item m="1" x="565"/>
        <item m="1" x="184"/>
        <item m="1" x="442"/>
        <item m="1" x="202"/>
        <item m="1" x="177"/>
        <item m="1" x="351"/>
        <item m="1" x="175"/>
        <item m="1" x="165"/>
        <item m="1" x="362"/>
        <item m="1" x="445"/>
        <item m="1" x="576"/>
        <item m="1" x="313"/>
        <item m="1" x="447"/>
        <item m="1" x="378"/>
        <item m="1" x="439"/>
        <item m="1" x="391"/>
        <item m="1" x="225"/>
        <item m="1" x="396"/>
        <item m="1" x="494"/>
        <item m="1" x="410"/>
        <item m="1" x="214"/>
        <item m="1" x="129"/>
        <item m="1" x="496"/>
        <item m="1" x="497"/>
        <item m="1" x="232"/>
        <item m="1" x="433"/>
        <item m="1" x="283"/>
        <item m="1" x="328"/>
        <item m="1" x="523"/>
        <item m="1" x="406"/>
        <item m="1" x="322"/>
        <item m="1" x="506"/>
        <item m="1" x="571"/>
        <item m="1" x="295"/>
        <item m="1" x="222"/>
        <item m="1" x="146"/>
        <item m="1" x="361"/>
        <item m="1" x="199"/>
        <item m="1" x="143"/>
        <item m="1" x="434"/>
        <item m="1" x="550"/>
        <item m="1" x="504"/>
        <item m="1" x="371"/>
        <item m="1" x="490"/>
        <item m="1" x="431"/>
        <item m="1" x="583"/>
        <item m="1" x="271"/>
        <item m="1" x="516"/>
        <item m="1" x="586"/>
        <item m="1" x="594"/>
        <item m="1" x="472"/>
        <item m="1" x="499"/>
        <item m="1" x="413"/>
        <item m="1" x="325"/>
        <item m="1" x="334"/>
        <item m="1" x="212"/>
        <item m="1" x="381"/>
        <item m="1" x="592"/>
        <item m="1" x="144"/>
        <item m="1" x="188"/>
        <item m="1" x="476"/>
        <item m="1" x="578"/>
        <item m="1" x="324"/>
        <item m="1" x="510"/>
        <item m="1" x="345"/>
        <item m="1" x="227"/>
        <item m="1" x="484"/>
        <item m="1" x="448"/>
        <item m="1" x="403"/>
        <item m="1" x="240"/>
        <item m="1" x="236"/>
        <item m="1" x="187"/>
        <item m="1" x="549"/>
        <item m="1" x="593"/>
        <item m="1" x="486"/>
        <item m="1" x="423"/>
        <item m="1" x="229"/>
        <item m="1" x="267"/>
        <item m="1" x="419"/>
        <item m="1" x="542"/>
        <item m="1" x="216"/>
        <item m="1" x="148"/>
        <item m="1" x="220"/>
        <item m="1" x="522"/>
        <item m="1" x="595"/>
        <item m="1" x="400"/>
        <item m="1" x="574"/>
        <item m="1" x="279"/>
        <item m="1" x="262"/>
        <item m="1" x="534"/>
        <item m="1" x="483"/>
        <item m="1" x="531"/>
        <item m="1" x="390"/>
        <item m="1" x="138"/>
        <item m="1" x="194"/>
        <item m="1" x="518"/>
        <item m="1" x="257"/>
        <item m="1" x="290"/>
        <item m="1" x="294"/>
        <item m="1" x="251"/>
        <item m="1" x="134"/>
        <item m="1" x="555"/>
        <item m="1" x="226"/>
        <item m="1" x="342"/>
        <item m="1" x="507"/>
        <item m="1" x="292"/>
        <item m="1" x="389"/>
        <item m="1" x="581"/>
        <item m="1" x="427"/>
        <item m="1" x="412"/>
        <item m="1" x="463"/>
        <item m="1" x="305"/>
        <item m="1" x="223"/>
        <item m="1" x="178"/>
        <item m="1" x="335"/>
        <item m="1" x="405"/>
        <item m="1" x="553"/>
        <item m="1" x="166"/>
        <item m="1" x="356"/>
        <item m="1" x="161"/>
        <item m="1" x="533"/>
        <item m="1" x="186"/>
        <item m="1" x="308"/>
        <item m="1" x="478"/>
        <item m="1" x="269"/>
        <item m="1" x="369"/>
        <item m="1" x="521"/>
        <item m="1" x="408"/>
        <item m="1" x="274"/>
        <item m="1" x="468"/>
        <item m="1" x="315"/>
        <item m="1" x="393"/>
        <item m="1" x="316"/>
        <item m="1" x="349"/>
        <item m="1" x="469"/>
        <item m="1" x="559"/>
        <item m="1" x="252"/>
        <item m="1" x="360"/>
        <item m="1" x="190"/>
        <item m="1" x="568"/>
        <item m="1" x="560"/>
        <item m="1" x="167"/>
        <item m="1" x="339"/>
        <item m="1" x="170"/>
        <item m="1" x="557"/>
        <item m="1" x="253"/>
        <item m="1" x="169"/>
        <item m="1" x="508"/>
        <item m="1" x="118"/>
        <item m="1" x="218"/>
        <item m="1" x="365"/>
        <item m="1" x="414"/>
        <item m="1" x="354"/>
        <item m="1" x="338"/>
        <item m="1" x="337"/>
        <item m="1" x="275"/>
        <item m="1" x="237"/>
        <item m="1" x="548"/>
        <item m="1" x="430"/>
        <item m="1" x="217"/>
        <item m="1" x="307"/>
        <item m="1" x="564"/>
        <item m="1" x="368"/>
        <item m="1" x="570"/>
        <item m="1" x="149"/>
        <item m="1" x="181"/>
        <item m="1" x="203"/>
        <item m="1" x="299"/>
        <item m="1" x="288"/>
        <item m="1" x="191"/>
        <item m="1" x="546"/>
        <item m="1" x="385"/>
        <item m="1" x="286"/>
        <item m="1" x="336"/>
        <item m="1" x="174"/>
        <item m="1" x="500"/>
        <item m="1" x="242"/>
        <item m="1" x="352"/>
        <item m="1" x="228"/>
        <item m="1" x="401"/>
        <item m="1" x="142"/>
        <item m="1" x="418"/>
        <item m="1" x="277"/>
        <item m="1" x="527"/>
        <item m="1" x="196"/>
        <item m="1" x="152"/>
        <item m="1" x="323"/>
        <item m="1" x="377"/>
        <item m="1" x="244"/>
        <item m="1" x="176"/>
        <item m="1" x="409"/>
        <item m="1" x="215"/>
        <item m="1" x="528"/>
        <item m="1" x="304"/>
        <item m="1" x="566"/>
        <item m="1" x="329"/>
        <item m="1" x="331"/>
        <item m="1" x="525"/>
        <item m="1" x="524"/>
        <item m="1" x="276"/>
        <item m="1" x="280"/>
        <item m="1" x="293"/>
        <item m="1" x="333"/>
        <item m="1" x="302"/>
        <item m="1" x="436"/>
        <item m="1" x="266"/>
        <item m="1" x="115"/>
        <item m="1" x="529"/>
        <item m="1" x="140"/>
        <item m="1" x="2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</pivotField>
    <pivotField axis="axisPage" dataField="1" multipleItemSelectionAllowed="1" showAll="0">
      <items count="5">
        <item h="1" x="0"/>
        <item x="1"/>
        <item m="1" x="3"/>
        <item h="1" m="1" x="2"/>
        <item t="default"/>
      </items>
    </pivotField>
    <pivotField dataField="1" showAll="0"/>
    <pivotField dataField="1" showAll="0"/>
    <pivotField showAll="0"/>
    <pivotField axis="axisPage" dataField="1" multipleItemSelectionAllowed="1" showAll="0">
      <items count="50">
        <item x="0"/>
        <item x="10"/>
        <item x="15"/>
        <item m="1" x="32"/>
        <item m="1" x="33"/>
        <item x="18"/>
        <item m="1" x="23"/>
        <item m="1" x="47"/>
        <item x="7"/>
        <item m="1" x="24"/>
        <item m="1" x="21"/>
        <item m="1" x="37"/>
        <item x="17"/>
        <item x="13"/>
        <item m="1" x="31"/>
        <item x="12"/>
        <item x="2"/>
        <item m="1" x="27"/>
        <item m="1" x="43"/>
        <item m="1" x="39"/>
        <item x="6"/>
        <item m="1" x="41"/>
        <item m="1" x="28"/>
        <item x="1"/>
        <item m="1" x="38"/>
        <item m="1" x="46"/>
        <item x="14"/>
        <item m="1" x="36"/>
        <item m="1" x="20"/>
        <item m="1" x="26"/>
        <item x="3"/>
        <item x="19"/>
        <item m="1" x="34"/>
        <item m="1" x="42"/>
        <item m="1" x="25"/>
        <item x="5"/>
        <item m="1" x="40"/>
        <item m="1" x="35"/>
        <item m="1" x="45"/>
        <item m="1" x="30"/>
        <item m="1" x="29"/>
        <item m="1" x="22"/>
        <item x="9"/>
        <item m="1" x="48"/>
        <item m="1" x="44"/>
        <item x="4"/>
        <item x="8"/>
        <item x="11"/>
        <item x="16"/>
        <item t="default"/>
      </items>
    </pivotField>
    <pivotField dataField="1" showAll="0"/>
    <pivotField axis="axisPage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">
    <i>
      <x v="502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3">
    <pageField fld="14" hier="-1"/>
    <pageField fld="10" hier="-1"/>
    <pageField fld="16" hier="-1"/>
  </pageFields>
  <dataFields count="13">
    <dataField name="Count of SG/UC" fld="10" subtotal="count" baseField="0" baseItem="0"/>
    <dataField name="Sum of Att" fld="11" baseField="9" baseItem="6"/>
    <dataField name="Sum of Comp" fld="12" baseField="9" baseItem="6"/>
    <dataField name="Sum of AirYds" fld="14" baseField="9" baseItem="6"/>
    <dataField name="Sum of Tyds" fld="15" baseField="9" baseItem="6"/>
    <dataField name="Sum of Press" fld="16" baseField="9" baseItem="6"/>
    <dataField name="Sum of TD" fld="21" baseField="9" baseItem="6"/>
    <dataField name="Sum of Int" fld="20" baseField="9" baseItem="6"/>
    <dataField name="Sum of Drop" fld="49" baseField="9" baseItem="6"/>
    <dataField name="Sum of TA" fld="23" baseField="9" baseItem="6"/>
    <dataField name="Sum of Sk" fld="26" baseField="9" baseItem="6"/>
    <dataField name="Sum of Ht" fld="27" baseField="9" baseItem="6"/>
    <dataField name="Sum of Hur" fld="28" baseField="9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1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119" firstHeaderRow="0" firstDataRow="1" firstDataCol="1" rowPageCount="1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00">
        <item x="114"/>
        <item m="1" x="309"/>
        <item m="1" x="564"/>
        <item m="1" x="161"/>
        <item m="1" x="162"/>
        <item m="1" x="296"/>
        <item m="1" x="406"/>
        <item m="1" x="440"/>
        <item m="1" x="465"/>
        <item m="1" x="346"/>
        <item m="1" x="271"/>
        <item m="1" x="237"/>
        <item m="1" x="458"/>
        <item m="1" x="470"/>
        <item m="1" x="150"/>
        <item m="1" x="179"/>
        <item m="1" x="254"/>
        <item m="1" x="451"/>
        <item m="1" x="423"/>
        <item m="1" x="521"/>
        <item m="1" x="342"/>
        <item m="1" x="349"/>
        <item m="1" x="320"/>
        <item m="1" x="358"/>
        <item m="1" x="130"/>
        <item m="1" x="568"/>
        <item m="1" x="366"/>
        <item m="1" x="133"/>
        <item m="1" x="497"/>
        <item m="1" x="522"/>
        <item m="1" x="416"/>
        <item m="1" x="375"/>
        <item m="1" x="542"/>
        <item m="1" x="171"/>
        <item m="1" x="562"/>
        <item m="1" x="191"/>
        <item m="1" x="252"/>
        <item m="1" x="459"/>
        <item m="1" x="247"/>
        <item m="1" x="471"/>
        <item m="1" x="192"/>
        <item m="1" x="184"/>
        <item m="1" x="517"/>
        <item m="1" x="196"/>
        <item m="1" x="381"/>
        <item m="1" x="124"/>
        <item m="1" x="494"/>
        <item m="1" x="488"/>
        <item m="1" x="383"/>
        <item m="1" x="340"/>
        <item m="1" x="144"/>
        <item m="1" x="443"/>
        <item m="1" x="158"/>
        <item m="1" x="450"/>
        <item m="1" x="120"/>
        <item m="1" x="587"/>
        <item m="1" x="586"/>
        <item m="1" x="415"/>
        <item m="1" x="378"/>
        <item m="1" x="544"/>
        <item m="1" x="266"/>
        <item m="1" x="170"/>
        <item m="1" x="261"/>
        <item m="1" x="519"/>
        <item m="1" x="577"/>
        <item m="1" x="457"/>
        <item m="1" x="365"/>
        <item m="1" x="308"/>
        <item m="1" x="146"/>
        <item m="1" x="223"/>
        <item m="1" x="467"/>
        <item m="1" x="128"/>
        <item m="1" x="398"/>
        <item m="1" x="302"/>
        <item m="1" x="246"/>
        <item m="1" x="210"/>
        <item m="1" x="290"/>
        <item m="1" x="455"/>
        <item m="1" x="331"/>
        <item m="1" x="452"/>
        <item m="1" x="230"/>
        <item m="1" x="363"/>
        <item m="1" x="345"/>
        <item m="1" x="233"/>
        <item m="1" x="299"/>
        <item m="1" x="431"/>
        <item m="1" x="593"/>
        <item m="1" x="382"/>
        <item m="1" x="437"/>
        <item m="1" x="263"/>
        <item m="1" x="220"/>
        <item m="1" x="139"/>
        <item m="1" x="188"/>
        <item m="1" x="439"/>
        <item m="1" x="474"/>
        <item m="1" x="513"/>
        <item m="1" x="125"/>
        <item m="1" x="135"/>
        <item m="1" x="570"/>
        <item m="1" x="538"/>
        <item m="1" x="480"/>
        <item m="1" x="154"/>
        <item m="1" x="167"/>
        <item m="1" x="276"/>
        <item m="1" x="182"/>
        <item m="1" x="557"/>
        <item m="1" x="245"/>
        <item m="1" x="127"/>
        <item m="1" x="152"/>
        <item m="1" x="401"/>
        <item m="1" x="489"/>
        <item m="1" x="218"/>
        <item m="1" x="516"/>
        <item m="1" x="311"/>
        <item m="1" x="428"/>
        <item m="1" x="357"/>
        <item m="1" x="131"/>
        <item m="1" x="181"/>
        <item m="1" x="391"/>
        <item m="1" x="199"/>
        <item m="1" x="207"/>
        <item m="1" x="288"/>
        <item m="1" x="385"/>
        <item m="1" x="507"/>
        <item m="1" x="172"/>
        <item m="1" x="123"/>
        <item m="1" x="253"/>
        <item m="1" x="500"/>
        <item m="1" x="515"/>
        <item m="1" x="258"/>
        <item m="1" x="362"/>
        <item m="1" x="419"/>
        <item m="1" x="156"/>
        <item m="1" x="242"/>
        <item m="1" x="410"/>
        <item m="1" x="153"/>
        <item m="1" x="425"/>
        <item m="1" x="584"/>
        <item m="1" x="339"/>
        <item m="1" x="200"/>
        <item m="1" x="482"/>
        <item m="1" x="305"/>
        <item m="1" x="434"/>
        <item m="1" x="268"/>
        <item m="1" x="396"/>
        <item m="1" x="446"/>
        <item m="1" x="421"/>
        <item m="1" x="581"/>
        <item m="1" x="553"/>
        <item m="1" x="387"/>
        <item m="1" x="537"/>
        <item m="1" x="555"/>
        <item m="1" x="132"/>
        <item m="1" x="386"/>
        <item m="1" x="424"/>
        <item m="1" x="461"/>
        <item m="1" x="514"/>
        <item m="1" x="436"/>
        <item m="1" x="356"/>
        <item m="1" x="329"/>
        <item m="1" x="453"/>
        <item m="1" x="374"/>
        <item m="1" x="343"/>
        <item m="1" x="397"/>
        <item m="1" x="300"/>
        <item m="1" x="319"/>
        <item m="1" x="462"/>
        <item m="1" x="546"/>
        <item m="1" x="427"/>
        <item m="1" x="159"/>
        <item m="1" x="116"/>
        <item m="1" x="511"/>
        <item m="1" x="119"/>
        <item m="1" x="541"/>
        <item m="1" x="203"/>
        <item m="1" x="505"/>
        <item m="1" x="454"/>
        <item m="1" x="481"/>
        <item m="1" x="262"/>
        <item m="1" x="536"/>
        <item m="1" x="194"/>
        <item m="1" x="197"/>
        <item m="1" x="598"/>
        <item m="1" x="121"/>
        <item m="1" x="212"/>
        <item m="1" x="257"/>
        <item m="1" x="316"/>
        <item m="1" x="270"/>
        <item m="1" x="209"/>
        <item m="1" x="244"/>
        <item m="1" x="552"/>
        <item m="1" x="297"/>
        <item m="1" x="533"/>
        <item m="1" x="354"/>
        <item m="1" x="208"/>
        <item m="1" x="163"/>
        <item m="1" x="317"/>
        <item m="1" x="563"/>
        <item m="1" x="238"/>
        <item m="1" x="373"/>
        <item m="1" x="479"/>
        <item m="1" x="295"/>
        <item m="1" x="117"/>
        <item m="1" x="531"/>
        <item m="1" x="475"/>
        <item m="1" x="204"/>
        <item m="1" x="473"/>
        <item m="1" x="136"/>
        <item m="1" x="347"/>
        <item m="1" x="540"/>
        <item m="1" x="394"/>
        <item m="1" x="326"/>
        <item m="1" x="574"/>
        <item m="1" x="122"/>
        <item m="1" x="559"/>
        <item m="1" x="460"/>
        <item m="1" x="229"/>
        <item m="1" x="590"/>
        <item m="1" x="371"/>
        <item m="1" x="528"/>
        <item m="1" x="352"/>
        <item m="1" x="503"/>
        <item m="1" x="155"/>
        <item m="1" x="313"/>
        <item m="1" x="205"/>
        <item m="1" x="477"/>
        <item m="1" x="232"/>
        <item m="1" x="442"/>
        <item m="1" x="206"/>
        <item m="1" x="589"/>
        <item m="1" x="234"/>
        <item m="1" x="420"/>
        <item m="1" x="149"/>
        <item m="1" x="486"/>
        <item m="1" x="178"/>
        <item m="1" x="259"/>
        <item m="1" x="548"/>
        <item m="1" x="490"/>
        <item m="1" x="504"/>
        <item m="1" x="281"/>
        <item m="1" x="325"/>
        <item m="1" x="286"/>
        <item m="1" x="414"/>
        <item m="1" x="369"/>
        <item m="1" x="240"/>
        <item m="1" x="592"/>
        <item m="1" x="248"/>
        <item m="1" x="545"/>
        <item m="1" x="140"/>
        <item m="1" x="495"/>
        <item m="1" x="372"/>
        <item m="1" x="466"/>
        <item m="1" x="464"/>
        <item m="1" x="449"/>
        <item m="1" x="573"/>
        <item m="1" x="137"/>
        <item m="1" x="582"/>
        <item m="1" x="318"/>
        <item m="1" x="393"/>
        <item m="1" x="157"/>
        <item m="1" x="256"/>
        <item m="1" x="283"/>
        <item m="1" x="280"/>
        <item m="1" x="284"/>
        <item m="1" x="379"/>
        <item m="1" x="493"/>
        <item m="1" x="539"/>
        <item m="1" x="310"/>
        <item m="1" x="403"/>
        <item m="1" x="591"/>
        <item m="1" x="579"/>
        <item m="1" x="126"/>
        <item m="1" x="456"/>
        <item m="1" x="566"/>
        <item m="1" x="183"/>
        <item m="1" x="441"/>
        <item m="1" x="201"/>
        <item m="1" x="176"/>
        <item m="1" x="350"/>
        <item m="1" x="174"/>
        <item m="1" x="164"/>
        <item m="1" x="361"/>
        <item m="1" x="445"/>
        <item m="1" x="578"/>
        <item m="1" x="312"/>
        <item m="1" x="447"/>
        <item m="1" x="377"/>
        <item m="1" x="438"/>
        <item m="1" x="390"/>
        <item m="1" x="224"/>
        <item m="1" x="395"/>
        <item m="1" x="496"/>
        <item m="1" x="409"/>
        <item m="1" x="213"/>
        <item m="1" x="129"/>
        <item m="1" x="498"/>
        <item m="1" x="499"/>
        <item m="1" x="231"/>
        <item m="1" x="432"/>
        <item m="1" x="282"/>
        <item m="1" x="327"/>
        <item m="1" x="525"/>
        <item m="1" x="405"/>
        <item m="1" x="321"/>
        <item m="1" x="508"/>
        <item m="1" x="572"/>
        <item m="1" x="294"/>
        <item m="1" x="221"/>
        <item m="1" x="145"/>
        <item m="1" x="360"/>
        <item m="1" x="198"/>
        <item m="1" x="142"/>
        <item m="1" x="433"/>
        <item m="1" x="551"/>
        <item m="1" x="506"/>
        <item m="1" x="370"/>
        <item m="1" x="492"/>
        <item m="1" x="430"/>
        <item m="1" x="585"/>
        <item m="1" x="269"/>
        <item m="1" x="518"/>
        <item m="1" x="588"/>
        <item m="1" x="596"/>
        <item m="1" x="472"/>
        <item m="1" x="501"/>
        <item m="1" x="412"/>
        <item m="1" x="324"/>
        <item m="1" x="333"/>
        <item m="1" x="211"/>
        <item m="1" x="380"/>
        <item m="1" x="594"/>
        <item m="1" x="143"/>
        <item m="1" x="187"/>
        <item m="1" x="476"/>
        <item m="1" x="580"/>
        <item m="1" x="323"/>
        <item m="1" x="512"/>
        <item m="1" x="344"/>
        <item m="1" x="226"/>
        <item m="1" x="485"/>
        <item m="1" x="448"/>
        <item m="1" x="402"/>
        <item m="1" x="239"/>
        <item m="1" x="235"/>
        <item m="1" x="186"/>
        <item m="1" x="550"/>
        <item m="1" x="595"/>
        <item m="1" x="487"/>
        <item m="1" x="422"/>
        <item m="1" x="228"/>
        <item m="1" x="265"/>
        <item m="1" x="418"/>
        <item m="1" x="543"/>
        <item m="1" x="215"/>
        <item m="1" x="147"/>
        <item m="1" x="219"/>
        <item m="1" x="524"/>
        <item m="1" x="597"/>
        <item m="1" x="399"/>
        <item m="1" x="576"/>
        <item m="1" x="277"/>
        <item m="1" x="260"/>
        <item m="1" x="535"/>
        <item m="1" x="483"/>
        <item m="1" x="532"/>
        <item m="1" x="389"/>
        <item m="1" x="138"/>
        <item m="1" x="193"/>
        <item m="1" x="520"/>
        <item m="1" x="255"/>
        <item m="1" x="289"/>
        <item m="1" x="293"/>
        <item m="1" x="249"/>
        <item m="1" x="134"/>
        <item m="1" x="556"/>
        <item m="1" x="225"/>
        <item m="1" x="341"/>
        <item m="1" x="509"/>
        <item m="1" x="291"/>
        <item m="1" x="388"/>
        <item m="1" x="583"/>
        <item m="1" x="426"/>
        <item m="1" x="411"/>
        <item m="1" x="463"/>
        <item m="1" x="304"/>
        <item m="1" x="222"/>
        <item m="1" x="177"/>
        <item m="1" x="334"/>
        <item m="1" x="404"/>
        <item m="1" x="554"/>
        <item m="1" x="165"/>
        <item m="1" x="355"/>
        <item m="1" x="160"/>
        <item m="1" x="534"/>
        <item m="1" x="185"/>
        <item m="1" x="307"/>
        <item m="1" x="478"/>
        <item m="1" x="267"/>
        <item m="1" x="368"/>
        <item m="1" x="523"/>
        <item m="1" x="407"/>
        <item m="1" x="272"/>
        <item m="1" x="468"/>
        <item m="1" x="314"/>
        <item m="1" x="392"/>
        <item m="1" x="315"/>
        <item m="1" x="348"/>
        <item m="1" x="469"/>
        <item m="1" x="560"/>
        <item m="1" x="250"/>
        <item m="1" x="359"/>
        <item m="1" x="189"/>
        <item m="1" x="569"/>
        <item m="1" x="561"/>
        <item m="1" x="166"/>
        <item m="1" x="338"/>
        <item m="1" x="169"/>
        <item m="1" x="558"/>
        <item m="1" x="251"/>
        <item m="1" x="168"/>
        <item m="1" x="510"/>
        <item m="1" x="118"/>
        <item m="1" x="217"/>
        <item m="1" x="364"/>
        <item m="1" x="413"/>
        <item m="1" x="353"/>
        <item m="1" x="337"/>
        <item m="1" x="336"/>
        <item m="1" x="273"/>
        <item m="1" x="236"/>
        <item m="1" x="549"/>
        <item m="1" x="429"/>
        <item m="1" x="216"/>
        <item m="1" x="306"/>
        <item m="1" x="565"/>
        <item m="1" x="367"/>
        <item m="1" x="571"/>
        <item m="1" x="148"/>
        <item m="1" x="180"/>
        <item m="1" x="202"/>
        <item m="1" x="298"/>
        <item m="1" x="287"/>
        <item m="1" x="190"/>
        <item m="1" x="547"/>
        <item m="1" x="384"/>
        <item m="1" x="285"/>
        <item m="1" x="335"/>
        <item m="1" x="173"/>
        <item m="1" x="502"/>
        <item m="1" x="241"/>
        <item m="1" x="351"/>
        <item m="1" x="227"/>
        <item m="1" x="400"/>
        <item m="1" x="141"/>
        <item m="1" x="417"/>
        <item m="1" x="275"/>
        <item m="1" x="529"/>
        <item m="1" x="195"/>
        <item m="1" x="151"/>
        <item m="1" x="322"/>
        <item m="1" x="376"/>
        <item m="1" x="243"/>
        <item m="1" x="175"/>
        <item m="1" x="408"/>
        <item m="1" x="214"/>
        <item m="1" x="530"/>
        <item m="1" x="303"/>
        <item m="1" x="567"/>
        <item m="1" x="328"/>
        <item m="1" x="330"/>
        <item m="1" x="527"/>
        <item m="1" x="526"/>
        <item m="1" x="274"/>
        <item m="1" x="278"/>
        <item m="1" x="292"/>
        <item m="1" x="332"/>
        <item m="1" x="301"/>
        <item m="1" x="279"/>
        <item m="1" x="435"/>
        <item m="1" x="491"/>
        <item m="1" x="444"/>
        <item m="1" x="484"/>
        <item m="1" x="575"/>
        <item m="1" x="264"/>
        <item m="1" x="1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m="1"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116">
    <i>
      <x v="547"/>
    </i>
    <i>
      <x v="579"/>
    </i>
    <i>
      <x v="563"/>
    </i>
    <i>
      <x v="485"/>
    </i>
    <i>
      <x v="595"/>
    </i>
    <i>
      <x v="486"/>
    </i>
    <i>
      <x v="555"/>
    </i>
    <i>
      <x v="487"/>
    </i>
    <i>
      <x v="571"/>
    </i>
    <i>
      <x v="488"/>
    </i>
    <i>
      <x v="587"/>
    </i>
    <i>
      <x v="489"/>
    </i>
    <i>
      <x v="543"/>
    </i>
    <i>
      <x v="490"/>
    </i>
    <i>
      <x v="551"/>
    </i>
    <i>
      <x v="491"/>
    </i>
    <i>
      <x v="559"/>
    </i>
    <i>
      <x v="492"/>
    </i>
    <i>
      <x v="567"/>
    </i>
    <i>
      <x v="493"/>
    </i>
    <i>
      <x v="575"/>
    </i>
    <i>
      <x v="494"/>
    </i>
    <i>
      <x v="583"/>
    </i>
    <i>
      <x v="495"/>
    </i>
    <i>
      <x v="591"/>
    </i>
    <i>
      <x v="496"/>
    </i>
    <i>
      <x/>
    </i>
    <i>
      <x v="497"/>
    </i>
    <i>
      <x v="545"/>
    </i>
    <i>
      <x v="498"/>
    </i>
    <i>
      <x v="549"/>
    </i>
    <i>
      <x v="499"/>
    </i>
    <i>
      <x v="553"/>
    </i>
    <i>
      <x v="500"/>
    </i>
    <i>
      <x v="557"/>
    </i>
    <i>
      <x v="501"/>
    </i>
    <i>
      <x v="561"/>
    </i>
    <i>
      <x v="502"/>
    </i>
    <i>
      <x v="565"/>
    </i>
    <i>
      <x v="503"/>
    </i>
    <i>
      <x v="569"/>
    </i>
    <i>
      <x v="504"/>
    </i>
    <i>
      <x v="573"/>
    </i>
    <i>
      <x v="505"/>
    </i>
    <i>
      <x v="577"/>
    </i>
    <i>
      <x v="506"/>
    </i>
    <i>
      <x v="581"/>
    </i>
    <i>
      <x v="507"/>
    </i>
    <i>
      <x v="585"/>
    </i>
    <i>
      <x v="508"/>
    </i>
    <i>
      <x v="589"/>
    </i>
    <i>
      <x v="509"/>
    </i>
    <i>
      <x v="593"/>
    </i>
    <i>
      <x v="510"/>
    </i>
    <i>
      <x v="597"/>
    </i>
    <i>
      <x v="511"/>
    </i>
    <i>
      <x v="542"/>
    </i>
    <i>
      <x v="512"/>
    </i>
    <i>
      <x v="544"/>
    </i>
    <i>
      <x v="513"/>
    </i>
    <i>
      <x v="546"/>
    </i>
    <i>
      <x v="514"/>
    </i>
    <i>
      <x v="548"/>
    </i>
    <i>
      <x v="515"/>
    </i>
    <i>
      <x v="550"/>
    </i>
    <i>
      <x v="516"/>
    </i>
    <i>
      <x v="552"/>
    </i>
    <i>
      <x v="517"/>
    </i>
    <i>
      <x v="554"/>
    </i>
    <i>
      <x v="518"/>
    </i>
    <i>
      <x v="556"/>
    </i>
    <i>
      <x v="519"/>
    </i>
    <i>
      <x v="558"/>
    </i>
    <i>
      <x v="520"/>
    </i>
    <i>
      <x v="560"/>
    </i>
    <i>
      <x v="521"/>
    </i>
    <i>
      <x v="562"/>
    </i>
    <i>
      <x v="522"/>
    </i>
    <i>
      <x v="564"/>
    </i>
    <i>
      <x v="523"/>
    </i>
    <i>
      <x v="566"/>
    </i>
    <i>
      <x v="524"/>
    </i>
    <i>
      <x v="568"/>
    </i>
    <i>
      <x v="525"/>
    </i>
    <i>
      <x v="570"/>
    </i>
    <i>
      <x v="526"/>
    </i>
    <i>
      <x v="572"/>
    </i>
    <i>
      <x v="527"/>
    </i>
    <i>
      <x v="574"/>
    </i>
    <i>
      <x v="528"/>
    </i>
    <i>
      <x v="576"/>
    </i>
    <i>
      <x v="529"/>
    </i>
    <i>
      <x v="578"/>
    </i>
    <i>
      <x v="530"/>
    </i>
    <i>
      <x v="580"/>
    </i>
    <i>
      <x v="531"/>
    </i>
    <i>
      <x v="582"/>
    </i>
    <i>
      <x v="532"/>
    </i>
    <i>
      <x v="584"/>
    </i>
    <i>
      <x v="533"/>
    </i>
    <i>
      <x v="586"/>
    </i>
    <i>
      <x v="534"/>
    </i>
    <i>
      <x v="588"/>
    </i>
    <i>
      <x v="535"/>
    </i>
    <i>
      <x v="590"/>
    </i>
    <i>
      <x v="536"/>
    </i>
    <i>
      <x v="592"/>
    </i>
    <i>
      <x v="537"/>
    </i>
    <i>
      <x v="594"/>
    </i>
    <i>
      <x v="538"/>
    </i>
    <i>
      <x v="596"/>
    </i>
    <i>
      <x v="539"/>
    </i>
    <i>
      <x v="598"/>
    </i>
    <i>
      <x v="540"/>
    </i>
    <i>
      <x v="54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31" item="1" hier="-1"/>
  </pageFields>
  <dataFields count="9">
    <dataField name="Sum of Att2" fld="31" baseField="30" baseItem="0"/>
    <dataField name="Sum of Yds" fld="32" baseField="30" baseItem="4"/>
    <dataField name="Sum of YAC" fld="33" baseField="30" baseItem="4"/>
    <dataField name="Sum of 1D" fld="34" baseField="30" baseItem="4"/>
    <dataField name="Sum of TD2" fld="35" baseField="30" baseItem="4"/>
    <dataField name="Sum of MT" fld="36" baseField="30" baseItem="4"/>
    <dataField name="Sum of Stuff" fld="37" baseField="30" baseItem="4"/>
    <dataField name="Sum of Fum2" fld="38" baseField="30" baseItem="4"/>
    <dataField name="Sum of FumL" fld="39" baseField="3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1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7:L15" firstHeaderRow="0" firstDataRow="1" firstDataCol="1" rowPageCount="5" colPageCount="1"/>
  <pivotFields count="90">
    <pivotField showAll="0"/>
    <pivotField axis="axisPage" multipleItemSelectionAllowed="1" showAll="0">
      <items count="10">
        <item x="0"/>
        <item m="1" x="8"/>
        <item m="1" x="5"/>
        <item m="1" x="4"/>
        <item m="1" x="3"/>
        <item m="1" x="6"/>
        <item m="1" x="7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m="1"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09">
        <item x="114"/>
        <item m="1" x="313"/>
        <item m="1" x="573"/>
        <item m="1" x="162"/>
        <item m="1" x="163"/>
        <item m="1" x="299"/>
        <item m="1" x="414"/>
        <item m="1" x="448"/>
        <item m="1" x="474"/>
        <item m="1" x="352"/>
        <item m="1" x="274"/>
        <item m="1" x="241"/>
        <item m="1" x="467"/>
        <item m="1" x="480"/>
        <item m="1" x="151"/>
        <item m="1" x="181"/>
        <item m="1" x="258"/>
        <item m="1" x="460"/>
        <item m="1" x="431"/>
        <item m="1" x="529"/>
        <item m="1" x="347"/>
        <item m="1" x="355"/>
        <item m="1" x="325"/>
        <item m="1" x="364"/>
        <item m="1" x="131"/>
        <item m="1" x="578"/>
        <item m="1" x="372"/>
        <item m="1" x="134"/>
        <item m="1" x="505"/>
        <item m="1" x="530"/>
        <item m="1" x="424"/>
        <item m="1" x="381"/>
        <item m="1" x="551"/>
        <item m="1" x="173"/>
        <item m="1" x="571"/>
        <item m="1" x="193"/>
        <item m="1" x="256"/>
        <item m="1" x="468"/>
        <item m="1" x="251"/>
        <item m="1" x="481"/>
        <item m="1" x="194"/>
        <item m="1" x="186"/>
        <item m="1" x="525"/>
        <item m="1" x="198"/>
        <item m="1" x="387"/>
        <item m="1" x="125"/>
        <item m="1" x="502"/>
        <item m="1" x="497"/>
        <item m="1" x="389"/>
        <item m="1" x="345"/>
        <item m="1" x="145"/>
        <item m="1" x="451"/>
        <item m="1" x="159"/>
        <item m="1" x="459"/>
        <item m="1" x="121"/>
        <item m="1" x="596"/>
        <item m="1" x="595"/>
        <item m="1" x="423"/>
        <item m="1" x="384"/>
        <item m="1" x="553"/>
        <item m="1" x="269"/>
        <item m="1" x="172"/>
        <item m="1" x="265"/>
        <item m="1" x="527"/>
        <item m="1" x="586"/>
        <item m="1" x="466"/>
        <item m="1" x="371"/>
        <item m="1" x="312"/>
        <item m="1" x="147"/>
        <item m="1" x="227"/>
        <item m="1" x="476"/>
        <item m="1" x="129"/>
        <item m="1" x="405"/>
        <item m="1" x="305"/>
        <item m="1" x="250"/>
        <item m="1" x="214"/>
        <item m="1" x="293"/>
        <item m="1" x="464"/>
        <item m="1" x="336"/>
        <item m="1" x="461"/>
        <item m="1" x="234"/>
        <item m="1" x="369"/>
        <item m="1" x="351"/>
        <item m="1" x="237"/>
        <item m="1" x="302"/>
        <item m="1" x="439"/>
        <item m="1" x="602"/>
        <item m="1" x="388"/>
        <item m="1" x="445"/>
        <item m="1" x="267"/>
        <item m="1" x="224"/>
        <item m="1" x="140"/>
        <item m="1" x="190"/>
        <item m="1" x="447"/>
        <item m="1" x="484"/>
        <item m="1" x="521"/>
        <item m="1" x="126"/>
        <item m="1" x="136"/>
        <item m="1" x="580"/>
        <item m="1" x="547"/>
        <item m="1" x="490"/>
        <item m="1" x="155"/>
        <item m="1" x="169"/>
        <item m="1" x="279"/>
        <item m="1" x="184"/>
        <item m="1" x="566"/>
        <item m="1" x="249"/>
        <item m="1" x="128"/>
        <item m="1" x="153"/>
        <item m="1" x="408"/>
        <item m="1" x="498"/>
        <item m="1" x="222"/>
        <item m="1" x="524"/>
        <item m="1" x="315"/>
        <item m="1" x="436"/>
        <item m="1" x="363"/>
        <item m="1" x="132"/>
        <item m="1" x="183"/>
        <item m="1" x="397"/>
        <item m="1" x="201"/>
        <item m="1" x="211"/>
        <item m="1" x="291"/>
        <item m="1" x="391"/>
        <item m="1" x="515"/>
        <item m="1" x="174"/>
        <item m="1" x="124"/>
        <item m="1" x="257"/>
        <item m="1" x="508"/>
        <item m="1" x="523"/>
        <item m="1" x="262"/>
        <item m="1" x="368"/>
        <item m="1" x="427"/>
        <item m="1" x="157"/>
        <item m="1" x="246"/>
        <item m="1" x="418"/>
        <item m="1" x="154"/>
        <item m="1" x="433"/>
        <item m="1" x="593"/>
        <item m="1" x="344"/>
        <item m="1" x="202"/>
        <item m="1" x="492"/>
        <item m="1" x="308"/>
        <item m="1" x="442"/>
        <item m="1" x="271"/>
        <item m="1" x="403"/>
        <item m="1" x="454"/>
        <item m="1" x="429"/>
        <item m="1" x="590"/>
        <item m="1" x="562"/>
        <item m="1" x="393"/>
        <item m="1" x="546"/>
        <item m="1" x="564"/>
        <item m="1" x="133"/>
        <item m="1" x="392"/>
        <item m="1" x="432"/>
        <item m="1" x="470"/>
        <item m="1" x="522"/>
        <item m="1" x="443"/>
        <item m="1" x="362"/>
        <item m="1" x="334"/>
        <item m="1" x="462"/>
        <item m="1" x="380"/>
        <item m="1" x="348"/>
        <item m="1" x="404"/>
        <item m="1" x="303"/>
        <item m="1" x="324"/>
        <item m="1" x="471"/>
        <item m="1" x="555"/>
        <item m="1" x="435"/>
        <item m="1" x="160"/>
        <item m="1" x="116"/>
        <item m="1" x="519"/>
        <item m="1" x="120"/>
        <item m="1" x="550"/>
        <item m="1" x="206"/>
        <item m="1" x="513"/>
        <item m="1" x="463"/>
        <item m="1" x="491"/>
        <item m="1" x="266"/>
        <item m="1" x="545"/>
        <item m="1" x="196"/>
        <item m="1" x="199"/>
        <item m="1" x="607"/>
        <item m="1" x="122"/>
        <item m="1" x="216"/>
        <item m="1" x="261"/>
        <item m="1" x="321"/>
        <item m="1" x="273"/>
        <item m="1" x="213"/>
        <item m="1" x="248"/>
        <item m="1" x="561"/>
        <item m="1" x="300"/>
        <item m="1" x="542"/>
        <item m="1" x="360"/>
        <item m="1" x="212"/>
        <item m="1" x="165"/>
        <item m="1" x="322"/>
        <item m="1" x="572"/>
        <item m="1" x="242"/>
        <item m="1" x="379"/>
        <item m="1" x="489"/>
        <item m="1" x="298"/>
        <item m="1" x="118"/>
        <item m="1" x="540"/>
        <item m="1" x="485"/>
        <item m="1" x="207"/>
        <item m="1" x="483"/>
        <item m="1" x="137"/>
        <item m="1" x="353"/>
        <item m="1" x="549"/>
        <item m="1" x="401"/>
        <item m="1" x="331"/>
        <item m="1" x="584"/>
        <item m="1" x="123"/>
        <item m="1" x="568"/>
        <item m="1" x="469"/>
        <item m="1" x="233"/>
        <item m="1" x="599"/>
        <item m="1" x="377"/>
        <item m="1" x="536"/>
        <item m="1" x="358"/>
        <item m="1" x="511"/>
        <item m="1" x="156"/>
        <item m="1" x="318"/>
        <item m="1" x="209"/>
        <item m="1" x="487"/>
        <item m="1" x="236"/>
        <item m="1" x="450"/>
        <item m="1" x="210"/>
        <item m="1" x="598"/>
        <item m="1" x="238"/>
        <item m="1" x="428"/>
        <item m="1" x="150"/>
        <item m="1" x="495"/>
        <item m="1" x="180"/>
        <item m="1" x="263"/>
        <item m="1" x="557"/>
        <item m="1" x="499"/>
        <item m="1" x="512"/>
        <item m="1" x="284"/>
        <item m="1" x="330"/>
        <item m="1" x="289"/>
        <item m="1" x="422"/>
        <item m="1" x="375"/>
        <item m="1" x="244"/>
        <item m="1" x="601"/>
        <item m="1" x="252"/>
        <item m="1" x="554"/>
        <item m="1" x="141"/>
        <item m="1" x="503"/>
        <item m="1" x="378"/>
        <item m="1" x="475"/>
        <item m="1" x="473"/>
        <item m="1" x="458"/>
        <item m="1" x="583"/>
        <item m="1" x="138"/>
        <item m="1" x="591"/>
        <item m="1" x="323"/>
        <item m="1" x="400"/>
        <item m="1" x="158"/>
        <item m="1" x="260"/>
        <item m="1" x="286"/>
        <item m="1" x="283"/>
        <item m="1" x="287"/>
        <item m="1" x="385"/>
        <item m="1" x="501"/>
        <item m="1" x="548"/>
        <item m="1" x="314"/>
        <item m="1" x="411"/>
        <item m="1" x="600"/>
        <item m="1" x="588"/>
        <item m="1" x="127"/>
        <item m="1" x="465"/>
        <item m="1" x="576"/>
        <item m="1" x="185"/>
        <item m="1" x="449"/>
        <item m="1" x="203"/>
        <item m="1" x="178"/>
        <item m="1" x="356"/>
        <item m="1" x="176"/>
        <item m="1" x="166"/>
        <item m="1" x="367"/>
        <item m="1" x="453"/>
        <item m="1" x="587"/>
        <item m="1" x="317"/>
        <item m="1" x="456"/>
        <item m="1" x="383"/>
        <item m="1" x="446"/>
        <item m="1" x="396"/>
        <item m="1" x="228"/>
        <item m="1" x="402"/>
        <item m="1" x="504"/>
        <item m="1" x="417"/>
        <item m="1" x="217"/>
        <item m="1" x="130"/>
        <item m="1" x="506"/>
        <item m="1" x="507"/>
        <item m="1" x="235"/>
        <item m="1" x="440"/>
        <item m="1" x="285"/>
        <item m="1" x="332"/>
        <item m="1" x="533"/>
        <item m="1" x="413"/>
        <item m="1" x="326"/>
        <item m="1" x="516"/>
        <item m="1" x="582"/>
        <item m="1" x="297"/>
        <item m="1" x="225"/>
        <item m="1" x="146"/>
        <item m="1" x="366"/>
        <item m="1" x="200"/>
        <item m="1" x="143"/>
        <item m="1" x="441"/>
        <item m="1" x="560"/>
        <item m="1" x="514"/>
        <item m="1" x="376"/>
        <item m="1" x="500"/>
        <item m="1" x="438"/>
        <item m="1" x="594"/>
        <item m="1" x="272"/>
        <item m="1" x="526"/>
        <item m="1" x="597"/>
        <item m="1" x="605"/>
        <item m="1" x="482"/>
        <item m="1" x="509"/>
        <item m="1" x="420"/>
        <item m="1" x="329"/>
        <item m="1" x="338"/>
        <item m="1" x="215"/>
        <item m="1" x="386"/>
        <item m="1" x="603"/>
        <item m="1" x="144"/>
        <item m="1" x="189"/>
        <item m="1" x="486"/>
        <item m="1" x="589"/>
        <item m="1" x="328"/>
        <item m="1" x="520"/>
        <item m="1" x="349"/>
        <item m="1" x="230"/>
        <item m="1" x="494"/>
        <item m="1" x="457"/>
        <item m="1" x="409"/>
        <item m="1" x="243"/>
        <item m="1" x="239"/>
        <item m="1" x="188"/>
        <item m="1" x="559"/>
        <item m="1" x="604"/>
        <item m="1" x="496"/>
        <item m="1" x="430"/>
        <item m="1" x="232"/>
        <item m="1" x="268"/>
        <item m="1" x="426"/>
        <item m="1" x="552"/>
        <item m="1" x="219"/>
        <item m="1" x="148"/>
        <item m="1" x="223"/>
        <item m="1" x="532"/>
        <item m="1" x="606"/>
        <item m="1" x="406"/>
        <item m="1" x="585"/>
        <item m="1" x="280"/>
        <item m="1" x="264"/>
        <item m="1" x="544"/>
        <item m="1" x="493"/>
        <item m="1" x="541"/>
        <item m="1" x="395"/>
        <item m="1" x="139"/>
        <item m="1" x="195"/>
        <item m="1" x="528"/>
        <item m="1" x="259"/>
        <item m="1" x="292"/>
        <item m="1" x="296"/>
        <item m="1" x="253"/>
        <item m="1" x="135"/>
        <item m="1" x="565"/>
        <item m="1" x="229"/>
        <item m="1" x="346"/>
        <item m="1" x="517"/>
        <item m="1" x="294"/>
        <item m="1" x="394"/>
        <item m="1" x="592"/>
        <item m="1" x="434"/>
        <item m="1" x="419"/>
        <item m="1" x="472"/>
        <item m="1" x="307"/>
        <item m="1" x="226"/>
        <item m="1" x="179"/>
        <item m="1" x="339"/>
        <item m="1" x="412"/>
        <item m="1" x="563"/>
        <item m="1" x="167"/>
        <item m="1" x="361"/>
        <item m="1" x="161"/>
        <item m="1" x="543"/>
        <item m="1" x="187"/>
        <item m="1" x="311"/>
        <item m="1" x="488"/>
        <item m="1" x="270"/>
        <item m="1" x="374"/>
        <item m="1" x="531"/>
        <item m="1" x="415"/>
        <item m="1" x="275"/>
        <item m="1" x="478"/>
        <item m="1" x="319"/>
        <item m="1" x="399"/>
        <item m="1" x="320"/>
        <item m="1" x="354"/>
        <item m="1" x="479"/>
        <item m="1" x="569"/>
        <item m="1" x="254"/>
        <item m="1" x="365"/>
        <item m="1" x="191"/>
        <item m="1" x="579"/>
        <item m="1" x="570"/>
        <item m="1" x="168"/>
        <item m="1" x="343"/>
        <item m="1" x="171"/>
        <item m="1" x="567"/>
        <item m="1" x="255"/>
        <item m="1" x="170"/>
        <item m="1" x="518"/>
        <item m="1" x="119"/>
        <item m="1" x="221"/>
        <item m="1" x="370"/>
        <item m="1" x="421"/>
        <item m="1" x="359"/>
        <item m="1" x="342"/>
        <item m="1" x="341"/>
        <item m="1" x="276"/>
        <item m="1" x="240"/>
        <item m="1" x="558"/>
        <item m="1" x="437"/>
        <item m="1" x="220"/>
        <item m="1" x="309"/>
        <item m="1" x="574"/>
        <item m="1" x="373"/>
        <item m="1" x="581"/>
        <item m="1" x="149"/>
        <item m="1" x="182"/>
        <item m="1" x="205"/>
        <item m="1" x="301"/>
        <item m="1" x="290"/>
        <item m="1" x="192"/>
        <item m="1" x="556"/>
        <item m="1" x="390"/>
        <item m="1" x="288"/>
        <item m="1" x="340"/>
        <item m="1" x="175"/>
        <item m="1" x="510"/>
        <item m="1" x="245"/>
        <item m="1" x="357"/>
        <item m="1" x="231"/>
        <item m="1" x="407"/>
        <item m="1" x="142"/>
        <item m="1" x="425"/>
        <item m="1" x="278"/>
        <item m="1" x="538"/>
        <item m="1" x="197"/>
        <item m="1" x="152"/>
        <item m="1" x="327"/>
        <item m="1" x="382"/>
        <item m="1" x="247"/>
        <item m="1" x="177"/>
        <item m="1" x="416"/>
        <item m="1" x="218"/>
        <item m="1" x="539"/>
        <item m="1" x="306"/>
        <item m="1" x="577"/>
        <item m="1" x="333"/>
        <item m="1" x="335"/>
        <item m="1" x="535"/>
        <item m="1" x="534"/>
        <item m="1" x="277"/>
        <item m="1" x="281"/>
        <item m="1" x="295"/>
        <item m="1" x="337"/>
        <item m="1" x="304"/>
        <item m="1" x="164"/>
        <item m="1" x="208"/>
        <item m="1" x="117"/>
        <item m="1" x="115"/>
        <item m="1" x="455"/>
        <item m="1" x="477"/>
        <item m="1" x="575"/>
        <item m="1" x="444"/>
        <item m="1" x="310"/>
        <item m="1" x="398"/>
        <item m="1" x="410"/>
        <item m="1" x="316"/>
        <item m="1" x="452"/>
        <item m="1" x="282"/>
        <item m="1" x="537"/>
        <item m="1" x="204"/>
        <item m="1" x="3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axis="axisPage" dataField="1" showAll="0">
      <items count="4">
        <item x="2"/>
        <item x="1"/>
        <item x="0"/>
        <item t="default"/>
      </items>
    </pivotField>
    <pivotField axis="axisPage" dataField="1" multipleItemSelectionAllowed="1" showAll="0">
      <items count="49">
        <item x="0"/>
        <item x="10"/>
        <item x="15"/>
        <item m="1" x="32"/>
        <item m="1" x="33"/>
        <item x="18"/>
        <item m="1" x="23"/>
        <item m="1" x="46"/>
        <item x="7"/>
        <item m="1" x="24"/>
        <item m="1" x="21"/>
        <item m="1" x="36"/>
        <item x="17"/>
        <item x="13"/>
        <item m="1" x="31"/>
        <item x="12"/>
        <item x="2"/>
        <item m="1" x="27"/>
        <item m="1" x="42"/>
        <item m="1" x="38"/>
        <item x="6"/>
        <item m="1" x="40"/>
        <item m="1" x="28"/>
        <item x="1"/>
        <item m="1" x="37"/>
        <item m="1" x="45"/>
        <item x="14"/>
        <item x="8"/>
        <item m="1" x="20"/>
        <item m="1" x="26"/>
        <item x="3"/>
        <item x="19"/>
        <item m="1" x="34"/>
        <item m="1" x="41"/>
        <item m="1" x="25"/>
        <item x="5"/>
        <item m="1" x="39"/>
        <item m="1" x="35"/>
        <item m="1" x="44"/>
        <item m="1" x="30"/>
        <item m="1" x="29"/>
        <item m="1" x="22"/>
        <item x="9"/>
        <item m="1" x="47"/>
        <item m="1" x="43"/>
        <item x="4"/>
        <item x="11"/>
        <item x="16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8">
    <i>
      <x v="540"/>
    </i>
    <i>
      <x v="502"/>
    </i>
    <i>
      <x v="494"/>
    </i>
    <i>
      <x v="499"/>
    </i>
    <i>
      <x v="528"/>
    </i>
    <i>
      <x v="521"/>
    </i>
    <i>
      <x v="520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5">
    <pageField fld="19" hier="-1"/>
    <pageField fld="45" hier="-1"/>
    <pageField fld="1" hier="-1"/>
    <pageField fld="42" item="0" hier="-1"/>
    <pageField fld="44" hier="-1"/>
  </pageFields>
  <dataFields count="11">
    <dataField name="Sum of Tgt" fld="42" baseField="41" baseItem="7"/>
    <dataField name="Sum of Rec" fld="43" baseField="41" baseItem="7"/>
    <dataField name="Sum of Cont" fld="44" baseField="41" baseItem="7"/>
    <dataField name="Sum of AirYds2" fld="45" baseField="41" baseItem="7"/>
    <dataField name="Sum of Tyds2" fld="46" baseField="41" baseItem="7"/>
    <dataField name="Sum of YAC2" fld="47" baseField="41" baseItem="7"/>
    <dataField name="Sum of MT2" fld="48" baseField="41" baseItem="7"/>
    <dataField name="Sum of Drop" fld="49" baseField="41" baseItem="7"/>
    <dataField name="Sum of 1D2" fld="51" baseField="41" baseItem="7"/>
    <dataField name="Sum of TD3" fld="52" baseField="41" baseItem="7"/>
    <dataField name="Sum of Fum3" fld="53" baseField="41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6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C17" firstHeaderRow="0" firstDataRow="1" firstDataCol="1" rowPageCount="2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3">
        <item x="0"/>
        <item m="1" x="87"/>
        <item m="1" x="106"/>
        <item m="1" x="180"/>
        <item m="1" x="41"/>
        <item m="1" x="66"/>
        <item m="1" x="130"/>
        <item m="1" x="44"/>
        <item m="1" x="28"/>
        <item m="1" x="172"/>
        <item m="1" x="122"/>
        <item m="1" x="37"/>
        <item m="1" x="153"/>
        <item m="1" x="36"/>
        <item m="1" x="198"/>
        <item m="1" x="100"/>
        <item m="1" x="178"/>
        <item m="1" x="69"/>
        <item m="1" x="194"/>
        <item m="1" x="88"/>
        <item m="1" x="89"/>
        <item m="1" x="127"/>
        <item m="1" x="139"/>
        <item m="1" x="60"/>
        <item m="1" x="117"/>
        <item m="1" x="25"/>
        <item m="1" x="114"/>
        <item m="1" x="94"/>
        <item m="1" x="135"/>
        <item m="1" x="136"/>
        <item m="1" x="167"/>
        <item m="1" x="192"/>
        <item m="1" x="154"/>
        <item m="1" x="30"/>
        <item m="1" x="118"/>
        <item m="1" x="42"/>
        <item m="1" x="160"/>
        <item m="1" x="49"/>
        <item m="1" x="64"/>
        <item m="1" x="46"/>
        <item m="1" x="96"/>
        <item m="1" x="152"/>
        <item m="1" x="31"/>
        <item m="1" x="158"/>
        <item m="1" x="50"/>
        <item m="1" x="179"/>
        <item m="1" x="143"/>
        <item m="1" x="74"/>
        <item m="1" x="146"/>
        <item m="1" x="175"/>
        <item m="1" x="187"/>
        <item m="1" x="80"/>
        <item m="1" x="126"/>
        <item m="1" x="91"/>
        <item m="1" x="162"/>
        <item m="1" x="107"/>
        <item m="1" x="123"/>
        <item m="1" x="200"/>
        <item m="1" x="169"/>
        <item m="1" x="77"/>
        <item m="1" x="113"/>
        <item m="1" x="47"/>
        <item m="1" x="168"/>
        <item m="1" x="124"/>
        <item m="1" x="82"/>
        <item m="1" x="131"/>
        <item m="1" x="51"/>
        <item m="1" x="67"/>
        <item m="1" x="75"/>
        <item m="1" x="165"/>
        <item m="1" x="191"/>
        <item m="1" x="138"/>
        <item m="1" x="189"/>
        <item m="1" x="29"/>
        <item m="1" x="45"/>
        <item m="1" x="85"/>
        <item m="1" x="38"/>
        <item m="1" x="70"/>
        <item m="1" x="34"/>
        <item m="1" x="109"/>
        <item m="1" x="157"/>
        <item m="1" x="72"/>
        <item m="1" x="112"/>
        <item m="1" x="63"/>
        <item m="1" x="148"/>
        <item m="1" x="102"/>
        <item m="1" x="97"/>
        <item m="1" x="54"/>
        <item m="1" x="128"/>
        <item m="1" x="39"/>
        <item m="1" x="163"/>
        <item m="1" x="201"/>
        <item m="1" x="59"/>
        <item m="1" x="86"/>
        <item m="1" x="133"/>
        <item m="1" x="161"/>
        <item m="1" x="115"/>
        <item m="1" x="170"/>
        <item m="1" x="177"/>
        <item m="1" x="104"/>
        <item m="1" x="188"/>
        <item m="1" x="181"/>
        <item m="1" x="103"/>
        <item m="1" x="23"/>
        <item m="1" x="99"/>
        <item m="1" x="35"/>
        <item m="1" x="32"/>
        <item m="1" x="78"/>
        <item m="1" x="52"/>
        <item m="1" x="173"/>
        <item m="1" x="120"/>
        <item m="1" x="159"/>
        <item m="1" x="119"/>
        <item m="1" x="21"/>
        <item m="1" x="40"/>
        <item m="1" x="83"/>
        <item m="1" x="110"/>
        <item m="1" x="183"/>
        <item m="1" x="196"/>
        <item m="1" x="140"/>
        <item m="1" x="98"/>
        <item m="1" x="92"/>
        <item m="1" x="55"/>
        <item m="1" x="171"/>
        <item m="1" x="195"/>
        <item m="1" x="84"/>
        <item m="1" x="137"/>
        <item m="1" x="166"/>
        <item m="1" x="155"/>
        <item m="1" x="48"/>
        <item m="1" x="134"/>
        <item m="1" x="108"/>
        <item m="1" x="176"/>
        <item m="1" x="186"/>
        <item m="1" x="58"/>
        <item m="1" x="141"/>
        <item m="1" x="20"/>
        <item m="1" x="164"/>
        <item m="1" x="145"/>
        <item m="1" x="62"/>
        <item m="1" x="147"/>
        <item m="1" x="132"/>
        <item m="1" x="93"/>
        <item m="1" x="18"/>
        <item m="1" x="19"/>
        <item m="1" x="199"/>
        <item m="1" x="197"/>
        <item m="1" x="95"/>
        <item m="1" x="193"/>
        <item m="1" x="79"/>
        <item m="1" x="65"/>
        <item m="1" x="26"/>
        <item m="1" x="182"/>
        <item m="1" x="90"/>
        <item m="1" x="101"/>
        <item m="1" x="142"/>
        <item m="1" x="185"/>
        <item m="1" x="53"/>
        <item m="1" x="125"/>
        <item m="1" x="149"/>
        <item m="1" x="43"/>
        <item m="1" x="33"/>
        <item m="1" x="61"/>
        <item m="1" x="27"/>
        <item m="1" x="56"/>
        <item m="1" x="190"/>
        <item m="1" x="121"/>
        <item m="1" x="68"/>
        <item m="1" x="105"/>
        <item m="1" x="76"/>
        <item m="1" x="151"/>
        <item m="1" x="156"/>
        <item m="1" x="111"/>
        <item m="1" x="81"/>
        <item m="1" x="71"/>
        <item m="1" x="24"/>
        <item m="1" x="116"/>
        <item m="1" x="150"/>
        <item m="1" x="144"/>
        <item m="1" x="174"/>
        <item m="1" x="184"/>
        <item m="1" x="73"/>
        <item m="1" x="129"/>
        <item m="1" x="57"/>
        <item m="1" x="2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Page" dataField="1" showAll="0">
      <items count="3">
        <item x="1"/>
        <item x="0"/>
        <item t="default"/>
      </items>
    </pivotField>
    <pivotField dataField="1" showAll="0"/>
    <pivotField axis="axisPage" showAll="0">
      <items count="5">
        <item m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13">
    <i>
      <x v="185"/>
    </i>
    <i>
      <x v="186"/>
    </i>
    <i>
      <x v="187"/>
    </i>
    <i>
      <x v="190"/>
    </i>
    <i>
      <x v="191"/>
    </i>
    <i>
      <x v="192"/>
    </i>
    <i>
      <x v="193"/>
    </i>
    <i>
      <x v="194"/>
    </i>
    <i>
      <x v="196"/>
    </i>
    <i>
      <x v="199"/>
    </i>
    <i>
      <x v="200"/>
    </i>
    <i>
      <x v="201"/>
    </i>
    <i t="grand">
      <x/>
    </i>
  </rowItems>
  <colFields count="1">
    <field x="-2"/>
  </colFields>
  <colItems count="2">
    <i>
      <x/>
    </i>
    <i i="1">
      <x v="1"/>
    </i>
  </colItems>
  <pageFields count="2">
    <pageField fld="42" item="0" hier="-1"/>
    <pageField fld="44" item="1" hier="-1"/>
  </pageFields>
  <dataFields count="2">
    <dataField name="Sum of Tgt" fld="42" baseField="41" baseItem="0"/>
    <dataField name="Sum of Rec" fld="43" baseField="4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11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19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604">
        <item x="114"/>
        <item m="1" x="316"/>
        <item m="1" x="570"/>
        <item m="1" x="162"/>
        <item m="1" x="163"/>
        <item m="1" x="303"/>
        <item m="1" x="415"/>
        <item m="1" x="448"/>
        <item m="1" x="473"/>
        <item m="1" x="354"/>
        <item m="1" x="276"/>
        <item m="1" x="240"/>
        <item m="1" x="465"/>
        <item m="1" x="478"/>
        <item m="1" x="151"/>
        <item m="1" x="180"/>
        <item m="1" x="260"/>
        <item m="1" x="458"/>
        <item m="1" x="432"/>
        <item m="1" x="527"/>
        <item m="1" x="350"/>
        <item m="1" x="357"/>
        <item m="1" x="328"/>
        <item m="1" x="366"/>
        <item m="1" x="130"/>
        <item m="1" x="574"/>
        <item m="1" x="374"/>
        <item m="1" x="133"/>
        <item m="1" x="503"/>
        <item m="1" x="528"/>
        <item m="1" x="425"/>
        <item m="1" x="383"/>
        <item m="1" x="548"/>
        <item m="1" x="172"/>
        <item m="1" x="568"/>
        <item m="1" x="192"/>
        <item m="1" x="258"/>
        <item m="1" x="466"/>
        <item m="1" x="250"/>
        <item m="1" x="479"/>
        <item m="1" x="193"/>
        <item m="1" x="185"/>
        <item m="1" x="523"/>
        <item m="1" x="197"/>
        <item m="1" x="389"/>
        <item m="1" x="124"/>
        <item m="1" x="500"/>
        <item m="1" x="495"/>
        <item m="1" x="391"/>
        <item m="1" x="348"/>
        <item m="1" x="145"/>
        <item m="1" x="451"/>
        <item m="1" x="159"/>
        <item m="1" x="457"/>
        <item m="1" x="120"/>
        <item m="1" x="592"/>
        <item m="1" x="591"/>
        <item m="1" x="424"/>
        <item m="1" x="386"/>
        <item m="1" x="550"/>
        <item m="1" x="271"/>
        <item m="1" x="171"/>
        <item m="1" x="267"/>
        <item m="1" x="525"/>
        <item m="1" x="582"/>
        <item m="1" x="464"/>
        <item m="1" x="373"/>
        <item m="1" x="315"/>
        <item m="1" x="147"/>
        <item m="1" x="225"/>
        <item m="1" x="475"/>
        <item m="1" x="128"/>
        <item m="1" x="407"/>
        <item m="1" x="309"/>
        <item m="1" x="249"/>
        <item m="1" x="211"/>
        <item m="1" x="296"/>
        <item m="1" x="462"/>
        <item m="1" x="339"/>
        <item m="1" x="459"/>
        <item m="1" x="232"/>
        <item m="1" x="371"/>
        <item m="1" x="353"/>
        <item m="1" x="235"/>
        <item m="1" x="306"/>
        <item m="1" x="440"/>
        <item m="1" x="598"/>
        <item m="1" x="390"/>
        <item m="1" x="445"/>
        <item m="1" x="269"/>
        <item m="1" x="222"/>
        <item m="1" x="139"/>
        <item m="1" x="189"/>
        <item m="1" x="447"/>
        <item m="1" x="482"/>
        <item m="1" x="519"/>
        <item m="1" x="125"/>
        <item m="1" x="135"/>
        <item m="1" x="576"/>
        <item m="1" x="544"/>
        <item m="1" x="488"/>
        <item m="1" x="155"/>
        <item m="1" x="168"/>
        <item m="1" x="281"/>
        <item m="1" x="183"/>
        <item m="1" x="563"/>
        <item m="1" x="248"/>
        <item m="1" x="127"/>
        <item m="1" x="153"/>
        <item m="1" x="410"/>
        <item m="1" x="496"/>
        <item m="1" x="219"/>
        <item m="1" x="522"/>
        <item m="1" x="318"/>
        <item m="1" x="437"/>
        <item m="1" x="365"/>
        <item m="1" x="131"/>
        <item m="1" x="182"/>
        <item m="1" x="399"/>
        <item m="1" x="200"/>
        <item m="1" x="208"/>
        <item m="1" x="294"/>
        <item m="1" x="393"/>
        <item m="1" x="513"/>
        <item m="1" x="173"/>
        <item m="1" x="123"/>
        <item m="1" x="259"/>
        <item m="1" x="506"/>
        <item m="1" x="521"/>
        <item m="1" x="264"/>
        <item m="1" x="370"/>
        <item m="1" x="428"/>
        <item m="1" x="157"/>
        <item m="1" x="245"/>
        <item m="1" x="419"/>
        <item m="1" x="154"/>
        <item m="1" x="434"/>
        <item m="1" x="589"/>
        <item m="1" x="347"/>
        <item m="1" x="201"/>
        <item m="1" x="490"/>
        <item m="1" x="312"/>
        <item m="1" x="443"/>
        <item m="1" x="273"/>
        <item m="1" x="404"/>
        <item m="1" x="453"/>
        <item m="1" x="430"/>
        <item m="1" x="586"/>
        <item m="1" x="559"/>
        <item m="1" x="395"/>
        <item m="1" x="543"/>
        <item m="1" x="561"/>
        <item m="1" x="132"/>
        <item m="1" x="394"/>
        <item m="1" x="433"/>
        <item m="1" x="468"/>
        <item m="1" x="520"/>
        <item m="1" x="444"/>
        <item m="1" x="364"/>
        <item m="1" x="337"/>
        <item m="1" x="460"/>
        <item m="1" x="382"/>
        <item m="1" x="351"/>
        <item m="1" x="405"/>
        <item m="1" x="307"/>
        <item m="1" x="327"/>
        <item m="1" x="469"/>
        <item m="1" x="552"/>
        <item m="1" x="436"/>
        <item m="1" x="160"/>
        <item m="1" x="116"/>
        <item m="1" x="517"/>
        <item m="1" x="119"/>
        <item m="1" x="547"/>
        <item m="1" x="204"/>
        <item m="1" x="511"/>
        <item m="1" x="461"/>
        <item m="1" x="489"/>
        <item m="1" x="268"/>
        <item m="1" x="542"/>
        <item m="1" x="195"/>
        <item m="1" x="198"/>
        <item m="1" x="603"/>
        <item m="1" x="121"/>
        <item m="1" x="213"/>
        <item m="1" x="263"/>
        <item m="1" x="324"/>
        <item m="1" x="275"/>
        <item m="1" x="210"/>
        <item m="1" x="247"/>
        <item m="1" x="558"/>
        <item m="1" x="304"/>
        <item m="1" x="539"/>
        <item m="1" x="362"/>
        <item m="1" x="209"/>
        <item m="1" x="164"/>
        <item m="1" x="325"/>
        <item m="1" x="569"/>
        <item m="1" x="241"/>
        <item m="1" x="381"/>
        <item m="1" x="487"/>
        <item m="1" x="302"/>
        <item m="1" x="117"/>
        <item m="1" x="537"/>
        <item m="1" x="483"/>
        <item m="1" x="205"/>
        <item m="1" x="481"/>
        <item m="1" x="136"/>
        <item m="1" x="355"/>
        <item m="1" x="546"/>
        <item m="1" x="402"/>
        <item m="1" x="334"/>
        <item m="1" x="580"/>
        <item m="1" x="122"/>
        <item m="1" x="565"/>
        <item m="1" x="467"/>
        <item m="1" x="231"/>
        <item m="1" x="595"/>
        <item m="1" x="379"/>
        <item m="1" x="534"/>
        <item m="1" x="360"/>
        <item m="1" x="509"/>
        <item m="1" x="156"/>
        <item m="1" x="321"/>
        <item m="1" x="206"/>
        <item m="1" x="485"/>
        <item m="1" x="234"/>
        <item m="1" x="450"/>
        <item m="1" x="207"/>
        <item m="1" x="594"/>
        <item m="1" x="236"/>
        <item m="1" x="429"/>
        <item m="1" x="150"/>
        <item m="1" x="493"/>
        <item m="1" x="179"/>
        <item m="1" x="265"/>
        <item m="1" x="554"/>
        <item m="1" x="497"/>
        <item m="1" x="510"/>
        <item m="1" x="286"/>
        <item m="1" x="333"/>
        <item m="1" x="292"/>
        <item m="1" x="423"/>
        <item m="1" x="377"/>
        <item m="1" x="243"/>
        <item m="1" x="597"/>
        <item m="1" x="252"/>
        <item m="1" x="551"/>
        <item m="1" x="140"/>
        <item m="1" x="501"/>
        <item m="1" x="380"/>
        <item m="1" x="474"/>
        <item m="1" x="472"/>
        <item m="1" x="456"/>
        <item m="1" x="579"/>
        <item m="1" x="137"/>
        <item m="1" x="587"/>
        <item m="1" x="326"/>
        <item m="1" x="401"/>
        <item m="1" x="158"/>
        <item m="1" x="262"/>
        <item m="1" x="289"/>
        <item m="1" x="285"/>
        <item m="1" x="290"/>
        <item m="1" x="387"/>
        <item m="1" x="499"/>
        <item m="1" x="545"/>
        <item m="1" x="317"/>
        <item m="1" x="412"/>
        <item m="1" x="596"/>
        <item m="1" x="584"/>
        <item m="1" x="126"/>
        <item m="1" x="463"/>
        <item m="1" x="572"/>
        <item m="1" x="184"/>
        <item m="1" x="449"/>
        <item m="1" x="202"/>
        <item m="1" x="177"/>
        <item m="1" x="358"/>
        <item m="1" x="175"/>
        <item m="1" x="165"/>
        <item m="1" x="369"/>
        <item m="1" x="452"/>
        <item m="1" x="583"/>
        <item m="1" x="320"/>
        <item m="1" x="454"/>
        <item m="1" x="385"/>
        <item m="1" x="446"/>
        <item m="1" x="398"/>
        <item m="1" x="226"/>
        <item m="1" x="403"/>
        <item m="1" x="502"/>
        <item m="1" x="418"/>
        <item m="1" x="214"/>
        <item m="1" x="129"/>
        <item m="1" x="504"/>
        <item m="1" x="505"/>
        <item m="1" x="233"/>
        <item m="1" x="441"/>
        <item m="1" x="287"/>
        <item m="1" x="335"/>
        <item m="1" x="531"/>
        <item m="1" x="414"/>
        <item m="1" x="329"/>
        <item m="1" x="514"/>
        <item m="1" x="578"/>
        <item m="1" x="301"/>
        <item m="1" x="223"/>
        <item m="1" x="146"/>
        <item m="1" x="368"/>
        <item m="1" x="199"/>
        <item m="1" x="142"/>
        <item m="1" x="442"/>
        <item m="1" x="557"/>
        <item m="1" x="512"/>
        <item m="1" x="378"/>
        <item m="1" x="498"/>
        <item m="1" x="439"/>
        <item m="1" x="590"/>
        <item m="1" x="274"/>
        <item m="1" x="524"/>
        <item m="1" x="593"/>
        <item m="1" x="601"/>
        <item m="1" x="480"/>
        <item m="1" x="507"/>
        <item m="1" x="421"/>
        <item m="1" x="332"/>
        <item m="1" x="341"/>
        <item m="1" x="212"/>
        <item m="1" x="388"/>
        <item m="1" x="599"/>
        <item m="1" x="144"/>
        <item m="1" x="188"/>
        <item m="1" x="484"/>
        <item m="1" x="585"/>
        <item m="1" x="331"/>
        <item m="1" x="518"/>
        <item m="1" x="352"/>
        <item m="1" x="228"/>
        <item m="1" x="492"/>
        <item m="1" x="455"/>
        <item m="1" x="411"/>
        <item m="1" x="242"/>
        <item m="1" x="237"/>
        <item m="1" x="187"/>
        <item m="1" x="556"/>
        <item m="1" x="600"/>
        <item m="1" x="494"/>
        <item m="1" x="431"/>
        <item m="1" x="230"/>
        <item m="1" x="270"/>
        <item m="1" x="427"/>
        <item m="1" x="549"/>
        <item m="1" x="216"/>
        <item m="1" x="148"/>
        <item m="1" x="220"/>
        <item m="1" x="530"/>
        <item m="1" x="602"/>
        <item m="1" x="408"/>
        <item m="1" x="581"/>
        <item m="1" x="282"/>
        <item m="1" x="266"/>
        <item m="1" x="541"/>
        <item m="1" x="491"/>
        <item m="1" x="538"/>
        <item m="1" x="397"/>
        <item m="1" x="138"/>
        <item m="1" x="194"/>
        <item m="1" x="526"/>
        <item m="1" x="261"/>
        <item m="1" x="295"/>
        <item m="1" x="300"/>
        <item m="1" x="254"/>
        <item m="1" x="134"/>
        <item m="1" x="562"/>
        <item m="1" x="227"/>
        <item m="1" x="349"/>
        <item m="1" x="515"/>
        <item m="1" x="298"/>
        <item m="1" x="396"/>
        <item m="1" x="588"/>
        <item m="1" x="435"/>
        <item m="1" x="420"/>
        <item m="1" x="470"/>
        <item m="1" x="311"/>
        <item m="1" x="224"/>
        <item m="1" x="178"/>
        <item m="1" x="342"/>
        <item m="1" x="413"/>
        <item m="1" x="560"/>
        <item m="1" x="166"/>
        <item m="1" x="363"/>
        <item m="1" x="161"/>
        <item m="1" x="540"/>
        <item m="1" x="186"/>
        <item m="1" x="314"/>
        <item m="1" x="486"/>
        <item m="1" x="272"/>
        <item m="1" x="376"/>
        <item m="1" x="529"/>
        <item m="1" x="416"/>
        <item m="1" x="277"/>
        <item m="1" x="476"/>
        <item m="1" x="322"/>
        <item m="1" x="400"/>
        <item m="1" x="323"/>
        <item m="1" x="356"/>
        <item m="1" x="477"/>
        <item m="1" x="566"/>
        <item m="1" x="256"/>
        <item m="1" x="367"/>
        <item m="1" x="190"/>
        <item m="1" x="575"/>
        <item m="1" x="567"/>
        <item m="1" x="167"/>
        <item m="1" x="346"/>
        <item m="1" x="170"/>
        <item m="1" x="564"/>
        <item m="1" x="257"/>
        <item m="1" x="169"/>
        <item m="1" x="516"/>
        <item m="1" x="118"/>
        <item m="1" x="218"/>
        <item m="1" x="372"/>
        <item m="1" x="422"/>
        <item m="1" x="361"/>
        <item m="1" x="345"/>
        <item m="1" x="344"/>
        <item m="1" x="278"/>
        <item m="1" x="238"/>
        <item m="1" x="555"/>
        <item m="1" x="438"/>
        <item m="1" x="217"/>
        <item m="1" x="313"/>
        <item m="1" x="571"/>
        <item m="1" x="375"/>
        <item m="1" x="577"/>
        <item m="1" x="149"/>
        <item m="1" x="181"/>
        <item m="1" x="203"/>
        <item m="1" x="305"/>
        <item m="1" x="293"/>
        <item m="1" x="191"/>
        <item m="1" x="553"/>
        <item m="1" x="392"/>
        <item m="1" x="291"/>
        <item m="1" x="343"/>
        <item m="1" x="174"/>
        <item m="1" x="508"/>
        <item m="1" x="244"/>
        <item m="1" x="359"/>
        <item m="1" x="229"/>
        <item m="1" x="409"/>
        <item m="1" x="141"/>
        <item m="1" x="426"/>
        <item m="1" x="280"/>
        <item m="1" x="535"/>
        <item m="1" x="196"/>
        <item m="1" x="152"/>
        <item m="1" x="330"/>
        <item m="1" x="384"/>
        <item m="1" x="246"/>
        <item m="1" x="176"/>
        <item m="1" x="417"/>
        <item m="1" x="215"/>
        <item m="1" x="536"/>
        <item m="1" x="310"/>
        <item m="1" x="573"/>
        <item m="1" x="336"/>
        <item m="1" x="338"/>
        <item m="1" x="533"/>
        <item m="1" x="532"/>
        <item m="1" x="279"/>
        <item m="1" x="283"/>
        <item m="1" x="299"/>
        <item m="1" x="340"/>
        <item m="1" x="308"/>
        <item m="1" x="253"/>
        <item m="1" x="251"/>
        <item m="1" x="255"/>
        <item m="1" x="406"/>
        <item m="1" x="221"/>
        <item m="1" x="471"/>
        <item m="1" x="297"/>
        <item m="1" x="288"/>
        <item m="1" x="143"/>
        <item m="1" x="284"/>
        <item m="1" x="115"/>
        <item m="1" x="319"/>
        <item m="1"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5"/>
  </rowFields>
  <rowItems count="116">
    <i>
      <x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Hur2" fld="57" baseField="55" baseItem="0"/>
    <dataField name="Sum of Hit" fld="58" baseField="55" baseItem="0"/>
    <dataField name="Sum of Sk2" fld="59" baseField="5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11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19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axis="axisRow" showAll="0">
      <items count="599">
        <item x="114"/>
        <item m="1" x="312"/>
        <item m="1" x="564"/>
        <item m="1" x="161"/>
        <item m="1" x="162"/>
        <item m="1" x="299"/>
        <item m="1" x="409"/>
        <item m="1" x="442"/>
        <item m="1" x="466"/>
        <item m="1" x="349"/>
        <item m="1" x="274"/>
        <item m="1" x="240"/>
        <item m="1" x="459"/>
        <item m="1" x="472"/>
        <item m="1" x="150"/>
        <item m="1" x="179"/>
        <item m="1" x="257"/>
        <item m="1" x="452"/>
        <item m="1" x="426"/>
        <item m="1" x="521"/>
        <item m="1" x="345"/>
        <item m="1" x="352"/>
        <item m="1" x="323"/>
        <item m="1" x="361"/>
        <item m="1" x="130"/>
        <item m="1" x="568"/>
        <item m="1" x="369"/>
        <item m="1" x="133"/>
        <item m="1" x="497"/>
        <item m="1" x="522"/>
        <item m="1" x="419"/>
        <item m="1" x="378"/>
        <item m="1" x="542"/>
        <item m="1" x="171"/>
        <item m="1" x="562"/>
        <item m="1" x="192"/>
        <item m="1" x="255"/>
        <item m="1" x="460"/>
        <item m="1" x="250"/>
        <item m="1" x="473"/>
        <item m="1" x="193"/>
        <item m="1" x="184"/>
        <item m="1" x="517"/>
        <item m="1" x="197"/>
        <item m="1" x="384"/>
        <item m="1" x="124"/>
        <item m="1" x="494"/>
        <item m="1" x="489"/>
        <item m="1" x="386"/>
        <item m="1" x="343"/>
        <item m="1" x="144"/>
        <item m="1" x="445"/>
        <item m="1" x="158"/>
        <item m="1" x="451"/>
        <item m="1" x="120"/>
        <item m="1" x="586"/>
        <item m="1" x="585"/>
        <item m="1" x="418"/>
        <item m="1" x="381"/>
        <item m="1" x="544"/>
        <item m="1" x="269"/>
        <item m="1" x="170"/>
        <item m="1" x="264"/>
        <item m="1" x="519"/>
        <item m="1" x="576"/>
        <item m="1" x="458"/>
        <item m="1" x="368"/>
        <item m="1" x="311"/>
        <item m="1" x="146"/>
        <item m="1" x="226"/>
        <item m="1" x="468"/>
        <item m="1" x="128"/>
        <item m="1" x="401"/>
        <item m="1" x="305"/>
        <item m="1" x="249"/>
        <item m="1" x="213"/>
        <item m="1" x="293"/>
        <item m="1" x="456"/>
        <item m="1" x="334"/>
        <item m="1" x="453"/>
        <item m="1" x="233"/>
        <item m="1" x="366"/>
        <item m="1" x="348"/>
        <item m="1" x="236"/>
        <item m="1" x="302"/>
        <item m="1" x="434"/>
        <item m="1" x="592"/>
        <item m="1" x="385"/>
        <item m="1" x="439"/>
        <item m="1" x="266"/>
        <item m="1" x="223"/>
        <item m="1" x="139"/>
        <item m="1" x="188"/>
        <item m="1" x="441"/>
        <item m="1" x="476"/>
        <item m="1" x="513"/>
        <item m="1" x="125"/>
        <item m="1" x="135"/>
        <item m="1" x="570"/>
        <item m="1" x="538"/>
        <item m="1" x="482"/>
        <item m="1" x="154"/>
        <item m="1" x="167"/>
        <item m="1" x="279"/>
        <item m="1" x="182"/>
        <item m="1" x="557"/>
        <item m="1" x="248"/>
        <item m="1" x="127"/>
        <item m="1" x="152"/>
        <item m="1" x="404"/>
        <item m="1" x="490"/>
        <item m="1" x="221"/>
        <item m="1" x="516"/>
        <item m="1" x="314"/>
        <item m="1" x="431"/>
        <item m="1" x="360"/>
        <item m="1" x="131"/>
        <item m="1" x="181"/>
        <item m="1" x="394"/>
        <item m="1" x="200"/>
        <item m="1" x="210"/>
        <item m="1" x="291"/>
        <item m="1" x="388"/>
        <item m="1" x="507"/>
        <item m="1" x="172"/>
        <item m="1" x="123"/>
        <item m="1" x="256"/>
        <item m="1" x="500"/>
        <item m="1" x="515"/>
        <item m="1" x="261"/>
        <item m="1" x="365"/>
        <item m="1" x="422"/>
        <item m="1" x="156"/>
        <item m="1" x="245"/>
        <item m="1" x="413"/>
        <item m="1" x="153"/>
        <item m="1" x="428"/>
        <item m="1" x="583"/>
        <item m="1" x="342"/>
        <item m="1" x="201"/>
        <item m="1" x="484"/>
        <item m="1" x="308"/>
        <item m="1" x="437"/>
        <item m="1" x="271"/>
        <item m="1" x="399"/>
        <item m="1" x="447"/>
        <item m="1" x="424"/>
        <item m="1" x="580"/>
        <item m="1" x="553"/>
        <item m="1" x="390"/>
        <item m="1" x="537"/>
        <item m="1" x="555"/>
        <item m="1" x="132"/>
        <item m="1" x="389"/>
        <item m="1" x="427"/>
        <item m="1" x="462"/>
        <item m="1" x="514"/>
        <item m="1" x="438"/>
        <item m="1" x="359"/>
        <item m="1" x="332"/>
        <item m="1" x="454"/>
        <item m="1" x="377"/>
        <item m="1" x="346"/>
        <item m="1" x="400"/>
        <item m="1" x="303"/>
        <item m="1" x="322"/>
        <item m="1" x="463"/>
        <item m="1" x="546"/>
        <item m="1" x="430"/>
        <item m="1" x="159"/>
        <item m="1" x="116"/>
        <item m="1" x="511"/>
        <item m="1" x="119"/>
        <item m="1" x="541"/>
        <item m="1" x="205"/>
        <item m="1" x="505"/>
        <item m="1" x="455"/>
        <item m="1" x="483"/>
        <item m="1" x="265"/>
        <item m="1" x="536"/>
        <item m="1" x="195"/>
        <item m="1" x="198"/>
        <item m="1" x="597"/>
        <item m="1" x="121"/>
        <item m="1" x="215"/>
        <item m="1" x="260"/>
        <item m="1" x="319"/>
        <item m="1" x="273"/>
        <item m="1" x="212"/>
        <item m="1" x="247"/>
        <item m="1" x="552"/>
        <item m="1" x="300"/>
        <item m="1" x="533"/>
        <item m="1" x="357"/>
        <item m="1" x="211"/>
        <item m="1" x="163"/>
        <item m="1" x="320"/>
        <item m="1" x="563"/>
        <item m="1" x="241"/>
        <item m="1" x="376"/>
        <item m="1" x="481"/>
        <item m="1" x="298"/>
        <item m="1" x="117"/>
        <item m="1" x="531"/>
        <item m="1" x="477"/>
        <item m="1" x="206"/>
        <item m="1" x="475"/>
        <item m="1" x="136"/>
        <item m="1" x="350"/>
        <item m="1" x="540"/>
        <item m="1" x="397"/>
        <item m="1" x="329"/>
        <item m="1" x="574"/>
        <item m="1" x="122"/>
        <item m="1" x="559"/>
        <item m="1" x="461"/>
        <item m="1" x="232"/>
        <item m="1" x="589"/>
        <item m="1" x="374"/>
        <item m="1" x="528"/>
        <item m="1" x="355"/>
        <item m="1" x="503"/>
        <item m="1" x="155"/>
        <item m="1" x="316"/>
        <item m="1" x="208"/>
        <item m="1" x="479"/>
        <item m="1" x="235"/>
        <item m="1" x="444"/>
        <item m="1" x="209"/>
        <item m="1" x="588"/>
        <item m="1" x="237"/>
        <item m="1" x="423"/>
        <item m="1" x="149"/>
        <item m="1" x="487"/>
        <item m="1" x="178"/>
        <item m="1" x="262"/>
        <item m="1" x="548"/>
        <item m="1" x="491"/>
        <item m="1" x="504"/>
        <item m="1" x="284"/>
        <item m="1" x="328"/>
        <item m="1" x="289"/>
        <item m="1" x="417"/>
        <item m="1" x="372"/>
        <item m="1" x="243"/>
        <item m="1" x="591"/>
        <item m="1" x="251"/>
        <item m="1" x="545"/>
        <item m="1" x="140"/>
        <item m="1" x="495"/>
        <item m="1" x="375"/>
        <item m="1" x="467"/>
        <item m="1" x="465"/>
        <item m="1" x="450"/>
        <item m="1" x="573"/>
        <item m="1" x="137"/>
        <item m="1" x="581"/>
        <item m="1" x="321"/>
        <item m="1" x="396"/>
        <item m="1" x="157"/>
        <item m="1" x="259"/>
        <item m="1" x="286"/>
        <item m="1" x="283"/>
        <item m="1" x="287"/>
        <item m="1" x="382"/>
        <item m="1" x="493"/>
        <item m="1" x="539"/>
        <item m="1" x="313"/>
        <item m="1" x="406"/>
        <item m="1" x="590"/>
        <item m="1" x="578"/>
        <item m="1" x="126"/>
        <item m="1" x="457"/>
        <item m="1" x="566"/>
        <item m="1" x="183"/>
        <item m="1" x="443"/>
        <item m="1" x="202"/>
        <item m="1" x="176"/>
        <item m="1" x="353"/>
        <item m="1" x="174"/>
        <item m="1" x="164"/>
        <item m="1" x="364"/>
        <item m="1" x="446"/>
        <item m="1" x="577"/>
        <item m="1" x="315"/>
        <item m="1" x="448"/>
        <item m="1" x="380"/>
        <item m="1" x="440"/>
        <item m="1" x="393"/>
        <item m="1" x="227"/>
        <item m="1" x="398"/>
        <item m="1" x="496"/>
        <item m="1" x="412"/>
        <item m="1" x="216"/>
        <item m="1" x="129"/>
        <item m="1" x="498"/>
        <item m="1" x="499"/>
        <item m="1" x="234"/>
        <item m="1" x="435"/>
        <item m="1" x="285"/>
        <item m="1" x="330"/>
        <item m="1" x="525"/>
        <item m="1" x="408"/>
        <item m="1" x="324"/>
        <item m="1" x="508"/>
        <item m="1" x="572"/>
        <item m="1" x="297"/>
        <item m="1" x="224"/>
        <item m="1" x="145"/>
        <item m="1" x="363"/>
        <item m="1" x="199"/>
        <item m="1" x="142"/>
        <item m="1" x="436"/>
        <item m="1" x="551"/>
        <item m="1" x="506"/>
        <item m="1" x="373"/>
        <item m="1" x="492"/>
        <item m="1" x="433"/>
        <item m="1" x="584"/>
        <item m="1" x="272"/>
        <item m="1" x="518"/>
        <item m="1" x="587"/>
        <item m="1" x="595"/>
        <item m="1" x="474"/>
        <item m="1" x="501"/>
        <item m="1" x="415"/>
        <item m="1" x="327"/>
        <item m="1" x="336"/>
        <item m="1" x="214"/>
        <item m="1" x="383"/>
        <item m="1" x="593"/>
        <item m="1" x="143"/>
        <item m="1" x="187"/>
        <item m="1" x="478"/>
        <item m="1" x="579"/>
        <item m="1" x="326"/>
        <item m="1" x="512"/>
        <item m="1" x="347"/>
        <item m="1" x="229"/>
        <item m="1" x="486"/>
        <item m="1" x="449"/>
        <item m="1" x="405"/>
        <item m="1" x="242"/>
        <item m="1" x="238"/>
        <item m="1" x="186"/>
        <item m="1" x="550"/>
        <item m="1" x="594"/>
        <item m="1" x="488"/>
        <item m="1" x="425"/>
        <item m="1" x="231"/>
        <item m="1" x="268"/>
        <item m="1" x="421"/>
        <item m="1" x="543"/>
        <item m="1" x="218"/>
        <item m="1" x="147"/>
        <item m="1" x="222"/>
        <item m="1" x="524"/>
        <item m="1" x="596"/>
        <item m="1" x="402"/>
        <item m="1" x="575"/>
        <item m="1" x="280"/>
        <item m="1" x="263"/>
        <item m="1" x="535"/>
        <item m="1" x="485"/>
        <item m="1" x="532"/>
        <item m="1" x="392"/>
        <item m="1" x="138"/>
        <item m="1" x="194"/>
        <item m="1" x="520"/>
        <item m="1" x="258"/>
        <item m="1" x="292"/>
        <item m="1" x="296"/>
        <item m="1" x="252"/>
        <item m="1" x="134"/>
        <item m="1" x="556"/>
        <item m="1" x="228"/>
        <item m="1" x="344"/>
        <item m="1" x="509"/>
        <item m="1" x="294"/>
        <item m="1" x="391"/>
        <item m="1" x="582"/>
        <item m="1" x="429"/>
        <item m="1" x="414"/>
        <item m="1" x="464"/>
        <item m="1" x="307"/>
        <item m="1" x="225"/>
        <item m="1" x="177"/>
        <item m="1" x="337"/>
        <item m="1" x="407"/>
        <item m="1" x="554"/>
        <item m="1" x="165"/>
        <item m="1" x="358"/>
        <item m="1" x="160"/>
        <item m="1" x="534"/>
        <item m="1" x="185"/>
        <item m="1" x="310"/>
        <item m="1" x="480"/>
        <item m="1" x="270"/>
        <item m="1" x="371"/>
        <item m="1" x="523"/>
        <item m="1" x="410"/>
        <item m="1" x="275"/>
        <item m="1" x="470"/>
        <item m="1" x="317"/>
        <item m="1" x="395"/>
        <item m="1" x="318"/>
        <item m="1" x="351"/>
        <item m="1" x="471"/>
        <item m="1" x="560"/>
        <item m="1" x="253"/>
        <item m="1" x="362"/>
        <item m="1" x="189"/>
        <item m="1" x="569"/>
        <item m="1" x="561"/>
        <item m="1" x="166"/>
        <item m="1" x="341"/>
        <item m="1" x="169"/>
        <item m="1" x="558"/>
        <item m="1" x="254"/>
        <item m="1" x="168"/>
        <item m="1" x="510"/>
        <item m="1" x="118"/>
        <item m="1" x="220"/>
        <item m="1" x="367"/>
        <item m="1" x="416"/>
        <item m="1" x="356"/>
        <item m="1" x="340"/>
        <item m="1" x="339"/>
        <item m="1" x="276"/>
        <item m="1" x="239"/>
        <item m="1" x="549"/>
        <item m="1" x="432"/>
        <item m="1" x="219"/>
        <item m="1" x="309"/>
        <item m="1" x="565"/>
        <item m="1" x="370"/>
        <item m="1" x="571"/>
        <item m="1" x="148"/>
        <item m="1" x="180"/>
        <item m="1" x="204"/>
        <item m="1" x="301"/>
        <item m="1" x="290"/>
        <item m="1" x="191"/>
        <item m="1" x="547"/>
        <item m="1" x="387"/>
        <item m="1" x="288"/>
        <item m="1" x="338"/>
        <item m="1" x="173"/>
        <item m="1" x="502"/>
        <item m="1" x="244"/>
        <item m="1" x="354"/>
        <item m="1" x="230"/>
        <item m="1" x="403"/>
        <item m="1" x="141"/>
        <item m="1" x="420"/>
        <item m="1" x="278"/>
        <item m="1" x="529"/>
        <item m="1" x="196"/>
        <item m="1" x="151"/>
        <item m="1" x="325"/>
        <item m="1" x="379"/>
        <item m="1" x="246"/>
        <item m="1" x="175"/>
        <item m="1" x="411"/>
        <item m="1" x="217"/>
        <item m="1" x="530"/>
        <item m="1" x="306"/>
        <item m="1" x="567"/>
        <item m="1" x="331"/>
        <item m="1" x="333"/>
        <item m="1" x="527"/>
        <item m="1" x="526"/>
        <item m="1" x="277"/>
        <item m="1" x="281"/>
        <item m="1" x="295"/>
        <item m="1" x="335"/>
        <item m="1" x="304"/>
        <item m="1" x="203"/>
        <item m="1" x="207"/>
        <item m="1" x="267"/>
        <item m="1" x="282"/>
        <item m="1" x="469"/>
        <item m="1" x="115"/>
        <item m="1" x="19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1"/>
  </rowFields>
  <rowItems count="116">
    <i>
      <x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Yds2" fld="63" subtotal="count" baseField="0" baseItem="0"/>
    <dataField name="Sum of Yds2_2" fld="63" baseField="61" baseItem="5"/>
    <dataField name="Sum of Acc/Dec" fld="64" baseField="61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11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119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28">
        <item x="114"/>
        <item m="1" x="316"/>
        <item m="1" x="591"/>
        <item m="1" x="164"/>
        <item m="1" x="165"/>
        <item m="1" x="302"/>
        <item m="1" x="422"/>
        <item m="1" x="457"/>
        <item m="1" x="484"/>
        <item m="1" x="358"/>
        <item m="1" x="277"/>
        <item m="1" x="244"/>
        <item m="1" x="477"/>
        <item m="1" x="489"/>
        <item m="1" x="151"/>
        <item m="1" x="182"/>
        <item m="1" x="261"/>
        <item m="1" x="469"/>
        <item m="1" x="440"/>
        <item m="1" x="546"/>
        <item m="1" x="354"/>
        <item m="1" x="361"/>
        <item m="1" x="328"/>
        <item m="1" x="370"/>
        <item m="1" x="131"/>
        <item m="1" x="596"/>
        <item m="1" x="379"/>
        <item m="1" x="134"/>
        <item m="1" x="519"/>
        <item m="1" x="548"/>
        <item m="1" x="432"/>
        <item m="1" x="388"/>
        <item m="1" x="569"/>
        <item m="1" x="174"/>
        <item m="1" x="589"/>
        <item m="1" x="194"/>
        <item m="1" x="259"/>
        <item m="1" x="478"/>
        <item m="1" x="254"/>
        <item m="1" x="490"/>
        <item m="1" x="195"/>
        <item m="1" x="187"/>
        <item m="1" x="542"/>
        <item m="1" x="199"/>
        <item m="1" x="394"/>
        <item m="1" x="124"/>
        <item m="1" x="516"/>
        <item m="1" x="509"/>
        <item m="1" x="396"/>
        <item m="1" x="352"/>
        <item m="1" x="145"/>
        <item m="1" x="461"/>
        <item m="1" x="160"/>
        <item m="1" x="468"/>
        <item m="1" x="120"/>
        <item m="1" x="614"/>
        <item m="1" x="613"/>
        <item m="1" x="431"/>
        <item m="1" x="391"/>
        <item m="1" x="571"/>
        <item m="1" x="272"/>
        <item m="1" x="173"/>
        <item m="1" x="268"/>
        <item m="1" x="544"/>
        <item m="1" x="604"/>
        <item m="1" x="476"/>
        <item m="1" x="378"/>
        <item m="1" x="315"/>
        <item m="1" x="147"/>
        <item m="1" x="230"/>
        <item m="1" x="486"/>
        <item m="1" x="129"/>
        <item m="1" x="413"/>
        <item m="1" x="309"/>
        <item m="1" x="253"/>
        <item m="1" x="214"/>
        <item m="1" x="296"/>
        <item m="1" x="474"/>
        <item m="1" x="342"/>
        <item m="1" x="471"/>
        <item m="1" x="237"/>
        <item m="1" x="375"/>
        <item m="1" x="357"/>
        <item m="1" x="240"/>
        <item m="1" x="306"/>
        <item m="1" x="448"/>
        <item m="1" x="620"/>
        <item m="1" x="395"/>
        <item m="1" x="453"/>
        <item m="1" x="270"/>
        <item m="1" x="227"/>
        <item m="1" x="140"/>
        <item m="1" x="191"/>
        <item m="1" x="455"/>
        <item m="1" x="493"/>
        <item m="1" x="537"/>
        <item m="1" x="126"/>
        <item m="1" x="136"/>
        <item m="1" x="598"/>
        <item m="1" x="565"/>
        <item m="1" x="499"/>
        <item m="1" x="156"/>
        <item m="1" x="170"/>
        <item m="1" x="282"/>
        <item m="1" x="185"/>
        <item m="1" x="584"/>
        <item m="1" x="252"/>
        <item m="1" x="128"/>
        <item m="1" x="154"/>
        <item m="1" x="416"/>
        <item m="1" x="511"/>
        <item m="1" x="224"/>
        <item m="1" x="541"/>
        <item m="1" x="318"/>
        <item m="1" x="445"/>
        <item m="1" x="369"/>
        <item m="1" x="132"/>
        <item m="1" x="184"/>
        <item m="1" x="406"/>
        <item m="1" x="202"/>
        <item m="1" x="211"/>
        <item m="1" x="294"/>
        <item m="1" x="398"/>
        <item m="1" x="530"/>
        <item m="1" x="175"/>
        <item m="1" x="123"/>
        <item m="1" x="260"/>
        <item m="1" x="522"/>
        <item m="1" x="539"/>
        <item m="1" x="265"/>
        <item m="1" x="374"/>
        <item m="1" x="435"/>
        <item m="1" x="158"/>
        <item m="1" x="249"/>
        <item m="1" x="426"/>
        <item m="1" x="155"/>
        <item m="1" x="442"/>
        <item m="1" x="611"/>
        <item m="1" x="351"/>
        <item m="1" x="203"/>
        <item m="1" x="502"/>
        <item m="1" x="312"/>
        <item m="1" x="451"/>
        <item m="1" x="274"/>
        <item m="1" x="411"/>
        <item m="1" x="464"/>
        <item m="1" x="437"/>
        <item m="1" x="608"/>
        <item m="1" x="580"/>
        <item m="1" x="402"/>
        <item m="1" x="564"/>
        <item m="1" x="582"/>
        <item m="1" x="133"/>
        <item m="1" x="399"/>
        <item m="1" x="441"/>
        <item m="1" x="480"/>
        <item m="1" x="538"/>
        <item m="1" x="452"/>
        <item m="1" x="368"/>
        <item m="1" x="340"/>
        <item m="1" x="472"/>
        <item m="1" x="387"/>
        <item m="1" x="355"/>
        <item m="1" x="412"/>
        <item m="1" x="307"/>
        <item m="1" x="327"/>
        <item m="1" x="481"/>
        <item m="1" x="573"/>
        <item m="1" x="444"/>
        <item m="1" x="161"/>
        <item m="1" x="116"/>
        <item m="1" x="535"/>
        <item m="1" x="119"/>
        <item m="1" x="568"/>
        <item m="1" x="207"/>
        <item m="1" x="528"/>
        <item m="1" x="473"/>
        <item m="1" x="500"/>
        <item m="1" x="269"/>
        <item m="1" x="563"/>
        <item m="1" x="197"/>
        <item m="1" x="200"/>
        <item m="1" x="626"/>
        <item m="1" x="121"/>
        <item m="1" x="216"/>
        <item m="1" x="264"/>
        <item m="1" x="323"/>
        <item m="1" x="276"/>
        <item m="1" x="213"/>
        <item m="1" x="251"/>
        <item m="1" x="579"/>
        <item m="1" x="303"/>
        <item m="1" x="559"/>
        <item m="1" x="366"/>
        <item m="1" x="212"/>
        <item m="1" x="166"/>
        <item m="1" x="325"/>
        <item m="1" x="590"/>
        <item m="1" x="245"/>
        <item m="1" x="386"/>
        <item m="1" x="498"/>
        <item m="1" x="301"/>
        <item m="1" x="117"/>
        <item m="1" x="557"/>
        <item m="1" x="494"/>
        <item m="1" x="208"/>
        <item m="1" x="492"/>
        <item m="1" x="137"/>
        <item m="1" x="359"/>
        <item m="1" x="567"/>
        <item m="1" x="409"/>
        <item m="1" x="337"/>
        <item m="1" x="602"/>
        <item m="1" x="122"/>
        <item m="1" x="586"/>
        <item m="1" x="479"/>
        <item m="1" x="236"/>
        <item m="1" x="617"/>
        <item m="1" x="384"/>
        <item m="1" x="554"/>
        <item m="1" x="364"/>
        <item m="1" x="526"/>
        <item m="1" x="157"/>
        <item m="1" x="320"/>
        <item m="1" x="209"/>
        <item m="1" x="496"/>
        <item m="1" x="239"/>
        <item m="1" x="459"/>
        <item m="1" x="210"/>
        <item m="1" x="616"/>
        <item m="1" x="241"/>
        <item m="1" x="436"/>
        <item m="1" x="150"/>
        <item m="1" x="507"/>
        <item m="1" x="181"/>
        <item m="1" x="266"/>
        <item m="1" x="575"/>
        <item m="1" x="512"/>
        <item m="1" x="527"/>
        <item m="1" x="287"/>
        <item m="1" x="336"/>
        <item m="1" x="292"/>
        <item m="1" x="430"/>
        <item m="1" x="382"/>
        <item m="1" x="247"/>
        <item m="1" x="619"/>
        <item m="1" x="255"/>
        <item m="1" x="572"/>
        <item m="1" x="141"/>
        <item m="1" x="517"/>
        <item m="1" x="385"/>
        <item m="1" x="485"/>
        <item m="1" x="483"/>
        <item m="1" x="467"/>
        <item m="1" x="601"/>
        <item m="1" x="138"/>
        <item m="1" x="609"/>
        <item m="1" x="326"/>
        <item m="1" x="408"/>
        <item m="1" x="159"/>
        <item m="1" x="263"/>
        <item m="1" x="289"/>
        <item m="1" x="286"/>
        <item m="1" x="290"/>
        <item m="1" x="392"/>
        <item m="1" x="515"/>
        <item m="1" x="566"/>
        <item m="1" x="317"/>
        <item m="1" x="418"/>
        <item m="1" x="618"/>
        <item m="1" x="606"/>
        <item m="1" x="127"/>
        <item m="1" x="475"/>
        <item m="1" x="593"/>
        <item m="1" x="186"/>
        <item m="1" x="458"/>
        <item m="1" x="204"/>
        <item m="1" x="179"/>
        <item m="1" x="362"/>
        <item m="1" x="177"/>
        <item m="1" x="167"/>
        <item m="1" x="373"/>
        <item m="1" x="463"/>
        <item m="1" x="605"/>
        <item m="1" x="319"/>
        <item m="1" x="465"/>
        <item m="1" x="390"/>
        <item m="1" x="454"/>
        <item m="1" x="405"/>
        <item m="1" x="231"/>
        <item m="1" x="410"/>
        <item m="1" x="518"/>
        <item m="1" x="425"/>
        <item m="1" x="218"/>
        <item m="1" x="130"/>
        <item m="1" x="520"/>
        <item m="1" x="521"/>
        <item m="1" x="238"/>
        <item m="1" x="449"/>
        <item m="1" x="288"/>
        <item m="1" x="338"/>
        <item m="1" x="551"/>
        <item m="1" x="421"/>
        <item m="1" x="330"/>
        <item m="1" x="532"/>
        <item m="1" x="600"/>
        <item m="1" x="300"/>
        <item m="1" x="228"/>
        <item m="1" x="146"/>
        <item m="1" x="372"/>
        <item m="1" x="201"/>
        <item m="1" x="143"/>
        <item m="1" x="450"/>
        <item m="1" x="578"/>
        <item m="1" x="529"/>
        <item m="1" x="383"/>
        <item m="1" x="514"/>
        <item m="1" x="447"/>
        <item m="1" x="612"/>
        <item m="1" x="275"/>
        <item m="1" x="543"/>
        <item m="1" x="615"/>
        <item m="1" x="623"/>
        <item m="1" x="491"/>
        <item m="1" x="524"/>
        <item m="1" x="428"/>
        <item m="1" x="334"/>
        <item m="1" x="344"/>
        <item m="1" x="215"/>
        <item m="1" x="393"/>
        <item m="1" x="621"/>
        <item m="1" x="144"/>
        <item m="1" x="190"/>
        <item m="1" x="495"/>
        <item m="1" x="607"/>
        <item m="1" x="332"/>
        <item m="1" x="536"/>
        <item m="1" x="356"/>
        <item m="1" x="233"/>
        <item m="1" x="506"/>
        <item m="1" x="466"/>
        <item m="1" x="417"/>
        <item m="1" x="246"/>
        <item m="1" x="242"/>
        <item m="1" x="189"/>
        <item m="1" x="577"/>
        <item m="1" x="622"/>
        <item m="1" x="508"/>
        <item m="1" x="438"/>
        <item m="1" x="235"/>
        <item m="1" x="271"/>
        <item m="1" x="434"/>
        <item m="1" x="570"/>
        <item m="1" x="220"/>
        <item m="1" x="148"/>
        <item m="1" x="225"/>
        <item m="1" x="550"/>
        <item m="1" x="624"/>
        <item m="1" x="414"/>
        <item m="1" x="603"/>
        <item m="1" x="284"/>
        <item m="1" x="267"/>
        <item m="1" x="562"/>
        <item m="1" x="503"/>
        <item m="1" x="558"/>
        <item m="1" x="404"/>
        <item m="1" x="139"/>
        <item m="1" x="196"/>
        <item m="1" x="545"/>
        <item m="1" x="262"/>
        <item m="1" x="295"/>
        <item m="1" x="299"/>
        <item m="1" x="256"/>
        <item m="1" x="135"/>
        <item m="1" x="583"/>
        <item m="1" x="232"/>
        <item m="1" x="353"/>
        <item m="1" x="533"/>
        <item m="1" x="297"/>
        <item m="1" x="403"/>
        <item m="1" x="610"/>
        <item m="1" x="443"/>
        <item m="1" x="427"/>
        <item m="1" x="482"/>
        <item m="1" x="311"/>
        <item m="1" x="229"/>
        <item m="1" x="180"/>
        <item m="1" x="346"/>
        <item m="1" x="419"/>
        <item m="1" x="581"/>
        <item m="1" x="168"/>
        <item m="1" x="367"/>
        <item m="1" x="162"/>
        <item m="1" x="560"/>
        <item m="1" x="188"/>
        <item m="1" x="314"/>
        <item m="1" x="497"/>
        <item m="1" x="273"/>
        <item m="1" x="381"/>
        <item m="1" x="549"/>
        <item m="1" x="423"/>
        <item m="1" x="278"/>
        <item m="1" x="487"/>
        <item m="1" x="321"/>
        <item m="1" x="407"/>
        <item m="1" x="322"/>
        <item m="1" x="360"/>
        <item m="1" x="488"/>
        <item m="1" x="587"/>
        <item m="1" x="257"/>
        <item m="1" x="371"/>
        <item m="1" x="192"/>
        <item m="1" x="597"/>
        <item m="1" x="588"/>
        <item m="1" x="169"/>
        <item m="1" x="350"/>
        <item m="1" x="172"/>
        <item m="1" x="585"/>
        <item m="1" x="258"/>
        <item m="1" x="171"/>
        <item m="1" x="534"/>
        <item m="1" x="118"/>
        <item m="1" x="222"/>
        <item m="1" x="377"/>
        <item m="1" x="429"/>
        <item m="1" x="365"/>
        <item m="1" x="349"/>
        <item m="1" x="348"/>
        <item m="1" x="279"/>
        <item m="1" x="243"/>
        <item m="1" x="576"/>
        <item m="1" x="446"/>
        <item m="1" x="221"/>
        <item m="1" x="313"/>
        <item m="1" x="592"/>
        <item m="1" x="380"/>
        <item m="1" x="599"/>
        <item m="1" x="149"/>
        <item m="1" x="183"/>
        <item m="1" x="206"/>
        <item m="1" x="305"/>
        <item m="1" x="293"/>
        <item m="1" x="193"/>
        <item m="1" x="574"/>
        <item m="1" x="397"/>
        <item m="1" x="291"/>
        <item m="1" x="347"/>
        <item m="1" x="176"/>
        <item m="1" x="525"/>
        <item m="1" x="248"/>
        <item m="1" x="363"/>
        <item m="1" x="234"/>
        <item m="1" x="415"/>
        <item m="1" x="142"/>
        <item m="1" x="433"/>
        <item m="1" x="281"/>
        <item m="1" x="555"/>
        <item m="1" x="198"/>
        <item m="1" x="153"/>
        <item m="1" x="331"/>
        <item m="1" x="389"/>
        <item m="1" x="250"/>
        <item m="1" x="178"/>
        <item m="1" x="424"/>
        <item m="1" x="219"/>
        <item m="1" x="556"/>
        <item m="1" x="310"/>
        <item m="1" x="594"/>
        <item m="1" x="339"/>
        <item m="1" x="341"/>
        <item m="1" x="553"/>
        <item m="1" x="552"/>
        <item m="1" x="280"/>
        <item m="1" x="285"/>
        <item m="1" x="298"/>
        <item m="1" x="343"/>
        <item m="1" x="308"/>
        <item m="1" x="376"/>
        <item m="1" x="163"/>
        <item m="1" x="152"/>
        <item m="1" x="324"/>
        <item m="1" x="540"/>
        <item m="1" x="439"/>
        <item m="1" x="595"/>
        <item m="1" x="283"/>
        <item m="1" x="504"/>
        <item m="1" x="505"/>
        <item m="1" x="547"/>
        <item m="1" x="531"/>
        <item m="1" x="401"/>
        <item m="1" x="513"/>
        <item m="1" x="329"/>
        <item m="1" x="223"/>
        <item m="1" x="125"/>
        <item m="1" x="304"/>
        <item m="1" x="460"/>
        <item m="1" x="335"/>
        <item m="1" x="501"/>
        <item m="1" x="400"/>
        <item m="1" x="625"/>
        <item m="1" x="462"/>
        <item m="1" x="226"/>
        <item m="1" x="510"/>
        <item m="1" x="345"/>
        <item m="1" x="420"/>
        <item m="1" x="561"/>
        <item m="1" x="333"/>
        <item m="1" x="456"/>
        <item m="1" x="217"/>
        <item m="1" x="115"/>
        <item m="1" x="470"/>
        <item m="1" x="523"/>
        <item m="1" x="20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16">
    <i>
      <x v="575"/>
    </i>
    <i>
      <x v="607"/>
    </i>
    <i>
      <x v="591"/>
    </i>
    <i>
      <x v="513"/>
    </i>
    <i>
      <x v="623"/>
    </i>
    <i>
      <x v="514"/>
    </i>
    <i>
      <x v="583"/>
    </i>
    <i>
      <x v="515"/>
    </i>
    <i>
      <x v="599"/>
    </i>
    <i>
      <x v="516"/>
    </i>
    <i>
      <x v="615"/>
    </i>
    <i>
      <x v="517"/>
    </i>
    <i>
      <x v="571"/>
    </i>
    <i>
      <x v="518"/>
    </i>
    <i>
      <x v="579"/>
    </i>
    <i>
      <x v="519"/>
    </i>
    <i>
      <x v="587"/>
    </i>
    <i>
      <x v="520"/>
    </i>
    <i>
      <x v="595"/>
    </i>
    <i>
      <x v="521"/>
    </i>
    <i>
      <x v="603"/>
    </i>
    <i>
      <x v="522"/>
    </i>
    <i>
      <x v="611"/>
    </i>
    <i>
      <x v="523"/>
    </i>
    <i>
      <x v="619"/>
    </i>
    <i>
      <x v="524"/>
    </i>
    <i>
      <x/>
    </i>
    <i>
      <x v="525"/>
    </i>
    <i>
      <x v="573"/>
    </i>
    <i>
      <x v="526"/>
    </i>
    <i>
      <x v="577"/>
    </i>
    <i>
      <x v="527"/>
    </i>
    <i>
      <x v="581"/>
    </i>
    <i>
      <x v="528"/>
    </i>
    <i>
      <x v="585"/>
    </i>
    <i>
      <x v="529"/>
    </i>
    <i>
      <x v="589"/>
    </i>
    <i>
      <x v="530"/>
    </i>
    <i>
      <x v="593"/>
    </i>
    <i>
      <x v="531"/>
    </i>
    <i>
      <x v="597"/>
    </i>
    <i>
      <x v="532"/>
    </i>
    <i>
      <x v="601"/>
    </i>
    <i>
      <x v="533"/>
    </i>
    <i>
      <x v="605"/>
    </i>
    <i>
      <x v="534"/>
    </i>
    <i>
      <x v="609"/>
    </i>
    <i>
      <x v="535"/>
    </i>
    <i>
      <x v="613"/>
    </i>
    <i>
      <x v="536"/>
    </i>
    <i>
      <x v="617"/>
    </i>
    <i>
      <x v="537"/>
    </i>
    <i>
      <x v="621"/>
    </i>
    <i>
      <x v="538"/>
    </i>
    <i>
      <x v="625"/>
    </i>
    <i>
      <x v="539"/>
    </i>
    <i>
      <x v="570"/>
    </i>
    <i>
      <x v="540"/>
    </i>
    <i>
      <x v="572"/>
    </i>
    <i>
      <x v="541"/>
    </i>
    <i>
      <x v="574"/>
    </i>
    <i>
      <x v="542"/>
    </i>
    <i>
      <x v="576"/>
    </i>
    <i>
      <x v="543"/>
    </i>
    <i>
      <x v="578"/>
    </i>
    <i>
      <x v="544"/>
    </i>
    <i>
      <x v="580"/>
    </i>
    <i>
      <x v="545"/>
    </i>
    <i>
      <x v="582"/>
    </i>
    <i>
      <x v="546"/>
    </i>
    <i>
      <x v="584"/>
    </i>
    <i>
      <x v="547"/>
    </i>
    <i>
      <x v="586"/>
    </i>
    <i>
      <x v="548"/>
    </i>
    <i>
      <x v="588"/>
    </i>
    <i>
      <x v="549"/>
    </i>
    <i>
      <x v="590"/>
    </i>
    <i>
      <x v="550"/>
    </i>
    <i>
      <x v="592"/>
    </i>
    <i>
      <x v="551"/>
    </i>
    <i>
      <x v="594"/>
    </i>
    <i>
      <x v="552"/>
    </i>
    <i>
      <x v="596"/>
    </i>
    <i>
      <x v="553"/>
    </i>
    <i>
      <x v="598"/>
    </i>
    <i>
      <x v="554"/>
    </i>
    <i>
      <x v="600"/>
    </i>
    <i>
      <x v="555"/>
    </i>
    <i>
      <x v="602"/>
    </i>
    <i>
      <x v="556"/>
    </i>
    <i>
      <x v="604"/>
    </i>
    <i>
      <x v="557"/>
    </i>
    <i>
      <x v="606"/>
    </i>
    <i>
      <x v="558"/>
    </i>
    <i>
      <x v="608"/>
    </i>
    <i>
      <x v="559"/>
    </i>
    <i>
      <x v="610"/>
    </i>
    <i>
      <x v="560"/>
    </i>
    <i>
      <x v="612"/>
    </i>
    <i>
      <x v="561"/>
    </i>
    <i>
      <x v="614"/>
    </i>
    <i>
      <x v="562"/>
    </i>
    <i>
      <x v="616"/>
    </i>
    <i>
      <x v="563"/>
    </i>
    <i>
      <x v="618"/>
    </i>
    <i>
      <x v="564"/>
    </i>
    <i>
      <x v="620"/>
    </i>
    <i>
      <x v="565"/>
    </i>
    <i>
      <x v="622"/>
    </i>
    <i>
      <x v="566"/>
    </i>
    <i>
      <x v="624"/>
    </i>
    <i>
      <x v="567"/>
    </i>
    <i>
      <x v="626"/>
    </i>
    <i>
      <x v="568"/>
    </i>
    <i>
      <x v="569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Tackle" fld="67" baseField="65" baseItem="14"/>
    <dataField name="Sum of MT3" fld="68" baseField="65" baseItem="14"/>
    <dataField name="Sum of Stuff2" fld="69" baseField="65" baseItem="14"/>
    <dataField name="Sum of Sack" fld="70" baseField="65" baseItem="14"/>
    <dataField name="Sum of Hit2" fld="71" baseField="65" baseItem="14"/>
    <dataField name="Sum of Hur3" fld="72" baseField="65" baseItem="14"/>
    <dataField name="Sum of FF" fld="73" baseField="66" baseItem="19"/>
    <dataField name="Sum of FumR" fld="74" baseField="66" baseItem="19"/>
    <dataField name="Sum of BP2" fld="75" baseField="66" baseItem="19"/>
  </dataField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11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K122" firstHeaderRow="0" firstDataRow="1" firstDataCol="1" rowPageCount="3" colPageCount="1"/>
  <pivotFields count="90"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49">
        <item x="0"/>
        <item x="10"/>
        <item x="15"/>
        <item m="1" x="32"/>
        <item m="1" x="33"/>
        <item x="18"/>
        <item m="1" x="23"/>
        <item m="1" x="46"/>
        <item x="7"/>
        <item m="1" x="24"/>
        <item m="1" x="21"/>
        <item m="1" x="36"/>
        <item x="17"/>
        <item x="13"/>
        <item m="1" x="31"/>
        <item x="12"/>
        <item x="2"/>
        <item m="1" x="27"/>
        <item m="1" x="42"/>
        <item m="1" x="38"/>
        <item x="6"/>
        <item m="1" x="40"/>
        <item m="1" x="28"/>
        <item x="1"/>
        <item m="1" x="37"/>
        <item m="1" x="45"/>
        <item x="14"/>
        <item x="8"/>
        <item m="1" x="20"/>
        <item m="1" x="26"/>
        <item x="3"/>
        <item x="19"/>
        <item m="1" x="34"/>
        <item m="1" x="41"/>
        <item m="1" x="25"/>
        <item x="5"/>
        <item m="1" x="39"/>
        <item m="1" x="35"/>
        <item m="1" x="44"/>
        <item m="1" x="30"/>
        <item m="1" x="29"/>
        <item m="1" x="22"/>
        <item x="9"/>
        <item m="1" x="47"/>
        <item m="1" x="43"/>
        <item x="4"/>
        <item x="11"/>
        <item x="16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28">
        <item x="114"/>
        <item m="1" x="316"/>
        <item m="1" x="591"/>
        <item m="1" x="164"/>
        <item m="1" x="165"/>
        <item m="1" x="302"/>
        <item m="1" x="422"/>
        <item m="1" x="457"/>
        <item m="1" x="484"/>
        <item m="1" x="358"/>
        <item m="1" x="277"/>
        <item m="1" x="244"/>
        <item m="1" x="477"/>
        <item m="1" x="489"/>
        <item m="1" x="151"/>
        <item m="1" x="182"/>
        <item m="1" x="261"/>
        <item m="1" x="469"/>
        <item m="1" x="440"/>
        <item m="1" x="546"/>
        <item m="1" x="354"/>
        <item m="1" x="361"/>
        <item m="1" x="328"/>
        <item m="1" x="370"/>
        <item m="1" x="131"/>
        <item m="1" x="596"/>
        <item m="1" x="379"/>
        <item m="1" x="134"/>
        <item m="1" x="519"/>
        <item m="1" x="548"/>
        <item m="1" x="432"/>
        <item m="1" x="388"/>
        <item m="1" x="569"/>
        <item m="1" x="174"/>
        <item m="1" x="589"/>
        <item m="1" x="194"/>
        <item m="1" x="259"/>
        <item m="1" x="478"/>
        <item m="1" x="254"/>
        <item m="1" x="490"/>
        <item m="1" x="195"/>
        <item m="1" x="187"/>
        <item m="1" x="542"/>
        <item m="1" x="199"/>
        <item m="1" x="394"/>
        <item m="1" x="124"/>
        <item m="1" x="516"/>
        <item m="1" x="509"/>
        <item m="1" x="396"/>
        <item m="1" x="352"/>
        <item m="1" x="145"/>
        <item m="1" x="461"/>
        <item m="1" x="160"/>
        <item m="1" x="468"/>
        <item m="1" x="120"/>
        <item m="1" x="614"/>
        <item m="1" x="613"/>
        <item m="1" x="431"/>
        <item m="1" x="391"/>
        <item m="1" x="571"/>
        <item m="1" x="272"/>
        <item m="1" x="173"/>
        <item m="1" x="268"/>
        <item m="1" x="544"/>
        <item m="1" x="604"/>
        <item m="1" x="476"/>
        <item m="1" x="378"/>
        <item m="1" x="315"/>
        <item m="1" x="147"/>
        <item m="1" x="230"/>
        <item m="1" x="486"/>
        <item m="1" x="129"/>
        <item m="1" x="413"/>
        <item m="1" x="309"/>
        <item m="1" x="253"/>
        <item m="1" x="214"/>
        <item m="1" x="296"/>
        <item m="1" x="474"/>
        <item m="1" x="342"/>
        <item m="1" x="471"/>
        <item m="1" x="237"/>
        <item m="1" x="375"/>
        <item m="1" x="357"/>
        <item m="1" x="240"/>
        <item m="1" x="306"/>
        <item m="1" x="448"/>
        <item m="1" x="620"/>
        <item m="1" x="395"/>
        <item m="1" x="453"/>
        <item m="1" x="270"/>
        <item m="1" x="227"/>
        <item m="1" x="140"/>
        <item m="1" x="191"/>
        <item m="1" x="455"/>
        <item m="1" x="493"/>
        <item m="1" x="537"/>
        <item m="1" x="126"/>
        <item m="1" x="136"/>
        <item m="1" x="598"/>
        <item m="1" x="565"/>
        <item m="1" x="499"/>
        <item m="1" x="156"/>
        <item m="1" x="170"/>
        <item m="1" x="282"/>
        <item m="1" x="185"/>
        <item m="1" x="584"/>
        <item m="1" x="252"/>
        <item m="1" x="128"/>
        <item m="1" x="154"/>
        <item m="1" x="416"/>
        <item m="1" x="511"/>
        <item m="1" x="224"/>
        <item m="1" x="541"/>
        <item m="1" x="318"/>
        <item m="1" x="445"/>
        <item m="1" x="369"/>
        <item m="1" x="132"/>
        <item m="1" x="184"/>
        <item m="1" x="406"/>
        <item m="1" x="202"/>
        <item m="1" x="211"/>
        <item m="1" x="294"/>
        <item m="1" x="398"/>
        <item m="1" x="530"/>
        <item m="1" x="175"/>
        <item m="1" x="123"/>
        <item m="1" x="260"/>
        <item m="1" x="522"/>
        <item m="1" x="539"/>
        <item m="1" x="265"/>
        <item m="1" x="374"/>
        <item m="1" x="435"/>
        <item m="1" x="158"/>
        <item m="1" x="249"/>
        <item m="1" x="426"/>
        <item m="1" x="155"/>
        <item m="1" x="442"/>
        <item m="1" x="611"/>
        <item m="1" x="351"/>
        <item m="1" x="203"/>
        <item m="1" x="502"/>
        <item m="1" x="312"/>
        <item m="1" x="451"/>
        <item m="1" x="274"/>
        <item m="1" x="411"/>
        <item m="1" x="464"/>
        <item m="1" x="437"/>
        <item m="1" x="608"/>
        <item m="1" x="580"/>
        <item m="1" x="402"/>
        <item m="1" x="564"/>
        <item m="1" x="582"/>
        <item m="1" x="133"/>
        <item m="1" x="399"/>
        <item m="1" x="441"/>
        <item m="1" x="480"/>
        <item m="1" x="538"/>
        <item m="1" x="452"/>
        <item m="1" x="368"/>
        <item m="1" x="340"/>
        <item m="1" x="472"/>
        <item m="1" x="387"/>
        <item m="1" x="355"/>
        <item m="1" x="412"/>
        <item m="1" x="307"/>
        <item m="1" x="327"/>
        <item m="1" x="481"/>
        <item m="1" x="573"/>
        <item m="1" x="444"/>
        <item m="1" x="161"/>
        <item m="1" x="116"/>
        <item m="1" x="535"/>
        <item m="1" x="119"/>
        <item m="1" x="568"/>
        <item m="1" x="207"/>
        <item m="1" x="528"/>
        <item m="1" x="473"/>
        <item m="1" x="500"/>
        <item m="1" x="269"/>
        <item m="1" x="563"/>
        <item m="1" x="197"/>
        <item m="1" x="200"/>
        <item m="1" x="626"/>
        <item m="1" x="121"/>
        <item m="1" x="216"/>
        <item m="1" x="264"/>
        <item m="1" x="323"/>
        <item m="1" x="276"/>
        <item m="1" x="213"/>
        <item m="1" x="251"/>
        <item m="1" x="579"/>
        <item m="1" x="303"/>
        <item m="1" x="559"/>
        <item m="1" x="366"/>
        <item m="1" x="212"/>
        <item m="1" x="166"/>
        <item m="1" x="325"/>
        <item m="1" x="590"/>
        <item m="1" x="245"/>
        <item m="1" x="386"/>
        <item m="1" x="498"/>
        <item m="1" x="301"/>
        <item m="1" x="117"/>
        <item m="1" x="557"/>
        <item m="1" x="494"/>
        <item m="1" x="208"/>
        <item m="1" x="492"/>
        <item m="1" x="137"/>
        <item m="1" x="359"/>
        <item m="1" x="567"/>
        <item m="1" x="409"/>
        <item m="1" x="337"/>
        <item m="1" x="602"/>
        <item m="1" x="122"/>
        <item m="1" x="586"/>
        <item m="1" x="479"/>
        <item m="1" x="236"/>
        <item m="1" x="617"/>
        <item m="1" x="384"/>
        <item m="1" x="554"/>
        <item m="1" x="364"/>
        <item m="1" x="526"/>
        <item m="1" x="157"/>
        <item m="1" x="320"/>
        <item m="1" x="209"/>
        <item m="1" x="496"/>
        <item m="1" x="239"/>
        <item m="1" x="459"/>
        <item m="1" x="210"/>
        <item m="1" x="616"/>
        <item m="1" x="241"/>
        <item m="1" x="436"/>
        <item m="1" x="150"/>
        <item m="1" x="507"/>
        <item m="1" x="181"/>
        <item m="1" x="266"/>
        <item m="1" x="575"/>
        <item m="1" x="512"/>
        <item m="1" x="527"/>
        <item m="1" x="287"/>
        <item m="1" x="336"/>
        <item m="1" x="292"/>
        <item m="1" x="430"/>
        <item m="1" x="382"/>
        <item m="1" x="247"/>
        <item m="1" x="619"/>
        <item m="1" x="255"/>
        <item m="1" x="572"/>
        <item m="1" x="141"/>
        <item m="1" x="517"/>
        <item m="1" x="385"/>
        <item m="1" x="485"/>
        <item m="1" x="483"/>
        <item m="1" x="467"/>
        <item m="1" x="601"/>
        <item m="1" x="138"/>
        <item m="1" x="609"/>
        <item m="1" x="326"/>
        <item m="1" x="408"/>
        <item m="1" x="159"/>
        <item m="1" x="263"/>
        <item m="1" x="289"/>
        <item m="1" x="286"/>
        <item m="1" x="290"/>
        <item m="1" x="392"/>
        <item m="1" x="515"/>
        <item m="1" x="566"/>
        <item m="1" x="317"/>
        <item m="1" x="418"/>
        <item m="1" x="618"/>
        <item m="1" x="606"/>
        <item m="1" x="127"/>
        <item m="1" x="475"/>
        <item m="1" x="593"/>
        <item m="1" x="186"/>
        <item m="1" x="458"/>
        <item m="1" x="204"/>
        <item m="1" x="179"/>
        <item m="1" x="362"/>
        <item m="1" x="177"/>
        <item m="1" x="167"/>
        <item m="1" x="373"/>
        <item m="1" x="463"/>
        <item m="1" x="605"/>
        <item m="1" x="319"/>
        <item m="1" x="465"/>
        <item m="1" x="390"/>
        <item m="1" x="454"/>
        <item m="1" x="405"/>
        <item m="1" x="231"/>
        <item m="1" x="410"/>
        <item m="1" x="518"/>
        <item m="1" x="425"/>
        <item m="1" x="218"/>
        <item m="1" x="130"/>
        <item m="1" x="520"/>
        <item m="1" x="521"/>
        <item m="1" x="238"/>
        <item m="1" x="449"/>
        <item m="1" x="288"/>
        <item m="1" x="338"/>
        <item m="1" x="551"/>
        <item m="1" x="421"/>
        <item m="1" x="330"/>
        <item m="1" x="532"/>
        <item m="1" x="600"/>
        <item m="1" x="300"/>
        <item m="1" x="228"/>
        <item m="1" x="146"/>
        <item m="1" x="372"/>
        <item m="1" x="201"/>
        <item m="1" x="143"/>
        <item m="1" x="450"/>
        <item m="1" x="578"/>
        <item m="1" x="529"/>
        <item m="1" x="383"/>
        <item m="1" x="514"/>
        <item m="1" x="447"/>
        <item m="1" x="612"/>
        <item m="1" x="275"/>
        <item m="1" x="543"/>
        <item m="1" x="615"/>
        <item m="1" x="623"/>
        <item m="1" x="491"/>
        <item m="1" x="524"/>
        <item m="1" x="428"/>
        <item m="1" x="334"/>
        <item m="1" x="344"/>
        <item m="1" x="215"/>
        <item m="1" x="393"/>
        <item m="1" x="621"/>
        <item m="1" x="144"/>
        <item m="1" x="190"/>
        <item m="1" x="495"/>
        <item m="1" x="607"/>
        <item m="1" x="332"/>
        <item m="1" x="536"/>
        <item m="1" x="356"/>
        <item m="1" x="233"/>
        <item m="1" x="506"/>
        <item m="1" x="466"/>
        <item m="1" x="417"/>
        <item m="1" x="246"/>
        <item m="1" x="242"/>
        <item m="1" x="189"/>
        <item m="1" x="577"/>
        <item m="1" x="622"/>
        <item m="1" x="508"/>
        <item m="1" x="438"/>
        <item m="1" x="235"/>
        <item m="1" x="271"/>
        <item m="1" x="434"/>
        <item m="1" x="570"/>
        <item m="1" x="220"/>
        <item m="1" x="148"/>
        <item m="1" x="225"/>
        <item m="1" x="550"/>
        <item m="1" x="624"/>
        <item m="1" x="414"/>
        <item m="1" x="603"/>
        <item m="1" x="284"/>
        <item m="1" x="267"/>
        <item m="1" x="562"/>
        <item m="1" x="503"/>
        <item m="1" x="558"/>
        <item m="1" x="404"/>
        <item m="1" x="139"/>
        <item m="1" x="196"/>
        <item m="1" x="545"/>
        <item m="1" x="262"/>
        <item m="1" x="295"/>
        <item m="1" x="299"/>
        <item m="1" x="256"/>
        <item m="1" x="135"/>
        <item m="1" x="583"/>
        <item m="1" x="232"/>
        <item m="1" x="353"/>
        <item m="1" x="533"/>
        <item m="1" x="297"/>
        <item m="1" x="403"/>
        <item m="1" x="610"/>
        <item m="1" x="443"/>
        <item m="1" x="427"/>
        <item m="1" x="482"/>
        <item m="1" x="311"/>
        <item m="1" x="229"/>
        <item m="1" x="180"/>
        <item m="1" x="346"/>
        <item m="1" x="419"/>
        <item m="1" x="581"/>
        <item m="1" x="168"/>
        <item m="1" x="367"/>
        <item m="1" x="162"/>
        <item m="1" x="560"/>
        <item m="1" x="188"/>
        <item m="1" x="314"/>
        <item m="1" x="497"/>
        <item m="1" x="273"/>
        <item m="1" x="381"/>
        <item m="1" x="549"/>
        <item m="1" x="423"/>
        <item m="1" x="278"/>
        <item m="1" x="487"/>
        <item m="1" x="321"/>
        <item m="1" x="407"/>
        <item m="1" x="322"/>
        <item m="1" x="360"/>
        <item m="1" x="488"/>
        <item m="1" x="587"/>
        <item m="1" x="257"/>
        <item m="1" x="371"/>
        <item m="1" x="192"/>
        <item m="1" x="597"/>
        <item m="1" x="588"/>
        <item m="1" x="169"/>
        <item m="1" x="350"/>
        <item m="1" x="172"/>
        <item m="1" x="585"/>
        <item m="1" x="258"/>
        <item m="1" x="171"/>
        <item m="1" x="534"/>
        <item m="1" x="118"/>
        <item m="1" x="222"/>
        <item m="1" x="377"/>
        <item m="1" x="429"/>
        <item m="1" x="365"/>
        <item m="1" x="349"/>
        <item m="1" x="348"/>
        <item m="1" x="279"/>
        <item m="1" x="243"/>
        <item m="1" x="576"/>
        <item m="1" x="446"/>
        <item m="1" x="221"/>
        <item m="1" x="313"/>
        <item m="1" x="592"/>
        <item m="1" x="380"/>
        <item m="1" x="599"/>
        <item m="1" x="149"/>
        <item m="1" x="183"/>
        <item m="1" x="206"/>
        <item m="1" x="305"/>
        <item m="1" x="293"/>
        <item m="1" x="193"/>
        <item m="1" x="574"/>
        <item m="1" x="397"/>
        <item m="1" x="291"/>
        <item m="1" x="347"/>
        <item m="1" x="176"/>
        <item m="1" x="525"/>
        <item m="1" x="248"/>
        <item m="1" x="363"/>
        <item m="1" x="234"/>
        <item m="1" x="415"/>
        <item m="1" x="142"/>
        <item m="1" x="433"/>
        <item m="1" x="281"/>
        <item m="1" x="555"/>
        <item m="1" x="198"/>
        <item m="1" x="153"/>
        <item m="1" x="331"/>
        <item m="1" x="389"/>
        <item m="1" x="250"/>
        <item m="1" x="178"/>
        <item m="1" x="424"/>
        <item m="1" x="219"/>
        <item m="1" x="556"/>
        <item m="1" x="310"/>
        <item m="1" x="594"/>
        <item m="1" x="339"/>
        <item m="1" x="341"/>
        <item m="1" x="553"/>
        <item m="1" x="552"/>
        <item m="1" x="280"/>
        <item m="1" x="285"/>
        <item m="1" x="298"/>
        <item m="1" x="343"/>
        <item m="1" x="308"/>
        <item m="1" x="376"/>
        <item m="1" x="163"/>
        <item m="1" x="152"/>
        <item m="1" x="324"/>
        <item m="1" x="540"/>
        <item m="1" x="439"/>
        <item m="1" x="595"/>
        <item m="1" x="283"/>
        <item m="1" x="504"/>
        <item m="1" x="505"/>
        <item m="1" x="547"/>
        <item m="1" x="531"/>
        <item m="1" x="401"/>
        <item m="1" x="513"/>
        <item m="1" x="329"/>
        <item m="1" x="223"/>
        <item m="1" x="125"/>
        <item m="1" x="304"/>
        <item m="1" x="460"/>
        <item m="1" x="335"/>
        <item m="1" x="501"/>
        <item m="1" x="400"/>
        <item m="1" x="625"/>
        <item m="1" x="462"/>
        <item m="1" x="226"/>
        <item m="1" x="510"/>
        <item m="1" x="345"/>
        <item m="1" x="420"/>
        <item m="1" x="561"/>
        <item m="1" x="333"/>
        <item m="1" x="456"/>
        <item m="1" x="217"/>
        <item m="1" x="115"/>
        <item m="1" x="470"/>
        <item m="1" x="523"/>
        <item m="1" x="20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m="1" x="1"/>
        <item x="0"/>
        <item t="default"/>
      </items>
    </pivotField>
    <pivotField dataField="1" showAll="0"/>
    <pivotField axis="axisPage" dataField="1" showAll="0">
      <items count="4">
        <item x="0"/>
        <item m="1" x="1"/>
        <item m="1" x="2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16">
    <i>
      <x v="575"/>
    </i>
    <i>
      <x v="607"/>
    </i>
    <i>
      <x v="591"/>
    </i>
    <i>
      <x v="513"/>
    </i>
    <i>
      <x v="623"/>
    </i>
    <i>
      <x v="514"/>
    </i>
    <i>
      <x v="583"/>
    </i>
    <i>
      <x v="515"/>
    </i>
    <i>
      <x v="599"/>
    </i>
    <i>
      <x v="516"/>
    </i>
    <i>
      <x v="615"/>
    </i>
    <i>
      <x v="517"/>
    </i>
    <i>
      <x v="571"/>
    </i>
    <i>
      <x v="518"/>
    </i>
    <i>
      <x v="579"/>
    </i>
    <i>
      <x v="519"/>
    </i>
    <i>
      <x v="587"/>
    </i>
    <i>
      <x v="520"/>
    </i>
    <i>
      <x v="595"/>
    </i>
    <i>
      <x v="521"/>
    </i>
    <i>
      <x v="603"/>
    </i>
    <i>
      <x v="522"/>
    </i>
    <i>
      <x v="611"/>
    </i>
    <i>
      <x v="523"/>
    </i>
    <i>
      <x v="619"/>
    </i>
    <i>
      <x v="524"/>
    </i>
    <i>
      <x/>
    </i>
    <i>
      <x v="525"/>
    </i>
    <i>
      <x v="573"/>
    </i>
    <i>
      <x v="526"/>
    </i>
    <i>
      <x v="577"/>
    </i>
    <i>
      <x v="527"/>
    </i>
    <i>
      <x v="581"/>
    </i>
    <i>
      <x v="528"/>
    </i>
    <i>
      <x v="585"/>
    </i>
    <i>
      <x v="529"/>
    </i>
    <i>
      <x v="589"/>
    </i>
    <i>
      <x v="530"/>
    </i>
    <i>
      <x v="593"/>
    </i>
    <i>
      <x v="531"/>
    </i>
    <i>
      <x v="597"/>
    </i>
    <i>
      <x v="532"/>
    </i>
    <i>
      <x v="601"/>
    </i>
    <i>
      <x v="533"/>
    </i>
    <i>
      <x v="605"/>
    </i>
    <i>
      <x v="534"/>
    </i>
    <i>
      <x v="609"/>
    </i>
    <i>
      <x v="535"/>
    </i>
    <i>
      <x v="613"/>
    </i>
    <i>
      <x v="536"/>
    </i>
    <i>
      <x v="617"/>
    </i>
    <i>
      <x v="537"/>
    </i>
    <i>
      <x v="621"/>
    </i>
    <i>
      <x v="538"/>
    </i>
    <i>
      <x v="625"/>
    </i>
    <i>
      <x v="539"/>
    </i>
    <i>
      <x v="570"/>
    </i>
    <i>
      <x v="540"/>
    </i>
    <i>
      <x v="572"/>
    </i>
    <i>
      <x v="541"/>
    </i>
    <i>
      <x v="574"/>
    </i>
    <i>
      <x v="542"/>
    </i>
    <i>
      <x v="576"/>
    </i>
    <i>
      <x v="543"/>
    </i>
    <i>
      <x v="578"/>
    </i>
    <i>
      <x v="544"/>
    </i>
    <i>
      <x v="580"/>
    </i>
    <i>
      <x v="545"/>
    </i>
    <i>
      <x v="582"/>
    </i>
    <i>
      <x v="546"/>
    </i>
    <i>
      <x v="584"/>
    </i>
    <i>
      <x v="547"/>
    </i>
    <i>
      <x v="586"/>
    </i>
    <i>
      <x v="548"/>
    </i>
    <i>
      <x v="588"/>
    </i>
    <i>
      <x v="549"/>
    </i>
    <i>
      <x v="590"/>
    </i>
    <i>
      <x v="550"/>
    </i>
    <i>
      <x v="592"/>
    </i>
    <i>
      <x v="551"/>
    </i>
    <i>
      <x v="594"/>
    </i>
    <i>
      <x v="552"/>
    </i>
    <i>
      <x v="596"/>
    </i>
    <i>
      <x v="553"/>
    </i>
    <i>
      <x v="598"/>
    </i>
    <i>
      <x v="554"/>
    </i>
    <i>
      <x v="600"/>
    </i>
    <i>
      <x v="555"/>
    </i>
    <i>
      <x v="602"/>
    </i>
    <i>
      <x v="556"/>
    </i>
    <i>
      <x v="604"/>
    </i>
    <i>
      <x v="557"/>
    </i>
    <i>
      <x v="606"/>
    </i>
    <i>
      <x v="558"/>
    </i>
    <i>
      <x v="608"/>
    </i>
    <i>
      <x v="559"/>
    </i>
    <i>
      <x v="610"/>
    </i>
    <i>
      <x v="560"/>
    </i>
    <i>
      <x v="612"/>
    </i>
    <i>
      <x v="561"/>
    </i>
    <i>
      <x v="614"/>
    </i>
    <i>
      <x v="562"/>
    </i>
    <i>
      <x v="616"/>
    </i>
    <i>
      <x v="563"/>
    </i>
    <i>
      <x v="618"/>
    </i>
    <i>
      <x v="564"/>
    </i>
    <i>
      <x v="620"/>
    </i>
    <i>
      <x v="565"/>
    </i>
    <i>
      <x v="622"/>
    </i>
    <i>
      <x v="566"/>
    </i>
    <i>
      <x v="624"/>
    </i>
    <i>
      <x v="567"/>
    </i>
    <i>
      <x v="626"/>
    </i>
    <i>
      <x v="568"/>
    </i>
    <i>
      <x v="56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3">
    <pageField fld="79" hier="-1"/>
    <pageField fld="45" hier="-1"/>
    <pageField fld="77" hier="-1"/>
  </pageFields>
  <dataFields count="10">
    <dataField name="Sum of Tgt2" fld="77" baseField="66" baseItem="0"/>
    <dataField name="Sum of Comp2" fld="78" baseField="66" baseItem="0"/>
    <dataField name="Sum of Cont2" fld="79" baseField="66" baseItem="0"/>
    <dataField name="Sum of PD" fld="80" baseField="66" baseItem="0"/>
    <dataField name="Sum of Int2" fld="82" baseField="66" baseItem="0"/>
    <dataField name="Sum of TD4" fld="81" baseField="66" baseItem="0"/>
    <dataField name="Sum of AirYds2" fld="45" baseField="66" baseItem="0"/>
    <dataField name="Sum of Tyds2" fld="46" baseField="66" baseItem="0"/>
    <dataField name="Sum of 1D2" fld="51" baseField="66" baseItem="0"/>
    <dataField name="Sum of PI" fld="83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6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0" firstHeaderRow="0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22">
        <item x="0"/>
        <item m="1" x="106"/>
        <item m="1" x="125"/>
        <item m="1" x="199"/>
        <item m="1" x="60"/>
        <item m="1" x="85"/>
        <item m="1" x="149"/>
        <item m="1" x="63"/>
        <item m="1" x="47"/>
        <item m="1" x="191"/>
        <item m="1" x="141"/>
        <item m="1" x="56"/>
        <item m="1" x="172"/>
        <item m="1" x="55"/>
        <item m="1" x="217"/>
        <item m="1" x="119"/>
        <item m="1" x="197"/>
        <item m="1" x="88"/>
        <item m="1" x="213"/>
        <item m="1" x="107"/>
        <item m="1" x="108"/>
        <item m="1" x="146"/>
        <item m="1" x="158"/>
        <item m="1" x="79"/>
        <item m="1" x="136"/>
        <item m="1" x="44"/>
        <item m="1" x="133"/>
        <item m="1" x="113"/>
        <item m="1" x="154"/>
        <item m="1" x="155"/>
        <item m="1" x="186"/>
        <item m="1" x="211"/>
        <item m="1" x="173"/>
        <item m="1" x="49"/>
        <item m="1" x="137"/>
        <item m="1" x="61"/>
        <item m="1" x="179"/>
        <item m="1" x="68"/>
        <item m="1" x="83"/>
        <item m="1" x="65"/>
        <item m="1" x="115"/>
        <item m="1" x="171"/>
        <item m="1" x="50"/>
        <item m="1" x="177"/>
        <item m="1" x="69"/>
        <item m="1" x="198"/>
        <item m="1" x="162"/>
        <item m="1" x="93"/>
        <item m="1" x="165"/>
        <item m="1" x="194"/>
        <item m="1" x="206"/>
        <item m="1" x="99"/>
        <item m="1" x="145"/>
        <item m="1" x="110"/>
        <item m="1" x="181"/>
        <item m="1" x="126"/>
        <item m="1" x="142"/>
        <item m="1" x="219"/>
        <item m="1" x="188"/>
        <item m="1" x="96"/>
        <item m="1" x="132"/>
        <item m="1" x="66"/>
        <item m="1" x="187"/>
        <item m="1" x="143"/>
        <item m="1" x="101"/>
        <item m="1" x="150"/>
        <item m="1" x="70"/>
        <item m="1" x="86"/>
        <item m="1" x="94"/>
        <item m="1" x="184"/>
        <item m="1" x="210"/>
        <item m="1" x="157"/>
        <item m="1" x="208"/>
        <item m="1" x="48"/>
        <item m="1" x="64"/>
        <item m="1" x="104"/>
        <item m="1" x="57"/>
        <item m="1" x="89"/>
        <item m="1" x="53"/>
        <item m="1" x="128"/>
        <item m="1" x="176"/>
        <item m="1" x="91"/>
        <item m="1" x="131"/>
        <item m="1" x="82"/>
        <item m="1" x="167"/>
        <item m="1" x="121"/>
        <item m="1" x="116"/>
        <item m="1" x="73"/>
        <item m="1" x="147"/>
        <item m="1" x="58"/>
        <item m="1" x="182"/>
        <item m="1" x="220"/>
        <item m="1" x="78"/>
        <item m="1" x="105"/>
        <item m="1" x="152"/>
        <item m="1" x="180"/>
        <item m="1" x="134"/>
        <item m="1" x="189"/>
        <item m="1" x="196"/>
        <item m="1" x="123"/>
        <item m="1" x="207"/>
        <item m="1" x="200"/>
        <item m="1" x="122"/>
        <item m="1" x="42"/>
        <item m="1" x="118"/>
        <item m="1" x="54"/>
        <item m="1" x="51"/>
        <item m="1" x="97"/>
        <item m="1" x="71"/>
        <item m="1" x="192"/>
        <item m="1" x="139"/>
        <item m="1" x="178"/>
        <item m="1" x="138"/>
        <item m="1" x="40"/>
        <item m="1" x="59"/>
        <item m="1" x="102"/>
        <item m="1" x="129"/>
        <item m="1" x="202"/>
        <item m="1" x="215"/>
        <item m="1" x="159"/>
        <item m="1" x="117"/>
        <item m="1" x="111"/>
        <item m="1" x="74"/>
        <item m="1" x="190"/>
        <item m="1" x="214"/>
        <item m="1" x="103"/>
        <item m="1" x="156"/>
        <item m="1" x="185"/>
        <item m="1" x="174"/>
        <item m="1" x="67"/>
        <item m="1" x="153"/>
        <item m="1" x="127"/>
        <item m="1" x="195"/>
        <item m="1" x="205"/>
        <item m="1" x="77"/>
        <item m="1" x="160"/>
        <item m="1" x="39"/>
        <item m="1" x="183"/>
        <item m="1" x="164"/>
        <item m="1" x="81"/>
        <item m="1" x="166"/>
        <item m="1" x="151"/>
        <item m="1" x="112"/>
        <item m="1" x="37"/>
        <item m="1" x="38"/>
        <item m="1" x="218"/>
        <item m="1" x="216"/>
        <item m="1" x="114"/>
        <item m="1" x="212"/>
        <item m="1" x="98"/>
        <item m="1" x="84"/>
        <item m="1" x="45"/>
        <item m="1" x="201"/>
        <item m="1" x="109"/>
        <item m="1" x="120"/>
        <item m="1" x="161"/>
        <item m="1" x="204"/>
        <item m="1" x="72"/>
        <item m="1" x="144"/>
        <item m="1" x="168"/>
        <item m="1" x="62"/>
        <item m="1" x="52"/>
        <item m="1" x="80"/>
        <item m="1" x="46"/>
        <item m="1" x="75"/>
        <item m="1" x="209"/>
        <item m="1" x="140"/>
        <item m="1" x="87"/>
        <item m="1" x="124"/>
        <item m="1" x="95"/>
        <item m="1" x="170"/>
        <item m="1" x="175"/>
        <item m="1" x="130"/>
        <item m="1" x="100"/>
        <item m="1" x="90"/>
        <item m="1" x="43"/>
        <item m="1" x="135"/>
        <item m="1" x="169"/>
        <item m="1" x="163"/>
        <item m="1" x="193"/>
        <item m="1" x="203"/>
        <item m="1" x="92"/>
        <item m="1" x="148"/>
        <item m="1" x="76"/>
        <item m="1" x="4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7">
    <i>
      <x v="201"/>
    </i>
    <i>
      <x v="199"/>
    </i>
    <i>
      <x v="200"/>
    </i>
    <i>
      <x v="190"/>
    </i>
    <i>
      <x v="185"/>
    </i>
    <i>
      <x v="197"/>
    </i>
    <i>
      <x v="203"/>
    </i>
    <i>
      <x v="191"/>
    </i>
    <i>
      <x v="198"/>
    </i>
    <i>
      <x v="214"/>
    </i>
    <i>
      <x v="210"/>
    </i>
    <i>
      <x v="212"/>
    </i>
    <i>
      <x v="196"/>
    </i>
    <i>
      <x v="187"/>
    </i>
    <i>
      <x v="192"/>
    </i>
    <i>
      <x v="20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77" item="0" hier="-1"/>
  </pageFields>
  <dataFields count="3">
    <dataField name="Sum of AirYds2" fld="45" baseField="66" baseItem="0"/>
    <dataField name="Sum of Tyds2" fld="46" baseField="66" baseItem="0"/>
    <dataField name="Sum of 1D2" fld="51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6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4" firstHeaderRow="1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2">
        <item x="0"/>
        <item m="1" x="106"/>
        <item m="1" x="125"/>
        <item m="1" x="199"/>
        <item m="1" x="60"/>
        <item m="1" x="85"/>
        <item m="1" x="149"/>
        <item m="1" x="63"/>
        <item m="1" x="47"/>
        <item m="1" x="191"/>
        <item m="1" x="141"/>
        <item m="1" x="56"/>
        <item m="1" x="172"/>
        <item m="1" x="55"/>
        <item m="1" x="217"/>
        <item m="1" x="119"/>
        <item m="1" x="197"/>
        <item m="1" x="88"/>
        <item m="1" x="213"/>
        <item m="1" x="107"/>
        <item m="1" x="108"/>
        <item m="1" x="146"/>
        <item m="1" x="158"/>
        <item m="1" x="79"/>
        <item m="1" x="136"/>
        <item m="1" x="44"/>
        <item m="1" x="133"/>
        <item m="1" x="113"/>
        <item m="1" x="154"/>
        <item m="1" x="155"/>
        <item m="1" x="186"/>
        <item m="1" x="211"/>
        <item m="1" x="173"/>
        <item m="1" x="49"/>
        <item m="1" x="137"/>
        <item m="1" x="61"/>
        <item m="1" x="179"/>
        <item m="1" x="68"/>
        <item m="1" x="83"/>
        <item m="1" x="65"/>
        <item m="1" x="115"/>
        <item m="1" x="171"/>
        <item m="1" x="50"/>
        <item m="1" x="177"/>
        <item m="1" x="69"/>
        <item m="1" x="198"/>
        <item m="1" x="162"/>
        <item m="1" x="93"/>
        <item m="1" x="165"/>
        <item m="1" x="194"/>
        <item m="1" x="206"/>
        <item m="1" x="99"/>
        <item m="1" x="145"/>
        <item m="1" x="110"/>
        <item m="1" x="181"/>
        <item m="1" x="126"/>
        <item m="1" x="142"/>
        <item m="1" x="219"/>
        <item m="1" x="188"/>
        <item m="1" x="96"/>
        <item m="1" x="132"/>
        <item m="1" x="66"/>
        <item m="1" x="187"/>
        <item m="1" x="143"/>
        <item m="1" x="101"/>
        <item m="1" x="150"/>
        <item m="1" x="70"/>
        <item m="1" x="86"/>
        <item m="1" x="94"/>
        <item m="1" x="184"/>
        <item m="1" x="210"/>
        <item m="1" x="157"/>
        <item m="1" x="208"/>
        <item m="1" x="48"/>
        <item m="1" x="64"/>
        <item m="1" x="104"/>
        <item m="1" x="57"/>
        <item m="1" x="89"/>
        <item m="1" x="53"/>
        <item m="1" x="128"/>
        <item m="1" x="176"/>
        <item m="1" x="91"/>
        <item m="1" x="131"/>
        <item m="1" x="82"/>
        <item m="1" x="167"/>
        <item m="1" x="121"/>
        <item m="1" x="116"/>
        <item m="1" x="73"/>
        <item m="1" x="147"/>
        <item m="1" x="58"/>
        <item m="1" x="182"/>
        <item m="1" x="220"/>
        <item m="1" x="78"/>
        <item m="1" x="105"/>
        <item m="1" x="152"/>
        <item m="1" x="180"/>
        <item m="1" x="134"/>
        <item m="1" x="189"/>
        <item m="1" x="196"/>
        <item m="1" x="123"/>
        <item m="1" x="207"/>
        <item m="1" x="200"/>
        <item m="1" x="122"/>
        <item m="1" x="42"/>
        <item m="1" x="118"/>
        <item m="1" x="54"/>
        <item m="1" x="51"/>
        <item m="1" x="97"/>
        <item m="1" x="71"/>
        <item m="1" x="192"/>
        <item m="1" x="139"/>
        <item m="1" x="178"/>
        <item m="1" x="138"/>
        <item m="1" x="40"/>
        <item m="1" x="59"/>
        <item m="1" x="102"/>
        <item m="1" x="129"/>
        <item m="1" x="202"/>
        <item m="1" x="215"/>
        <item m="1" x="159"/>
        <item m="1" x="117"/>
        <item m="1" x="111"/>
        <item m="1" x="74"/>
        <item m="1" x="190"/>
        <item m="1" x="214"/>
        <item m="1" x="103"/>
        <item m="1" x="156"/>
        <item m="1" x="185"/>
        <item m="1" x="174"/>
        <item m="1" x="67"/>
        <item m="1" x="153"/>
        <item m="1" x="127"/>
        <item m="1" x="195"/>
        <item m="1" x="205"/>
        <item m="1" x="77"/>
        <item m="1" x="160"/>
        <item m="1" x="39"/>
        <item m="1" x="183"/>
        <item m="1" x="164"/>
        <item m="1" x="81"/>
        <item m="1" x="166"/>
        <item m="1" x="151"/>
        <item m="1" x="112"/>
        <item m="1" x="37"/>
        <item m="1" x="38"/>
        <item m="1" x="218"/>
        <item m="1" x="216"/>
        <item m="1" x="114"/>
        <item m="1" x="212"/>
        <item m="1" x="98"/>
        <item m="1" x="84"/>
        <item m="1" x="45"/>
        <item m="1" x="201"/>
        <item m="1" x="109"/>
        <item m="1" x="120"/>
        <item m="1" x="161"/>
        <item m="1" x="204"/>
        <item m="1" x="72"/>
        <item m="1" x="144"/>
        <item m="1" x="168"/>
        <item m="1" x="62"/>
        <item m="1" x="52"/>
        <item m="1" x="80"/>
        <item m="1" x="46"/>
        <item m="1" x="75"/>
        <item m="1" x="209"/>
        <item m="1" x="140"/>
        <item m="1" x="87"/>
        <item m="1" x="124"/>
        <item m="1" x="95"/>
        <item m="1" x="170"/>
        <item m="1" x="175"/>
        <item m="1" x="130"/>
        <item m="1" x="100"/>
        <item m="1" x="90"/>
        <item m="1" x="43"/>
        <item m="1" x="135"/>
        <item m="1" x="169"/>
        <item m="1" x="163"/>
        <item m="1" x="193"/>
        <item m="1" x="203"/>
        <item m="1" x="92"/>
        <item m="1" x="148"/>
        <item m="1" x="76"/>
        <item m="1" x="4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4"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1">
    <i>
      <x v="185"/>
    </i>
    <i>
      <x v="190"/>
    </i>
    <i>
      <x v="191"/>
    </i>
    <i>
      <x v="197"/>
    </i>
    <i>
      <x v="198"/>
    </i>
    <i>
      <x v="199"/>
    </i>
    <i>
      <x v="200"/>
    </i>
    <i>
      <x v="201"/>
    </i>
    <i>
      <x v="203"/>
    </i>
    <i>
      <x v="214"/>
    </i>
    <i t="grand">
      <x/>
    </i>
  </rowItems>
  <colItems count="1">
    <i/>
  </colItems>
  <pageFields count="1">
    <pageField fld="79" item="1" hier="-1"/>
  </pageFields>
  <dataFields count="1">
    <dataField name="Count of Comp2" fld="7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7" cacheId="5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6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45" firstHeaderRow="1" firstDataRow="1" firstDataCol="1" rowPageCount="1" colPageCount="1"/>
  <pivotFields count="5">
    <pivotField showAll="0"/>
    <pivotField showAll="0"/>
    <pivotField axis="axisRow" showAll="0" sortType="descending">
      <items count="242">
        <item x="2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dataField="1" showAll="0">
      <items count="2">
        <item x="0"/>
        <item t="default"/>
      </items>
    </pivotField>
  </pivotFields>
  <rowFields count="1">
    <field x="2"/>
  </rowFields>
  <rowItems count="242">
    <i>
      <x v="127"/>
    </i>
    <i>
      <x v="191"/>
    </i>
    <i>
      <x v="159"/>
    </i>
    <i>
      <x v="1"/>
    </i>
    <i>
      <x v="223"/>
    </i>
    <i>
      <x v="2"/>
    </i>
    <i>
      <x v="143"/>
    </i>
    <i>
      <x v="3"/>
    </i>
    <i>
      <x v="175"/>
    </i>
    <i>
      <x v="4"/>
    </i>
    <i>
      <x v="207"/>
    </i>
    <i>
      <x v="5"/>
    </i>
    <i>
      <x v="239"/>
    </i>
    <i>
      <x v="6"/>
    </i>
    <i>
      <x v="135"/>
    </i>
    <i>
      <x v="7"/>
    </i>
    <i>
      <x v="151"/>
    </i>
    <i>
      <x v="8"/>
    </i>
    <i>
      <x v="167"/>
    </i>
    <i>
      <x v="9"/>
    </i>
    <i>
      <x v="183"/>
    </i>
    <i>
      <x v="10"/>
    </i>
    <i>
      <x v="199"/>
    </i>
    <i>
      <x v="11"/>
    </i>
    <i>
      <x v="215"/>
    </i>
    <i>
      <x v="12"/>
    </i>
    <i>
      <x v="231"/>
    </i>
    <i>
      <x v="13"/>
    </i>
    <i>
      <x v="123"/>
    </i>
    <i>
      <x v="14"/>
    </i>
    <i>
      <x v="131"/>
    </i>
    <i>
      <x v="15"/>
    </i>
    <i>
      <x v="139"/>
    </i>
    <i>
      <x v="16"/>
    </i>
    <i>
      <x v="147"/>
    </i>
    <i>
      <x v="17"/>
    </i>
    <i>
      <x v="155"/>
    </i>
    <i>
      <x v="18"/>
    </i>
    <i>
      <x v="163"/>
    </i>
    <i>
      <x v="19"/>
    </i>
    <i>
      <x v="171"/>
    </i>
    <i>
      <x v="20"/>
    </i>
    <i>
      <x v="179"/>
    </i>
    <i>
      <x v="21"/>
    </i>
    <i>
      <x v="187"/>
    </i>
    <i>
      <x v="22"/>
    </i>
    <i>
      <x v="195"/>
    </i>
    <i>
      <x v="23"/>
    </i>
    <i>
      <x v="203"/>
    </i>
    <i>
      <x v="24"/>
    </i>
    <i>
      <x v="211"/>
    </i>
    <i>
      <x v="25"/>
    </i>
    <i>
      <x v="219"/>
    </i>
    <i>
      <x v="26"/>
    </i>
    <i>
      <x v="227"/>
    </i>
    <i>
      <x v="27"/>
    </i>
    <i>
      <x v="235"/>
    </i>
    <i>
      <x v="28"/>
    </i>
    <i>
      <x v="121"/>
    </i>
    <i>
      <x v="29"/>
    </i>
    <i>
      <x v="125"/>
    </i>
    <i>
      <x v="30"/>
    </i>
    <i>
      <x v="129"/>
    </i>
    <i>
      <x v="31"/>
    </i>
    <i>
      <x v="133"/>
    </i>
    <i>
      <x v="32"/>
    </i>
    <i>
      <x v="137"/>
    </i>
    <i>
      <x v="33"/>
    </i>
    <i>
      <x v="141"/>
    </i>
    <i>
      <x v="34"/>
    </i>
    <i>
      <x v="145"/>
    </i>
    <i>
      <x v="35"/>
    </i>
    <i>
      <x v="149"/>
    </i>
    <i>
      <x v="36"/>
    </i>
    <i>
      <x v="153"/>
    </i>
    <i>
      <x v="37"/>
    </i>
    <i>
      <x v="157"/>
    </i>
    <i>
      <x v="38"/>
    </i>
    <i>
      <x v="161"/>
    </i>
    <i>
      <x v="39"/>
    </i>
    <i>
      <x v="165"/>
    </i>
    <i>
      <x v="40"/>
    </i>
    <i>
      <x v="169"/>
    </i>
    <i>
      <x v="41"/>
    </i>
    <i>
      <x v="173"/>
    </i>
    <i>
      <x v="42"/>
    </i>
    <i>
      <x v="177"/>
    </i>
    <i>
      <x v="43"/>
    </i>
    <i>
      <x v="181"/>
    </i>
    <i>
      <x v="44"/>
    </i>
    <i>
      <x v="185"/>
    </i>
    <i>
      <x v="45"/>
    </i>
    <i>
      <x v="189"/>
    </i>
    <i>
      <x v="46"/>
    </i>
    <i>
      <x v="193"/>
    </i>
    <i>
      <x v="47"/>
    </i>
    <i>
      <x v="197"/>
    </i>
    <i>
      <x v="48"/>
    </i>
    <i>
      <x v="201"/>
    </i>
    <i>
      <x v="49"/>
    </i>
    <i>
      <x v="205"/>
    </i>
    <i>
      <x v="50"/>
    </i>
    <i>
      <x v="209"/>
    </i>
    <i>
      <x v="51"/>
    </i>
    <i>
      <x v="213"/>
    </i>
    <i>
      <x v="52"/>
    </i>
    <i>
      <x v="217"/>
    </i>
    <i>
      <x v="53"/>
    </i>
    <i>
      <x v="221"/>
    </i>
    <i>
      <x v="54"/>
    </i>
    <i>
      <x v="225"/>
    </i>
    <i>
      <x v="55"/>
    </i>
    <i>
      <x v="229"/>
    </i>
    <i>
      <x v="56"/>
    </i>
    <i>
      <x v="233"/>
    </i>
    <i>
      <x v="57"/>
    </i>
    <i>
      <x v="237"/>
    </i>
    <i>
      <x v="58"/>
    </i>
    <i>
      <x/>
    </i>
    <i>
      <x v="59"/>
    </i>
    <i>
      <x v="122"/>
    </i>
    <i>
      <x v="60"/>
    </i>
    <i>
      <x v="124"/>
    </i>
    <i>
      <x v="61"/>
    </i>
    <i>
      <x v="126"/>
    </i>
    <i>
      <x v="62"/>
    </i>
    <i>
      <x v="128"/>
    </i>
    <i>
      <x v="63"/>
    </i>
    <i>
      <x v="130"/>
    </i>
    <i>
      <x v="64"/>
    </i>
    <i>
      <x v="132"/>
    </i>
    <i>
      <x v="65"/>
    </i>
    <i>
      <x v="134"/>
    </i>
    <i>
      <x v="66"/>
    </i>
    <i>
      <x v="136"/>
    </i>
    <i>
      <x v="67"/>
    </i>
    <i>
      <x v="138"/>
    </i>
    <i>
      <x v="68"/>
    </i>
    <i>
      <x v="140"/>
    </i>
    <i>
      <x v="69"/>
    </i>
    <i>
      <x v="142"/>
    </i>
    <i>
      <x v="70"/>
    </i>
    <i>
      <x v="144"/>
    </i>
    <i>
      <x v="71"/>
    </i>
    <i>
      <x v="146"/>
    </i>
    <i>
      <x v="72"/>
    </i>
    <i>
      <x v="148"/>
    </i>
    <i>
      <x v="73"/>
    </i>
    <i>
      <x v="150"/>
    </i>
    <i>
      <x v="74"/>
    </i>
    <i>
      <x v="152"/>
    </i>
    <i>
      <x v="75"/>
    </i>
    <i>
      <x v="154"/>
    </i>
    <i>
      <x v="76"/>
    </i>
    <i>
      <x v="156"/>
    </i>
    <i>
      <x v="77"/>
    </i>
    <i>
      <x v="158"/>
    </i>
    <i>
      <x v="78"/>
    </i>
    <i>
      <x v="160"/>
    </i>
    <i>
      <x v="79"/>
    </i>
    <i>
      <x v="162"/>
    </i>
    <i>
      <x v="80"/>
    </i>
    <i>
      <x v="164"/>
    </i>
    <i>
      <x v="81"/>
    </i>
    <i>
      <x v="166"/>
    </i>
    <i>
      <x v="82"/>
    </i>
    <i>
      <x v="168"/>
    </i>
    <i>
      <x v="83"/>
    </i>
    <i>
      <x v="170"/>
    </i>
    <i>
      <x v="84"/>
    </i>
    <i>
      <x v="172"/>
    </i>
    <i>
      <x v="85"/>
    </i>
    <i>
      <x v="174"/>
    </i>
    <i>
      <x v="86"/>
    </i>
    <i>
      <x v="176"/>
    </i>
    <i>
      <x v="87"/>
    </i>
    <i>
      <x v="178"/>
    </i>
    <i>
      <x v="88"/>
    </i>
    <i>
      <x v="180"/>
    </i>
    <i>
      <x v="89"/>
    </i>
    <i>
      <x v="182"/>
    </i>
    <i>
      <x v="90"/>
    </i>
    <i>
      <x v="184"/>
    </i>
    <i>
      <x v="91"/>
    </i>
    <i>
      <x v="186"/>
    </i>
    <i>
      <x v="92"/>
    </i>
    <i>
      <x v="188"/>
    </i>
    <i>
      <x v="93"/>
    </i>
    <i>
      <x v="190"/>
    </i>
    <i>
      <x v="94"/>
    </i>
    <i>
      <x v="192"/>
    </i>
    <i>
      <x v="95"/>
    </i>
    <i>
      <x v="194"/>
    </i>
    <i>
      <x v="96"/>
    </i>
    <i>
      <x v="196"/>
    </i>
    <i>
      <x v="97"/>
    </i>
    <i>
      <x v="198"/>
    </i>
    <i>
      <x v="98"/>
    </i>
    <i>
      <x v="200"/>
    </i>
    <i>
      <x v="99"/>
    </i>
    <i>
      <x v="202"/>
    </i>
    <i>
      <x v="100"/>
    </i>
    <i>
      <x v="204"/>
    </i>
    <i>
      <x v="101"/>
    </i>
    <i>
      <x v="206"/>
    </i>
    <i>
      <x v="102"/>
    </i>
    <i>
      <x v="208"/>
    </i>
    <i>
      <x v="103"/>
    </i>
    <i>
      <x v="210"/>
    </i>
    <i>
      <x v="104"/>
    </i>
    <i>
      <x v="212"/>
    </i>
    <i>
      <x v="105"/>
    </i>
    <i>
      <x v="214"/>
    </i>
    <i>
      <x v="106"/>
    </i>
    <i>
      <x v="216"/>
    </i>
    <i>
      <x v="107"/>
    </i>
    <i>
      <x v="218"/>
    </i>
    <i>
      <x v="108"/>
    </i>
    <i>
      <x v="220"/>
    </i>
    <i>
      <x v="109"/>
    </i>
    <i>
      <x v="222"/>
    </i>
    <i>
      <x v="110"/>
    </i>
    <i>
      <x v="224"/>
    </i>
    <i>
      <x v="111"/>
    </i>
    <i>
      <x v="226"/>
    </i>
    <i>
      <x v="112"/>
    </i>
    <i>
      <x v="228"/>
    </i>
    <i>
      <x v="113"/>
    </i>
    <i>
      <x v="230"/>
    </i>
    <i>
      <x v="114"/>
    </i>
    <i>
      <x v="232"/>
    </i>
    <i>
      <x v="115"/>
    </i>
    <i>
      <x v="234"/>
    </i>
    <i>
      <x v="116"/>
    </i>
    <i>
      <x v="236"/>
    </i>
    <i>
      <x v="117"/>
    </i>
    <i>
      <x v="238"/>
    </i>
    <i>
      <x v="118"/>
    </i>
    <i>
      <x v="240"/>
    </i>
    <i>
      <x v="119"/>
    </i>
    <i>
      <x v="120"/>
    </i>
    <i t="grand">
      <x/>
    </i>
  </rowItems>
  <colItems count="1">
    <i/>
  </colItems>
  <pageFields count="1">
    <pageField fld="4" hier="-1"/>
  </pageFields>
  <dataFields count="1">
    <dataField name="Count of PB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91"/>
  <sheetViews>
    <sheetView workbookViewId="0">
      <pane xSplit="9" ySplit="2" topLeftCell="J249" activePane="bottomRight" state="frozen"/>
      <selection pane="topRight" activeCell="K1" sqref="K1"/>
      <selection pane="bottomLeft" activeCell="A3" sqref="A3"/>
      <selection pane="bottomRight" activeCell="J250" sqref="J250"/>
    </sheetView>
  </sheetViews>
  <sheetFormatPr defaultRowHeight="12.75" x14ac:dyDescent="0.2"/>
  <cols>
    <col min="1" max="1" width="6" style="15" bestFit="1" customWidth="1"/>
    <col min="2" max="2" width="4.140625" style="15" bestFit="1" customWidth="1"/>
    <col min="3" max="3" width="4.28515625" style="15" bestFit="1" customWidth="1"/>
    <col min="4" max="4" width="2.28515625" style="15" bestFit="1" customWidth="1"/>
    <col min="5" max="5" width="6" style="15" bestFit="1" customWidth="1"/>
    <col min="6" max="6" width="4" style="15" bestFit="1" customWidth="1"/>
    <col min="7" max="7" width="4.5703125" style="15" bestFit="1" customWidth="1"/>
    <col min="8" max="8" width="5" style="15" bestFit="1" customWidth="1"/>
    <col min="9" max="9" width="4.5703125" style="15" bestFit="1" customWidth="1"/>
    <col min="10" max="10" width="14" style="16" customWidth="1"/>
    <col min="11" max="11" width="3.85546875" style="15" bestFit="1" customWidth="1"/>
    <col min="12" max="12" width="3.140625" style="15" bestFit="1" customWidth="1"/>
    <col min="13" max="13" width="5.42578125" style="15" bestFit="1" customWidth="1"/>
    <col min="14" max="14" width="5" style="15" bestFit="1" customWidth="1"/>
    <col min="15" max="15" width="6" style="15" bestFit="1" customWidth="1"/>
    <col min="16" max="16" width="4.5703125" style="15" bestFit="1" customWidth="1"/>
    <col min="17" max="17" width="5.28515625" style="15" bestFit="1" customWidth="1"/>
    <col min="18" max="18" width="4.7109375" style="15" bestFit="1" customWidth="1"/>
    <col min="19" max="19" width="6.7109375" style="15" bestFit="1" customWidth="1"/>
    <col min="20" max="20" width="3.7109375" style="15" bestFit="1" customWidth="1"/>
    <col min="21" max="21" width="3.140625" style="15" bestFit="1" customWidth="1"/>
    <col min="22" max="22" width="3" style="15" bestFit="1" customWidth="1"/>
    <col min="23" max="23" width="5.28515625" style="15" bestFit="1" customWidth="1"/>
    <col min="24" max="24" width="2.85546875" style="15" bestFit="1" customWidth="1"/>
    <col min="25" max="25" width="2.85546875" style="15" customWidth="1"/>
    <col min="26" max="26" width="4.28515625" style="15" bestFit="1" customWidth="1"/>
    <col min="27" max="27" width="2.7109375" style="15" bestFit="1" customWidth="1"/>
    <col min="28" max="29" width="2.7109375" style="15" customWidth="1"/>
    <col min="30" max="30" width="4.5703125" style="16" bestFit="1" customWidth="1"/>
    <col min="31" max="31" width="14" style="16" hidden="1" customWidth="1"/>
    <col min="32" max="32" width="3.140625" style="15" hidden="1" customWidth="1"/>
    <col min="33" max="33" width="3.7109375" style="15" hidden="1" customWidth="1"/>
    <col min="34" max="34" width="3.85546875" style="15" hidden="1" customWidth="1"/>
    <col min="35" max="35" width="3.140625" style="15" hidden="1" customWidth="1"/>
    <col min="36" max="36" width="3" style="15" hidden="1" customWidth="1"/>
    <col min="37" max="38" width="3.42578125" style="15" hidden="1" customWidth="1"/>
    <col min="39" max="39" width="4.28515625" style="15" hidden="1" customWidth="1"/>
    <col min="40" max="40" width="5" style="15" hidden="1" customWidth="1"/>
    <col min="41" max="41" width="4.5703125" style="15" hidden="1" customWidth="1"/>
    <col min="42" max="42" width="13.42578125" style="16" bestFit="1" customWidth="1"/>
    <col min="43" max="43" width="3.28515625" style="15" bestFit="1" customWidth="1"/>
    <col min="44" max="44" width="3.7109375" style="15" bestFit="1" customWidth="1"/>
    <col min="45" max="45" width="3.7109375" style="15" customWidth="1"/>
    <col min="46" max="46" width="6" style="15" bestFit="1" customWidth="1"/>
    <col min="47" max="47" width="4.5703125" style="15" bestFit="1" customWidth="1"/>
    <col min="48" max="48" width="3.85546875" style="15" bestFit="1" customWidth="1"/>
    <col min="49" max="49" width="3.85546875" style="15" customWidth="1"/>
    <col min="50" max="50" width="4.85546875" style="15" bestFit="1" customWidth="1"/>
    <col min="51" max="51" width="4.85546875" style="15" customWidth="1"/>
    <col min="52" max="52" width="3.140625" style="15" bestFit="1" customWidth="1"/>
    <col min="53" max="53" width="3" style="15" bestFit="1" customWidth="1"/>
    <col min="54" max="54" width="4.28515625" style="15" bestFit="1" customWidth="1"/>
    <col min="55" max="55" width="8" style="16" bestFit="1" customWidth="1"/>
    <col min="56" max="56" width="12.140625" style="16" bestFit="1" customWidth="1"/>
    <col min="57" max="57" width="3.85546875" style="16" customWidth="1"/>
    <col min="58" max="58" width="5" style="15" customWidth="1"/>
    <col min="59" max="60" width="4.7109375" style="15" customWidth="1"/>
    <col min="61" max="61" width="4" style="16" customWidth="1"/>
    <col min="62" max="62" width="13.5703125" style="16" bestFit="1" customWidth="1"/>
    <col min="63" max="63" width="4.5703125" style="15" bestFit="1" customWidth="1"/>
    <col min="64" max="64" width="3.7109375" style="15" bestFit="1" customWidth="1"/>
    <col min="65" max="65" width="7.28515625" style="15" bestFit="1" customWidth="1"/>
    <col min="66" max="66" width="4.5703125" style="15" bestFit="1" customWidth="1"/>
    <col min="67" max="67" width="16" style="16" bestFit="1" customWidth="1"/>
    <col min="68" max="85" width="4.5703125" style="15" customWidth="1"/>
    <col min="86" max="86" width="11.140625" style="3" customWidth="1"/>
    <col min="87" max="87" width="4.5703125" style="3" bestFit="1" customWidth="1"/>
    <col min="88" max="88" width="3.7109375" style="3" bestFit="1" customWidth="1"/>
    <col min="89" max="89" width="7.28515625" style="3" bestFit="1" customWidth="1"/>
    <col min="90" max="90" width="4.5703125" style="3" bestFit="1" customWidth="1"/>
    <col min="91" max="91" width="22.5703125" style="3" bestFit="1" customWidth="1"/>
    <col min="92" max="95" width="9.140625" style="15"/>
    <col min="96" max="97" width="6.140625" style="15" bestFit="1" customWidth="1"/>
    <col min="98" max="98" width="6.140625" style="15" customWidth="1"/>
    <col min="99" max="99" width="5.140625" style="15" bestFit="1" customWidth="1"/>
    <col min="100" max="100" width="14.42578125" style="3" bestFit="1" customWidth="1"/>
    <col min="101" max="102" width="3" style="15" bestFit="1" customWidth="1"/>
    <col min="103" max="103" width="9.140625" style="15"/>
    <col min="104" max="104" width="7.140625" style="15" bestFit="1" customWidth="1"/>
    <col min="105" max="105" width="7.140625" style="15" customWidth="1"/>
    <col min="106" max="118" width="9.140625" style="15"/>
    <col min="119" max="16384" width="9.140625" style="3"/>
  </cols>
  <sheetData>
    <row r="1" spans="1:118" ht="15" customHeight="1" x14ac:dyDescent="0.2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4" t="s">
        <v>1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5" t="s">
        <v>30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6" t="s">
        <v>31</v>
      </c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7" t="s">
        <v>32</v>
      </c>
      <c r="BE1" s="48"/>
      <c r="BF1" s="48"/>
      <c r="BG1" s="48"/>
      <c r="BH1" s="48"/>
      <c r="BI1" s="49"/>
      <c r="BJ1" s="50" t="s">
        <v>33</v>
      </c>
      <c r="BK1" s="50"/>
      <c r="BL1" s="50"/>
      <c r="BM1" s="50"/>
      <c r="BN1" s="50"/>
      <c r="BO1" s="51" t="s">
        <v>35</v>
      </c>
      <c r="BP1" s="52"/>
      <c r="BQ1" s="52"/>
      <c r="BR1" s="52"/>
      <c r="BS1" s="52"/>
      <c r="BT1" s="52"/>
      <c r="BU1" s="52"/>
      <c r="BV1" s="52"/>
      <c r="BW1" s="52"/>
      <c r="BX1" s="52"/>
      <c r="BY1" s="53"/>
      <c r="BZ1" s="40" t="s">
        <v>34</v>
      </c>
      <c r="CA1" s="41"/>
      <c r="CB1" s="41"/>
      <c r="CC1" s="41"/>
      <c r="CD1" s="41"/>
      <c r="CE1" s="41"/>
      <c r="CF1" s="41"/>
      <c r="CG1" s="42"/>
      <c r="CH1" s="50" t="s">
        <v>36</v>
      </c>
      <c r="CI1" s="50"/>
      <c r="CJ1" s="50"/>
      <c r="CK1" s="50"/>
      <c r="CL1" s="50"/>
      <c r="CM1" s="23" t="s">
        <v>74</v>
      </c>
      <c r="CN1" s="54" t="s">
        <v>75</v>
      </c>
      <c r="CO1" s="54"/>
      <c r="CP1" s="54"/>
      <c r="CQ1" s="56" t="s">
        <v>77</v>
      </c>
      <c r="CR1" s="56"/>
      <c r="CS1" s="56"/>
      <c r="CT1" s="56"/>
      <c r="CU1" s="56"/>
      <c r="CV1" s="57" t="s">
        <v>93</v>
      </c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9"/>
      <c r="DH1" s="55" t="s">
        <v>78</v>
      </c>
      <c r="DI1" s="55"/>
      <c r="DJ1" s="55"/>
      <c r="DK1" s="55"/>
      <c r="DL1" s="55"/>
      <c r="DM1" s="55"/>
      <c r="DN1" s="55"/>
    </row>
    <row r="2" spans="1:11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1" t="s">
        <v>72</v>
      </c>
      <c r="X2" s="2" t="s">
        <v>24</v>
      </c>
      <c r="Y2" s="2" t="s">
        <v>62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4" t="s">
        <v>37</v>
      </c>
      <c r="AF2" s="4" t="s">
        <v>13</v>
      </c>
      <c r="AG2" s="4" t="s">
        <v>38</v>
      </c>
      <c r="AH2" s="4" t="s">
        <v>39</v>
      </c>
      <c r="AI2" s="4" t="s">
        <v>40</v>
      </c>
      <c r="AJ2" s="4" t="s">
        <v>23</v>
      </c>
      <c r="AK2" s="4" t="s">
        <v>41</v>
      </c>
      <c r="AL2" s="4" t="s">
        <v>42</v>
      </c>
      <c r="AM2" s="4" t="s">
        <v>25</v>
      </c>
      <c r="AN2" s="4" t="s">
        <v>43</v>
      </c>
      <c r="AO2" s="4" t="s">
        <v>29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16</v>
      </c>
      <c r="AU2" s="5" t="s">
        <v>17</v>
      </c>
      <c r="AV2" s="5" t="s">
        <v>39</v>
      </c>
      <c r="AW2" s="5" t="s">
        <v>41</v>
      </c>
      <c r="AX2" s="5" t="s">
        <v>48</v>
      </c>
      <c r="AY2" s="5" t="s">
        <v>49</v>
      </c>
      <c r="AZ2" s="5" t="s">
        <v>40</v>
      </c>
      <c r="BA2" s="5" t="s">
        <v>23</v>
      </c>
      <c r="BB2" s="5" t="s">
        <v>25</v>
      </c>
      <c r="BC2" s="5" t="s">
        <v>29</v>
      </c>
      <c r="BD2" s="6" t="s">
        <v>154</v>
      </c>
      <c r="BE2" s="6" t="s">
        <v>58</v>
      </c>
      <c r="BF2" s="7" t="s">
        <v>28</v>
      </c>
      <c r="BG2" s="7" t="s">
        <v>50</v>
      </c>
      <c r="BH2" s="7" t="s">
        <v>26</v>
      </c>
      <c r="BI2" s="6" t="s">
        <v>29</v>
      </c>
      <c r="BJ2" s="8" t="s">
        <v>51</v>
      </c>
      <c r="BK2" s="9" t="s">
        <v>52</v>
      </c>
      <c r="BL2" s="9" t="s">
        <v>38</v>
      </c>
      <c r="BM2" s="9" t="s">
        <v>53</v>
      </c>
      <c r="BN2" s="9" t="s">
        <v>29</v>
      </c>
      <c r="BO2" s="22" t="s">
        <v>57</v>
      </c>
      <c r="BP2" s="11" t="s">
        <v>59</v>
      </c>
      <c r="BQ2" s="11" t="s">
        <v>41</v>
      </c>
      <c r="BR2" s="11" t="s">
        <v>42</v>
      </c>
      <c r="BS2" s="11" t="s">
        <v>60</v>
      </c>
      <c r="BT2" s="11" t="s">
        <v>50</v>
      </c>
      <c r="BU2" s="11" t="s">
        <v>28</v>
      </c>
      <c r="BV2" s="11" t="s">
        <v>55</v>
      </c>
      <c r="BW2" s="11" t="s">
        <v>61</v>
      </c>
      <c r="BX2" s="11" t="s">
        <v>62</v>
      </c>
      <c r="BY2" s="11" t="s">
        <v>73</v>
      </c>
      <c r="BZ2" s="17" t="s">
        <v>45</v>
      </c>
      <c r="CA2" s="17" t="s">
        <v>14</v>
      </c>
      <c r="CB2" s="17" t="s">
        <v>47</v>
      </c>
      <c r="CC2" s="17" t="s">
        <v>54</v>
      </c>
      <c r="CD2" s="17" t="s">
        <v>23</v>
      </c>
      <c r="CE2" s="17" t="s">
        <v>22</v>
      </c>
      <c r="CF2" s="17" t="s">
        <v>65</v>
      </c>
      <c r="CG2" s="17" t="s">
        <v>29</v>
      </c>
      <c r="CH2" s="9" t="s">
        <v>51</v>
      </c>
      <c r="CI2" s="9" t="s">
        <v>52</v>
      </c>
      <c r="CJ2" s="9" t="s">
        <v>38</v>
      </c>
      <c r="CK2" s="9" t="s">
        <v>53</v>
      </c>
      <c r="CL2" s="9" t="s">
        <v>29</v>
      </c>
      <c r="CM2" s="14" t="s">
        <v>79</v>
      </c>
      <c r="CN2" s="10" t="s">
        <v>80</v>
      </c>
      <c r="CO2" s="10" t="s">
        <v>81</v>
      </c>
      <c r="CP2" s="10" t="s">
        <v>82</v>
      </c>
      <c r="CQ2" s="10" t="s">
        <v>83</v>
      </c>
      <c r="CR2" s="10" t="s">
        <v>84</v>
      </c>
      <c r="CS2" s="10" t="s">
        <v>85</v>
      </c>
      <c r="CT2" s="10" t="s">
        <v>86</v>
      </c>
      <c r="CU2" s="10" t="s">
        <v>90</v>
      </c>
      <c r="CV2" s="14" t="s">
        <v>76</v>
      </c>
      <c r="CW2" s="10" t="s">
        <v>96</v>
      </c>
      <c r="CX2" s="10" t="s">
        <v>97</v>
      </c>
      <c r="CY2" s="10" t="s">
        <v>91</v>
      </c>
      <c r="CZ2" s="10" t="s">
        <v>102</v>
      </c>
      <c r="DA2" s="10" t="s">
        <v>98</v>
      </c>
      <c r="DB2" s="10" t="s">
        <v>99</v>
      </c>
      <c r="DC2" s="10" t="s">
        <v>155</v>
      </c>
      <c r="DD2" s="10" t="s">
        <v>100</v>
      </c>
      <c r="DE2" s="10" t="s">
        <v>101</v>
      </c>
      <c r="DF2" s="10" t="s">
        <v>25</v>
      </c>
      <c r="DG2" s="10" t="s">
        <v>92</v>
      </c>
      <c r="DH2" s="10" t="s">
        <v>87</v>
      </c>
      <c r="DI2" s="10" t="s">
        <v>38</v>
      </c>
      <c r="DJ2" s="10" t="s">
        <v>94</v>
      </c>
      <c r="DK2" s="10" t="s">
        <v>88</v>
      </c>
      <c r="DL2" s="10" t="s">
        <v>89</v>
      </c>
      <c r="DM2" s="10" t="s">
        <v>95</v>
      </c>
      <c r="DN2" s="10" t="s">
        <v>90</v>
      </c>
    </row>
    <row r="3" spans="1:118" hidden="1" x14ac:dyDescent="0.2">
      <c r="A3" s="10" t="s">
        <v>56</v>
      </c>
      <c r="B3" s="10" t="s">
        <v>56</v>
      </c>
      <c r="C3" s="10" t="s">
        <v>56</v>
      </c>
      <c r="D3" s="10" t="s">
        <v>56</v>
      </c>
      <c r="E3" s="10" t="s">
        <v>56</v>
      </c>
      <c r="F3" s="10" t="s">
        <v>56</v>
      </c>
      <c r="G3" s="10" t="s">
        <v>56</v>
      </c>
      <c r="H3" s="10" t="s">
        <v>56</v>
      </c>
      <c r="I3" s="10" t="s">
        <v>56</v>
      </c>
      <c r="J3" s="12" t="s">
        <v>1138</v>
      </c>
      <c r="K3" s="10" t="s">
        <v>56</v>
      </c>
      <c r="L3" s="10"/>
      <c r="M3" s="10" t="s">
        <v>56</v>
      </c>
      <c r="N3" s="10" t="s">
        <v>56</v>
      </c>
      <c r="O3" s="10"/>
      <c r="P3" s="10"/>
      <c r="Q3" s="10"/>
      <c r="R3" s="10"/>
      <c r="S3" s="10"/>
      <c r="T3" s="10" t="s">
        <v>56</v>
      </c>
      <c r="U3" s="10"/>
      <c r="V3" s="10"/>
      <c r="W3" s="10"/>
      <c r="X3" s="10"/>
      <c r="Y3" s="10"/>
      <c r="Z3" s="10"/>
      <c r="AA3" s="10"/>
      <c r="AB3" s="10"/>
      <c r="AC3" s="10"/>
      <c r="AD3" s="12"/>
      <c r="AE3" s="12" t="s">
        <v>1138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2" t="s">
        <v>1138</v>
      </c>
      <c r="AQ3" s="10"/>
      <c r="AR3" s="10"/>
      <c r="AS3" s="13"/>
      <c r="AT3" s="10"/>
      <c r="AU3" s="10"/>
      <c r="AV3" s="10"/>
      <c r="AW3" s="10"/>
      <c r="AX3" s="10"/>
      <c r="AY3" s="10"/>
      <c r="AZ3" s="10"/>
      <c r="BA3" s="10"/>
      <c r="BB3" s="10"/>
      <c r="BC3" s="12"/>
      <c r="BD3" s="12" t="s">
        <v>1138</v>
      </c>
      <c r="BE3" s="12" t="s">
        <v>56</v>
      </c>
      <c r="BF3" s="10"/>
      <c r="BG3" s="10"/>
      <c r="BH3" s="10"/>
      <c r="BI3" s="12"/>
      <c r="BJ3" s="12" t="s">
        <v>1138</v>
      </c>
      <c r="BK3" s="10" t="s">
        <v>56</v>
      </c>
      <c r="BL3" s="10"/>
      <c r="BM3" s="10"/>
      <c r="BN3" s="10"/>
      <c r="BO3" s="12" t="s">
        <v>1138</v>
      </c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2" t="s">
        <v>1138</v>
      </c>
      <c r="CI3" s="14" t="s">
        <v>56</v>
      </c>
      <c r="CJ3" s="14"/>
      <c r="CK3" s="14"/>
      <c r="CL3" s="14" t="s">
        <v>56</v>
      </c>
      <c r="CM3" s="12" t="s">
        <v>1138</v>
      </c>
      <c r="CN3" s="10"/>
      <c r="CO3" s="10"/>
      <c r="CP3" s="10"/>
      <c r="CQ3" s="10"/>
      <c r="CR3" s="10"/>
      <c r="CS3" s="10"/>
      <c r="CT3" s="10"/>
      <c r="CU3" s="10"/>
      <c r="CV3" s="12" t="s">
        <v>1138</v>
      </c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 t="s">
        <v>56</v>
      </c>
      <c r="DK3" s="10"/>
      <c r="DL3" s="10"/>
      <c r="DM3" s="10" t="s">
        <v>56</v>
      </c>
      <c r="DN3" s="10"/>
    </row>
    <row r="4" spans="1:118" hidden="1" x14ac:dyDescent="0.2">
      <c r="A4" s="10" t="s">
        <v>56</v>
      </c>
      <c r="B4" s="10" t="s">
        <v>56</v>
      </c>
      <c r="C4" s="10" t="s">
        <v>56</v>
      </c>
      <c r="D4" s="10" t="s">
        <v>56</v>
      </c>
      <c r="E4" s="10" t="s">
        <v>56</v>
      </c>
      <c r="F4" s="10" t="s">
        <v>56</v>
      </c>
      <c r="G4" s="10" t="s">
        <v>56</v>
      </c>
      <c r="H4" s="10" t="s">
        <v>56</v>
      </c>
      <c r="I4" s="10" t="s">
        <v>56</v>
      </c>
      <c r="J4" s="12" t="s">
        <v>1139</v>
      </c>
      <c r="K4" s="10" t="s">
        <v>56</v>
      </c>
      <c r="L4" s="10"/>
      <c r="M4" s="10" t="s">
        <v>56</v>
      </c>
      <c r="N4" s="10" t="s">
        <v>56</v>
      </c>
      <c r="O4" s="10"/>
      <c r="P4" s="10"/>
      <c r="Q4" s="10"/>
      <c r="R4" s="10"/>
      <c r="S4" s="10"/>
      <c r="T4" s="10" t="s">
        <v>56</v>
      </c>
      <c r="U4" s="10"/>
      <c r="V4" s="10"/>
      <c r="W4" s="10"/>
      <c r="X4" s="10"/>
      <c r="Y4" s="10"/>
      <c r="Z4" s="10"/>
      <c r="AA4" s="10"/>
      <c r="AB4" s="10"/>
      <c r="AC4" s="10"/>
      <c r="AD4" s="12"/>
      <c r="AE4" s="12" t="s">
        <v>1139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2" t="s">
        <v>1139</v>
      </c>
      <c r="AQ4" s="10"/>
      <c r="AR4" s="10"/>
      <c r="AS4" s="13"/>
      <c r="AT4" s="10"/>
      <c r="AU4" s="10"/>
      <c r="AV4" s="10"/>
      <c r="AW4" s="10"/>
      <c r="AX4" s="10"/>
      <c r="AY4" s="10"/>
      <c r="AZ4" s="10"/>
      <c r="BA4" s="10"/>
      <c r="BB4" s="10"/>
      <c r="BC4" s="12"/>
      <c r="BD4" s="12" t="s">
        <v>1139</v>
      </c>
      <c r="BE4" s="12" t="s">
        <v>56</v>
      </c>
      <c r="BF4" s="10"/>
      <c r="BG4" s="10"/>
      <c r="BH4" s="10"/>
      <c r="BI4" s="12"/>
      <c r="BJ4" s="12" t="s">
        <v>1139</v>
      </c>
      <c r="BK4" s="10" t="s">
        <v>56</v>
      </c>
      <c r="BL4" s="10"/>
      <c r="BM4" s="10"/>
      <c r="BN4" s="10"/>
      <c r="BO4" s="12" t="s">
        <v>1139</v>
      </c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2" t="s">
        <v>1139</v>
      </c>
      <c r="CI4" s="14" t="s">
        <v>56</v>
      </c>
      <c r="CJ4" s="14"/>
      <c r="CK4" s="14"/>
      <c r="CL4" s="14" t="s">
        <v>56</v>
      </c>
      <c r="CM4" s="12" t="s">
        <v>1139</v>
      </c>
      <c r="CN4" s="10"/>
      <c r="CO4" s="10"/>
      <c r="CP4" s="10"/>
      <c r="CQ4" s="10"/>
      <c r="CR4" s="10"/>
      <c r="CS4" s="10"/>
      <c r="CT4" s="10"/>
      <c r="CU4" s="10"/>
      <c r="CV4" s="12" t="s">
        <v>1139</v>
      </c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 t="s">
        <v>56</v>
      </c>
      <c r="DK4" s="10"/>
      <c r="DL4" s="10"/>
      <c r="DM4" s="10" t="s">
        <v>56</v>
      </c>
      <c r="DN4" s="10"/>
    </row>
    <row r="5" spans="1:118" hidden="1" x14ac:dyDescent="0.2">
      <c r="A5" s="10" t="s">
        <v>56</v>
      </c>
      <c r="B5" s="10" t="s">
        <v>56</v>
      </c>
      <c r="C5" s="10" t="s">
        <v>56</v>
      </c>
      <c r="D5" s="10" t="s">
        <v>56</v>
      </c>
      <c r="E5" s="10" t="s">
        <v>56</v>
      </c>
      <c r="F5" s="10" t="s">
        <v>56</v>
      </c>
      <c r="G5" s="10" t="s">
        <v>56</v>
      </c>
      <c r="H5" s="10" t="s">
        <v>56</v>
      </c>
      <c r="I5" s="10" t="s">
        <v>56</v>
      </c>
      <c r="J5" s="12" t="s">
        <v>1137</v>
      </c>
      <c r="K5" s="10" t="s">
        <v>56</v>
      </c>
      <c r="L5" s="10"/>
      <c r="M5" s="10" t="s">
        <v>56</v>
      </c>
      <c r="N5" s="10" t="s">
        <v>56</v>
      </c>
      <c r="O5" s="10"/>
      <c r="P5" s="10"/>
      <c r="Q5" s="10"/>
      <c r="R5" s="10"/>
      <c r="S5" s="10"/>
      <c r="T5" s="10" t="s">
        <v>56</v>
      </c>
      <c r="U5" s="10"/>
      <c r="V5" s="10"/>
      <c r="W5" s="10"/>
      <c r="X5" s="10"/>
      <c r="Y5" s="10"/>
      <c r="Z5" s="10"/>
      <c r="AA5" s="10"/>
      <c r="AB5" s="10"/>
      <c r="AC5" s="10"/>
      <c r="AD5" s="12"/>
      <c r="AE5" s="12" t="s">
        <v>1137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2" t="s">
        <v>1137</v>
      </c>
      <c r="AQ5" s="10"/>
      <c r="AR5" s="10"/>
      <c r="AS5" s="13"/>
      <c r="AT5" s="10"/>
      <c r="AU5" s="10"/>
      <c r="AV5" s="10"/>
      <c r="AW5" s="10"/>
      <c r="AX5" s="10"/>
      <c r="AY5" s="10"/>
      <c r="AZ5" s="10"/>
      <c r="BA5" s="10"/>
      <c r="BB5" s="10"/>
      <c r="BC5" s="12"/>
      <c r="BD5" s="12" t="s">
        <v>1137</v>
      </c>
      <c r="BE5" s="12" t="s">
        <v>56</v>
      </c>
      <c r="BF5" s="10"/>
      <c r="BG5" s="10"/>
      <c r="BH5" s="10"/>
      <c r="BI5" s="12"/>
      <c r="BJ5" s="12" t="s">
        <v>1137</v>
      </c>
      <c r="BK5" s="10" t="s">
        <v>56</v>
      </c>
      <c r="BL5" s="10"/>
      <c r="BM5" s="10"/>
      <c r="BN5" s="10"/>
      <c r="BO5" s="12" t="s">
        <v>1137</v>
      </c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2" t="s">
        <v>1137</v>
      </c>
      <c r="CI5" s="14" t="s">
        <v>56</v>
      </c>
      <c r="CJ5" s="14"/>
      <c r="CK5" s="14"/>
      <c r="CL5" s="14" t="s">
        <v>56</v>
      </c>
      <c r="CM5" s="12" t="s">
        <v>1137</v>
      </c>
      <c r="CN5" s="10"/>
      <c r="CO5" s="10"/>
      <c r="CP5" s="10"/>
      <c r="CQ5" s="10"/>
      <c r="CR5" s="10"/>
      <c r="CS5" s="10"/>
      <c r="CT5" s="10"/>
      <c r="CU5" s="10"/>
      <c r="CV5" s="12" t="s">
        <v>1137</v>
      </c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 t="s">
        <v>56</v>
      </c>
      <c r="DK5" s="10"/>
      <c r="DL5" s="10"/>
      <c r="DM5" s="10" t="s">
        <v>56</v>
      </c>
      <c r="DN5" s="10"/>
    </row>
    <row r="6" spans="1:118" hidden="1" x14ac:dyDescent="0.2">
      <c r="A6" s="10" t="s">
        <v>56</v>
      </c>
      <c r="B6" s="10" t="s">
        <v>56</v>
      </c>
      <c r="C6" s="10" t="s">
        <v>56</v>
      </c>
      <c r="D6" s="10" t="s">
        <v>56</v>
      </c>
      <c r="E6" s="10" t="s">
        <v>56</v>
      </c>
      <c r="F6" s="10" t="s">
        <v>56</v>
      </c>
      <c r="G6" s="10" t="s">
        <v>56</v>
      </c>
      <c r="H6" s="10" t="s">
        <v>56</v>
      </c>
      <c r="I6" s="10" t="s">
        <v>56</v>
      </c>
      <c r="J6" s="12" t="s">
        <v>1188</v>
      </c>
      <c r="K6" s="10" t="s">
        <v>56</v>
      </c>
      <c r="L6" s="10"/>
      <c r="M6" s="10" t="s">
        <v>56</v>
      </c>
      <c r="N6" s="10" t="s">
        <v>56</v>
      </c>
      <c r="O6" s="10"/>
      <c r="P6" s="10"/>
      <c r="Q6" s="10"/>
      <c r="R6" s="10"/>
      <c r="S6" s="10"/>
      <c r="T6" s="10" t="s">
        <v>56</v>
      </c>
      <c r="U6" s="10"/>
      <c r="V6" s="10"/>
      <c r="W6" s="10"/>
      <c r="X6" s="10"/>
      <c r="Y6" s="10"/>
      <c r="Z6" s="10"/>
      <c r="AA6" s="10"/>
      <c r="AB6" s="10"/>
      <c r="AC6" s="10"/>
      <c r="AD6" s="12"/>
      <c r="AE6" s="12" t="s">
        <v>1188</v>
      </c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2" t="s">
        <v>1188</v>
      </c>
      <c r="AQ6" s="10"/>
      <c r="AR6" s="10"/>
      <c r="AS6" s="13"/>
      <c r="AT6" s="10"/>
      <c r="AU6" s="10"/>
      <c r="AV6" s="10"/>
      <c r="AW6" s="10"/>
      <c r="AX6" s="10"/>
      <c r="AY6" s="10"/>
      <c r="AZ6" s="10"/>
      <c r="BA6" s="10"/>
      <c r="BB6" s="10"/>
      <c r="BC6" s="12"/>
      <c r="BD6" s="12" t="s">
        <v>1188</v>
      </c>
      <c r="BE6" s="12" t="s">
        <v>56</v>
      </c>
      <c r="BF6" s="10"/>
      <c r="BG6" s="10"/>
      <c r="BH6" s="10"/>
      <c r="BI6" s="12"/>
      <c r="BJ6" s="12" t="s">
        <v>1188</v>
      </c>
      <c r="BK6" s="10" t="s">
        <v>56</v>
      </c>
      <c r="BL6" s="10"/>
      <c r="BM6" s="10"/>
      <c r="BN6" s="10"/>
      <c r="BO6" s="12" t="s">
        <v>1188</v>
      </c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2" t="s">
        <v>1188</v>
      </c>
      <c r="CI6" s="14" t="s">
        <v>56</v>
      </c>
      <c r="CJ6" s="14"/>
      <c r="CK6" s="14"/>
      <c r="CL6" s="14" t="s">
        <v>56</v>
      </c>
      <c r="CM6" s="12" t="s">
        <v>1188</v>
      </c>
      <c r="CN6" s="10"/>
      <c r="CO6" s="10"/>
      <c r="CP6" s="10"/>
      <c r="CQ6" s="10"/>
      <c r="CR6" s="10"/>
      <c r="CS6" s="10"/>
      <c r="CT6" s="10"/>
      <c r="CU6" s="10"/>
      <c r="CV6" s="12" t="s">
        <v>1188</v>
      </c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 t="s">
        <v>56</v>
      </c>
      <c r="DK6" s="10"/>
      <c r="DL6" s="10"/>
      <c r="DM6" s="10" t="s">
        <v>56</v>
      </c>
      <c r="DN6" s="10"/>
    </row>
    <row r="7" spans="1:118" hidden="1" x14ac:dyDescent="0.2">
      <c r="A7" s="10" t="s">
        <v>56</v>
      </c>
      <c r="B7" s="10" t="s">
        <v>56</v>
      </c>
      <c r="C7" s="10" t="s">
        <v>56</v>
      </c>
      <c r="D7" s="10" t="s">
        <v>56</v>
      </c>
      <c r="E7" s="10" t="s">
        <v>56</v>
      </c>
      <c r="F7" s="10" t="s">
        <v>56</v>
      </c>
      <c r="G7" s="10" t="s">
        <v>56</v>
      </c>
      <c r="H7" s="10" t="s">
        <v>56</v>
      </c>
      <c r="I7" s="10" t="s">
        <v>56</v>
      </c>
      <c r="J7" s="12" t="s">
        <v>1106</v>
      </c>
      <c r="K7" s="10" t="s">
        <v>56</v>
      </c>
      <c r="L7" s="10"/>
      <c r="M7" s="10" t="s">
        <v>56</v>
      </c>
      <c r="N7" s="10" t="s">
        <v>56</v>
      </c>
      <c r="O7" s="10"/>
      <c r="P7" s="10"/>
      <c r="Q7" s="10"/>
      <c r="R7" s="10"/>
      <c r="S7" s="10"/>
      <c r="T7" s="10" t="s">
        <v>56</v>
      </c>
      <c r="U7" s="10"/>
      <c r="V7" s="10"/>
      <c r="W7" s="10"/>
      <c r="X7" s="10"/>
      <c r="Y7" s="10"/>
      <c r="Z7" s="10"/>
      <c r="AA7" s="10"/>
      <c r="AB7" s="10"/>
      <c r="AC7" s="10"/>
      <c r="AD7" s="12"/>
      <c r="AE7" s="12" t="s">
        <v>1106</v>
      </c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2" t="s">
        <v>1106</v>
      </c>
      <c r="AQ7" s="10"/>
      <c r="AR7" s="10"/>
      <c r="AS7" s="13"/>
      <c r="AT7" s="10"/>
      <c r="AU7" s="10"/>
      <c r="AV7" s="10"/>
      <c r="AW7" s="10"/>
      <c r="AX7" s="10"/>
      <c r="AY7" s="10"/>
      <c r="AZ7" s="10"/>
      <c r="BA7" s="10"/>
      <c r="BB7" s="10"/>
      <c r="BC7" s="12"/>
      <c r="BD7" s="12" t="s">
        <v>1106</v>
      </c>
      <c r="BE7" s="12" t="s">
        <v>56</v>
      </c>
      <c r="BF7" s="10"/>
      <c r="BG7" s="10"/>
      <c r="BH7" s="10"/>
      <c r="BI7" s="12"/>
      <c r="BJ7" s="12" t="s">
        <v>1106</v>
      </c>
      <c r="BK7" s="10" t="s">
        <v>56</v>
      </c>
      <c r="BL7" s="10"/>
      <c r="BM7" s="10"/>
      <c r="BN7" s="10"/>
      <c r="BO7" s="12" t="s">
        <v>1106</v>
      </c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2" t="s">
        <v>1106</v>
      </c>
      <c r="CI7" s="14" t="s">
        <v>56</v>
      </c>
      <c r="CJ7" s="14"/>
      <c r="CK7" s="14"/>
      <c r="CL7" s="14" t="s">
        <v>56</v>
      </c>
      <c r="CM7" s="12" t="s">
        <v>1106</v>
      </c>
      <c r="CN7" s="10"/>
      <c r="CO7" s="10"/>
      <c r="CP7" s="10"/>
      <c r="CQ7" s="10"/>
      <c r="CR7" s="10"/>
      <c r="CS7" s="10"/>
      <c r="CT7" s="10"/>
      <c r="CU7" s="10"/>
      <c r="CV7" s="12" t="s">
        <v>1106</v>
      </c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 t="s">
        <v>56</v>
      </c>
      <c r="DK7" s="10"/>
      <c r="DL7" s="10"/>
      <c r="DM7" s="10" t="s">
        <v>56</v>
      </c>
      <c r="DN7" s="10"/>
    </row>
    <row r="8" spans="1:118" hidden="1" x14ac:dyDescent="0.2">
      <c r="A8" s="10" t="s">
        <v>56</v>
      </c>
      <c r="B8" s="10" t="s">
        <v>56</v>
      </c>
      <c r="C8" s="10" t="s">
        <v>56</v>
      </c>
      <c r="D8" s="10" t="s">
        <v>56</v>
      </c>
      <c r="E8" s="10" t="s">
        <v>56</v>
      </c>
      <c r="F8" s="10" t="s">
        <v>56</v>
      </c>
      <c r="G8" s="10" t="s">
        <v>56</v>
      </c>
      <c r="H8" s="10" t="s">
        <v>56</v>
      </c>
      <c r="I8" s="10" t="s">
        <v>56</v>
      </c>
      <c r="J8" s="12" t="s">
        <v>1171</v>
      </c>
      <c r="K8" s="10" t="s">
        <v>56</v>
      </c>
      <c r="L8" s="10"/>
      <c r="M8" s="10" t="s">
        <v>56</v>
      </c>
      <c r="N8" s="10" t="s">
        <v>56</v>
      </c>
      <c r="O8" s="10"/>
      <c r="P8" s="10"/>
      <c r="Q8" s="10"/>
      <c r="R8" s="10"/>
      <c r="S8" s="10"/>
      <c r="T8" s="10" t="s">
        <v>56</v>
      </c>
      <c r="U8" s="10"/>
      <c r="V8" s="10"/>
      <c r="W8" s="10"/>
      <c r="X8" s="10"/>
      <c r="Y8" s="10"/>
      <c r="Z8" s="10"/>
      <c r="AA8" s="10"/>
      <c r="AB8" s="10"/>
      <c r="AC8" s="10"/>
      <c r="AD8" s="12"/>
      <c r="AE8" s="12" t="s">
        <v>1171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2" t="s">
        <v>1171</v>
      </c>
      <c r="AQ8" s="10"/>
      <c r="AR8" s="10"/>
      <c r="AS8" s="13"/>
      <c r="AT8" s="10"/>
      <c r="AU8" s="10"/>
      <c r="AV8" s="10"/>
      <c r="AW8" s="10"/>
      <c r="AX8" s="10"/>
      <c r="AY8" s="10"/>
      <c r="AZ8" s="10"/>
      <c r="BA8" s="10"/>
      <c r="BB8" s="10"/>
      <c r="BC8" s="12"/>
      <c r="BD8" s="12" t="s">
        <v>1171</v>
      </c>
      <c r="BE8" s="12" t="s">
        <v>56</v>
      </c>
      <c r="BF8" s="10"/>
      <c r="BG8" s="10"/>
      <c r="BH8" s="10"/>
      <c r="BI8" s="12"/>
      <c r="BJ8" s="12" t="s">
        <v>1171</v>
      </c>
      <c r="BK8" s="10" t="s">
        <v>56</v>
      </c>
      <c r="BL8" s="10"/>
      <c r="BM8" s="10"/>
      <c r="BN8" s="10"/>
      <c r="BO8" s="12" t="s">
        <v>1171</v>
      </c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2" t="s">
        <v>1171</v>
      </c>
      <c r="CI8" s="14" t="s">
        <v>56</v>
      </c>
      <c r="CJ8" s="14"/>
      <c r="CK8" s="14"/>
      <c r="CL8" s="14" t="s">
        <v>56</v>
      </c>
      <c r="CM8" s="12" t="s">
        <v>1171</v>
      </c>
      <c r="CN8" s="10"/>
      <c r="CO8" s="10"/>
      <c r="CP8" s="10"/>
      <c r="CQ8" s="10"/>
      <c r="CR8" s="10"/>
      <c r="CS8" s="10"/>
      <c r="CT8" s="10"/>
      <c r="CU8" s="10"/>
      <c r="CV8" s="12" t="s">
        <v>1171</v>
      </c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 t="s">
        <v>56</v>
      </c>
      <c r="DK8" s="10"/>
      <c r="DL8" s="10"/>
      <c r="DM8" s="10" t="s">
        <v>56</v>
      </c>
      <c r="DN8" s="10"/>
    </row>
    <row r="9" spans="1:118" hidden="1" x14ac:dyDescent="0.2">
      <c r="A9" s="10" t="s">
        <v>56</v>
      </c>
      <c r="B9" s="10" t="s">
        <v>56</v>
      </c>
      <c r="C9" s="10" t="s">
        <v>56</v>
      </c>
      <c r="D9" s="10" t="s">
        <v>56</v>
      </c>
      <c r="E9" s="10" t="s">
        <v>56</v>
      </c>
      <c r="F9" s="10" t="s">
        <v>56</v>
      </c>
      <c r="G9" s="10" t="s">
        <v>56</v>
      </c>
      <c r="H9" s="10" t="s">
        <v>56</v>
      </c>
      <c r="I9" s="10" t="s">
        <v>56</v>
      </c>
      <c r="J9" s="12" t="s">
        <v>1177</v>
      </c>
      <c r="K9" s="10" t="s">
        <v>56</v>
      </c>
      <c r="L9" s="10"/>
      <c r="M9" s="10" t="s">
        <v>56</v>
      </c>
      <c r="N9" s="10" t="s">
        <v>56</v>
      </c>
      <c r="O9" s="10"/>
      <c r="P9" s="10"/>
      <c r="Q9" s="10"/>
      <c r="R9" s="10"/>
      <c r="S9" s="10"/>
      <c r="T9" s="10" t="s">
        <v>56</v>
      </c>
      <c r="U9" s="10"/>
      <c r="V9" s="10"/>
      <c r="W9" s="10"/>
      <c r="X9" s="10"/>
      <c r="Y9" s="10"/>
      <c r="Z9" s="10"/>
      <c r="AA9" s="10"/>
      <c r="AB9" s="10"/>
      <c r="AC9" s="10"/>
      <c r="AD9" s="12"/>
      <c r="AE9" s="12" t="s">
        <v>1177</v>
      </c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2" t="s">
        <v>1177</v>
      </c>
      <c r="AQ9" s="10"/>
      <c r="AR9" s="10"/>
      <c r="AS9" s="13"/>
      <c r="AT9" s="10"/>
      <c r="AU9" s="10"/>
      <c r="AV9" s="10"/>
      <c r="AW9" s="10"/>
      <c r="AX9" s="10"/>
      <c r="AY9" s="10"/>
      <c r="AZ9" s="10"/>
      <c r="BA9" s="10"/>
      <c r="BB9" s="10"/>
      <c r="BC9" s="12"/>
      <c r="BD9" s="12" t="s">
        <v>1177</v>
      </c>
      <c r="BE9" s="12" t="s">
        <v>56</v>
      </c>
      <c r="BF9" s="10"/>
      <c r="BG9" s="10"/>
      <c r="BH9" s="10"/>
      <c r="BI9" s="12"/>
      <c r="BJ9" s="12" t="s">
        <v>1177</v>
      </c>
      <c r="BK9" s="10" t="s">
        <v>56</v>
      </c>
      <c r="BL9" s="10"/>
      <c r="BM9" s="10"/>
      <c r="BN9" s="10"/>
      <c r="BO9" s="12" t="s">
        <v>1177</v>
      </c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2" t="s">
        <v>1177</v>
      </c>
      <c r="CI9" s="14" t="s">
        <v>56</v>
      </c>
      <c r="CJ9" s="14"/>
      <c r="CK9" s="14"/>
      <c r="CL9" s="14" t="s">
        <v>56</v>
      </c>
      <c r="CM9" s="12" t="s">
        <v>1177</v>
      </c>
      <c r="CN9" s="10"/>
      <c r="CO9" s="10"/>
      <c r="CP9" s="10"/>
      <c r="CQ9" s="10"/>
      <c r="CR9" s="10"/>
      <c r="CS9" s="10"/>
      <c r="CT9" s="10"/>
      <c r="CU9" s="10"/>
      <c r="CV9" s="12" t="s">
        <v>1177</v>
      </c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 t="s">
        <v>56</v>
      </c>
      <c r="DK9" s="10"/>
      <c r="DL9" s="10"/>
      <c r="DM9" s="10" t="s">
        <v>56</v>
      </c>
      <c r="DN9" s="10"/>
    </row>
    <row r="10" spans="1:118" hidden="1" x14ac:dyDescent="0.2">
      <c r="A10" s="10" t="s">
        <v>56</v>
      </c>
      <c r="B10" s="10" t="s">
        <v>56</v>
      </c>
      <c r="C10" s="10" t="s">
        <v>56</v>
      </c>
      <c r="D10" s="10" t="s">
        <v>56</v>
      </c>
      <c r="E10" s="10" t="s">
        <v>56</v>
      </c>
      <c r="F10" s="10" t="s">
        <v>56</v>
      </c>
      <c r="G10" s="10" t="s">
        <v>56</v>
      </c>
      <c r="H10" s="10" t="s">
        <v>56</v>
      </c>
      <c r="I10" s="10" t="s">
        <v>56</v>
      </c>
      <c r="J10" s="12" t="s">
        <v>1122</v>
      </c>
      <c r="K10" s="10" t="s">
        <v>56</v>
      </c>
      <c r="L10" s="10"/>
      <c r="M10" s="10" t="s">
        <v>56</v>
      </c>
      <c r="N10" s="10" t="s">
        <v>56</v>
      </c>
      <c r="O10" s="10"/>
      <c r="P10" s="10"/>
      <c r="Q10" s="10"/>
      <c r="R10" s="10"/>
      <c r="S10" s="10"/>
      <c r="T10" s="10" t="s">
        <v>56</v>
      </c>
      <c r="U10" s="10"/>
      <c r="V10" s="10"/>
      <c r="W10" s="10"/>
      <c r="X10" s="10"/>
      <c r="Y10" s="10"/>
      <c r="Z10" s="10"/>
      <c r="AA10" s="10"/>
      <c r="AB10" s="10"/>
      <c r="AC10" s="10"/>
      <c r="AD10" s="12"/>
      <c r="AE10" s="12" t="s">
        <v>1122</v>
      </c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2" t="s">
        <v>1122</v>
      </c>
      <c r="AQ10" s="10"/>
      <c r="AR10" s="10"/>
      <c r="AS10" s="13"/>
      <c r="AT10" s="10"/>
      <c r="AU10" s="10"/>
      <c r="AV10" s="10"/>
      <c r="AW10" s="10"/>
      <c r="AX10" s="10"/>
      <c r="AY10" s="10"/>
      <c r="AZ10" s="10"/>
      <c r="BA10" s="10"/>
      <c r="BB10" s="10"/>
      <c r="BC10" s="12"/>
      <c r="BD10" s="12" t="s">
        <v>1122</v>
      </c>
      <c r="BE10" s="12" t="s">
        <v>56</v>
      </c>
      <c r="BF10" s="10"/>
      <c r="BG10" s="10"/>
      <c r="BH10" s="10"/>
      <c r="BI10" s="12"/>
      <c r="BJ10" s="12" t="s">
        <v>1122</v>
      </c>
      <c r="BK10" s="10" t="s">
        <v>56</v>
      </c>
      <c r="BL10" s="10"/>
      <c r="BM10" s="10"/>
      <c r="BN10" s="10"/>
      <c r="BO10" s="12" t="s">
        <v>1122</v>
      </c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2" t="s">
        <v>1122</v>
      </c>
      <c r="CI10" s="14" t="s">
        <v>56</v>
      </c>
      <c r="CJ10" s="14"/>
      <c r="CK10" s="14"/>
      <c r="CL10" s="14" t="s">
        <v>56</v>
      </c>
      <c r="CM10" s="12" t="s">
        <v>1122</v>
      </c>
      <c r="CN10" s="10"/>
      <c r="CO10" s="10"/>
      <c r="CP10" s="10"/>
      <c r="CQ10" s="10"/>
      <c r="CR10" s="10"/>
      <c r="CS10" s="10"/>
      <c r="CT10" s="10"/>
      <c r="CU10" s="10"/>
      <c r="CV10" s="12" t="s">
        <v>1122</v>
      </c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 t="s">
        <v>56</v>
      </c>
      <c r="DK10" s="10"/>
      <c r="DL10" s="10"/>
      <c r="DM10" s="10" t="s">
        <v>56</v>
      </c>
      <c r="DN10" s="10"/>
    </row>
    <row r="11" spans="1:118" hidden="1" x14ac:dyDescent="0.2">
      <c r="A11" s="10" t="s">
        <v>56</v>
      </c>
      <c r="B11" s="10" t="s">
        <v>56</v>
      </c>
      <c r="C11" s="10" t="s">
        <v>56</v>
      </c>
      <c r="D11" s="10" t="s">
        <v>56</v>
      </c>
      <c r="E11" s="10" t="s">
        <v>56</v>
      </c>
      <c r="F11" s="10" t="s">
        <v>56</v>
      </c>
      <c r="G11" s="10" t="s">
        <v>56</v>
      </c>
      <c r="H11" s="10" t="s">
        <v>56</v>
      </c>
      <c r="I11" s="10" t="s">
        <v>56</v>
      </c>
      <c r="J11" s="12" t="s">
        <v>1167</v>
      </c>
      <c r="K11" s="10" t="s">
        <v>56</v>
      </c>
      <c r="L11" s="10"/>
      <c r="M11" s="10" t="s">
        <v>56</v>
      </c>
      <c r="N11" s="10" t="s">
        <v>56</v>
      </c>
      <c r="O11" s="10"/>
      <c r="P11" s="10"/>
      <c r="Q11" s="10"/>
      <c r="R11" s="10"/>
      <c r="S11" s="10"/>
      <c r="T11" s="10" t="s">
        <v>56</v>
      </c>
      <c r="U11" s="10"/>
      <c r="V11" s="10"/>
      <c r="W11" s="10"/>
      <c r="X11" s="10"/>
      <c r="Y11" s="10"/>
      <c r="Z11" s="10"/>
      <c r="AA11" s="10"/>
      <c r="AB11" s="10"/>
      <c r="AC11" s="10"/>
      <c r="AD11" s="12"/>
      <c r="AE11" s="12" t="s">
        <v>1167</v>
      </c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2" t="s">
        <v>1167</v>
      </c>
      <c r="AQ11" s="10"/>
      <c r="AR11" s="10"/>
      <c r="AS11" s="13"/>
      <c r="AT11" s="10"/>
      <c r="AU11" s="10"/>
      <c r="AV11" s="10"/>
      <c r="AW11" s="10"/>
      <c r="AX11" s="10"/>
      <c r="AY11" s="10"/>
      <c r="AZ11" s="10"/>
      <c r="BA11" s="10"/>
      <c r="BB11" s="10"/>
      <c r="BC11" s="12"/>
      <c r="BD11" s="12" t="s">
        <v>1167</v>
      </c>
      <c r="BE11" s="12" t="s">
        <v>56</v>
      </c>
      <c r="BF11" s="10"/>
      <c r="BG11" s="10"/>
      <c r="BH11" s="10"/>
      <c r="BI11" s="12"/>
      <c r="BJ11" s="12" t="s">
        <v>1167</v>
      </c>
      <c r="BK11" s="10" t="s">
        <v>56</v>
      </c>
      <c r="BL11" s="10"/>
      <c r="BM11" s="10"/>
      <c r="BN11" s="10"/>
      <c r="BO11" s="12" t="s">
        <v>1167</v>
      </c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2" t="s">
        <v>1167</v>
      </c>
      <c r="CI11" s="14" t="s">
        <v>56</v>
      </c>
      <c r="CJ11" s="14"/>
      <c r="CK11" s="14"/>
      <c r="CL11" s="14" t="s">
        <v>56</v>
      </c>
      <c r="CM11" s="12" t="s">
        <v>1167</v>
      </c>
      <c r="CN11" s="10"/>
      <c r="CO11" s="10"/>
      <c r="CP11" s="10"/>
      <c r="CQ11" s="10"/>
      <c r="CR11" s="10"/>
      <c r="CS11" s="10"/>
      <c r="CT11" s="10"/>
      <c r="CU11" s="10"/>
      <c r="CV11" s="12" t="s">
        <v>1167</v>
      </c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 t="s">
        <v>56</v>
      </c>
      <c r="DK11" s="10"/>
      <c r="DL11" s="10"/>
      <c r="DM11" s="10" t="s">
        <v>56</v>
      </c>
      <c r="DN11" s="10"/>
    </row>
    <row r="12" spans="1:118" hidden="1" x14ac:dyDescent="0.2">
      <c r="A12" s="10" t="s">
        <v>56</v>
      </c>
      <c r="B12" s="10" t="s">
        <v>56</v>
      </c>
      <c r="C12" s="10" t="s">
        <v>56</v>
      </c>
      <c r="D12" s="10" t="s">
        <v>56</v>
      </c>
      <c r="E12" s="10" t="s">
        <v>56</v>
      </c>
      <c r="F12" s="10" t="s">
        <v>56</v>
      </c>
      <c r="G12" s="10" t="s">
        <v>56</v>
      </c>
      <c r="H12" s="10" t="s">
        <v>56</v>
      </c>
      <c r="I12" s="10" t="s">
        <v>56</v>
      </c>
      <c r="J12" s="12" t="s">
        <v>1083</v>
      </c>
      <c r="K12" s="10" t="s">
        <v>56</v>
      </c>
      <c r="L12" s="10"/>
      <c r="M12" s="10" t="s">
        <v>56</v>
      </c>
      <c r="N12" s="10" t="s">
        <v>56</v>
      </c>
      <c r="O12" s="10"/>
      <c r="P12" s="10"/>
      <c r="Q12" s="10"/>
      <c r="R12" s="10"/>
      <c r="S12" s="10"/>
      <c r="T12" s="10" t="s">
        <v>56</v>
      </c>
      <c r="U12" s="10"/>
      <c r="V12" s="10"/>
      <c r="W12" s="10"/>
      <c r="X12" s="10"/>
      <c r="Y12" s="10"/>
      <c r="Z12" s="10"/>
      <c r="AA12" s="10"/>
      <c r="AB12" s="10"/>
      <c r="AC12" s="10"/>
      <c r="AD12" s="12"/>
      <c r="AE12" s="12" t="s">
        <v>1083</v>
      </c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2" t="s">
        <v>1083</v>
      </c>
      <c r="AQ12" s="10"/>
      <c r="AR12" s="10"/>
      <c r="AS12" s="13"/>
      <c r="AT12" s="10"/>
      <c r="AU12" s="10"/>
      <c r="AV12" s="10"/>
      <c r="AW12" s="10"/>
      <c r="AX12" s="10"/>
      <c r="AY12" s="10"/>
      <c r="AZ12" s="10"/>
      <c r="BA12" s="10"/>
      <c r="BB12" s="10"/>
      <c r="BC12" s="12"/>
      <c r="BD12" s="12" t="s">
        <v>1083</v>
      </c>
      <c r="BE12" s="12" t="s">
        <v>56</v>
      </c>
      <c r="BF12" s="10"/>
      <c r="BG12" s="10"/>
      <c r="BH12" s="10"/>
      <c r="BI12" s="12"/>
      <c r="BJ12" s="12" t="s">
        <v>1083</v>
      </c>
      <c r="BK12" s="10" t="s">
        <v>56</v>
      </c>
      <c r="BL12" s="10"/>
      <c r="BM12" s="10"/>
      <c r="BN12" s="10"/>
      <c r="BO12" s="12" t="s">
        <v>1083</v>
      </c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2" t="s">
        <v>1083</v>
      </c>
      <c r="CI12" s="14" t="s">
        <v>56</v>
      </c>
      <c r="CJ12" s="14"/>
      <c r="CK12" s="14"/>
      <c r="CL12" s="14" t="s">
        <v>56</v>
      </c>
      <c r="CM12" s="12" t="s">
        <v>1083</v>
      </c>
      <c r="CN12" s="10"/>
      <c r="CO12" s="10"/>
      <c r="CP12" s="10"/>
      <c r="CQ12" s="10"/>
      <c r="CR12" s="10"/>
      <c r="CS12" s="10"/>
      <c r="CT12" s="10"/>
      <c r="CU12" s="10"/>
      <c r="CV12" s="12" t="s">
        <v>1083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 t="s">
        <v>56</v>
      </c>
      <c r="DK12" s="10"/>
      <c r="DL12" s="10"/>
      <c r="DM12" s="10" t="s">
        <v>56</v>
      </c>
      <c r="DN12" s="10"/>
    </row>
    <row r="13" spans="1:118" hidden="1" x14ac:dyDescent="0.2">
      <c r="A13" s="10" t="s">
        <v>56</v>
      </c>
      <c r="B13" s="10" t="s">
        <v>56</v>
      </c>
      <c r="C13" s="10" t="s">
        <v>56</v>
      </c>
      <c r="D13" s="10" t="s">
        <v>56</v>
      </c>
      <c r="E13" s="10" t="s">
        <v>56</v>
      </c>
      <c r="F13" s="10" t="s">
        <v>56</v>
      </c>
      <c r="G13" s="10" t="s">
        <v>56</v>
      </c>
      <c r="H13" s="10" t="s">
        <v>56</v>
      </c>
      <c r="I13" s="10" t="s">
        <v>56</v>
      </c>
      <c r="J13" s="12" t="s">
        <v>1125</v>
      </c>
      <c r="K13" s="10" t="s">
        <v>56</v>
      </c>
      <c r="L13" s="10"/>
      <c r="M13" s="10" t="s">
        <v>56</v>
      </c>
      <c r="N13" s="10" t="s">
        <v>56</v>
      </c>
      <c r="O13" s="10"/>
      <c r="P13" s="10"/>
      <c r="Q13" s="10"/>
      <c r="R13" s="10"/>
      <c r="S13" s="10"/>
      <c r="T13" s="10" t="s">
        <v>56</v>
      </c>
      <c r="U13" s="10"/>
      <c r="V13" s="10"/>
      <c r="W13" s="10"/>
      <c r="X13" s="10"/>
      <c r="Y13" s="10"/>
      <c r="Z13" s="10"/>
      <c r="AA13" s="10"/>
      <c r="AB13" s="10"/>
      <c r="AC13" s="10"/>
      <c r="AD13" s="12"/>
      <c r="AE13" s="12" t="s">
        <v>1125</v>
      </c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2" t="s">
        <v>1125</v>
      </c>
      <c r="AQ13" s="10"/>
      <c r="AR13" s="10"/>
      <c r="AS13" s="13"/>
      <c r="AT13" s="10"/>
      <c r="AU13" s="10"/>
      <c r="AV13" s="10"/>
      <c r="AW13" s="10"/>
      <c r="AX13" s="10"/>
      <c r="AY13" s="10"/>
      <c r="AZ13" s="10"/>
      <c r="BA13" s="10"/>
      <c r="BB13" s="10"/>
      <c r="BC13" s="12"/>
      <c r="BD13" s="12" t="s">
        <v>1125</v>
      </c>
      <c r="BE13" s="12" t="s">
        <v>56</v>
      </c>
      <c r="BF13" s="10"/>
      <c r="BG13" s="10"/>
      <c r="BH13" s="10"/>
      <c r="BI13" s="12"/>
      <c r="BJ13" s="12" t="s">
        <v>1125</v>
      </c>
      <c r="BK13" s="10" t="s">
        <v>56</v>
      </c>
      <c r="BL13" s="10"/>
      <c r="BM13" s="10"/>
      <c r="BN13" s="10"/>
      <c r="BO13" s="12" t="s">
        <v>1125</v>
      </c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2" t="s">
        <v>1125</v>
      </c>
      <c r="CI13" s="14" t="s">
        <v>56</v>
      </c>
      <c r="CJ13" s="14"/>
      <c r="CK13" s="14"/>
      <c r="CL13" s="14" t="s">
        <v>56</v>
      </c>
      <c r="CM13" s="12" t="s">
        <v>1125</v>
      </c>
      <c r="CN13" s="10"/>
      <c r="CO13" s="10"/>
      <c r="CP13" s="10"/>
      <c r="CQ13" s="10"/>
      <c r="CR13" s="10"/>
      <c r="CS13" s="10"/>
      <c r="CT13" s="10"/>
      <c r="CU13" s="10"/>
      <c r="CV13" s="12" t="s">
        <v>1125</v>
      </c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 t="s">
        <v>56</v>
      </c>
      <c r="DK13" s="10"/>
      <c r="DL13" s="10"/>
      <c r="DM13" s="10" t="s">
        <v>56</v>
      </c>
      <c r="DN13" s="10"/>
    </row>
    <row r="14" spans="1:118" hidden="1" x14ac:dyDescent="0.2">
      <c r="A14" s="10" t="s">
        <v>56</v>
      </c>
      <c r="B14" s="10" t="s">
        <v>56</v>
      </c>
      <c r="C14" s="10" t="s">
        <v>56</v>
      </c>
      <c r="D14" s="10" t="s">
        <v>56</v>
      </c>
      <c r="E14" s="10" t="s">
        <v>56</v>
      </c>
      <c r="F14" s="10" t="s">
        <v>56</v>
      </c>
      <c r="G14" s="10" t="s">
        <v>56</v>
      </c>
      <c r="H14" s="10" t="s">
        <v>56</v>
      </c>
      <c r="I14" s="10" t="s">
        <v>56</v>
      </c>
      <c r="J14" s="12" t="s">
        <v>1116</v>
      </c>
      <c r="K14" s="10" t="s">
        <v>56</v>
      </c>
      <c r="L14" s="10"/>
      <c r="M14" s="10" t="s">
        <v>56</v>
      </c>
      <c r="N14" s="10" t="s">
        <v>56</v>
      </c>
      <c r="O14" s="10"/>
      <c r="P14" s="10"/>
      <c r="Q14" s="10"/>
      <c r="R14" s="10"/>
      <c r="S14" s="10"/>
      <c r="T14" s="10" t="s">
        <v>56</v>
      </c>
      <c r="U14" s="10"/>
      <c r="V14" s="10"/>
      <c r="W14" s="10"/>
      <c r="X14" s="10"/>
      <c r="Y14" s="10"/>
      <c r="Z14" s="10"/>
      <c r="AA14" s="10"/>
      <c r="AB14" s="10"/>
      <c r="AC14" s="10"/>
      <c r="AD14" s="12"/>
      <c r="AE14" s="12" t="s">
        <v>1116</v>
      </c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2" t="s">
        <v>1116</v>
      </c>
      <c r="AQ14" s="10"/>
      <c r="AR14" s="10"/>
      <c r="AS14" s="13"/>
      <c r="AT14" s="10"/>
      <c r="AU14" s="10"/>
      <c r="AV14" s="10"/>
      <c r="AW14" s="10"/>
      <c r="AX14" s="10"/>
      <c r="AY14" s="10"/>
      <c r="AZ14" s="10"/>
      <c r="BA14" s="10"/>
      <c r="BB14" s="10"/>
      <c r="BC14" s="12"/>
      <c r="BD14" s="12" t="s">
        <v>1116</v>
      </c>
      <c r="BE14" s="12" t="s">
        <v>56</v>
      </c>
      <c r="BF14" s="10"/>
      <c r="BG14" s="10"/>
      <c r="BH14" s="10"/>
      <c r="BI14" s="12"/>
      <c r="BJ14" s="12" t="s">
        <v>1116</v>
      </c>
      <c r="BK14" s="10" t="s">
        <v>56</v>
      </c>
      <c r="BL14" s="10"/>
      <c r="BM14" s="10"/>
      <c r="BN14" s="10"/>
      <c r="BO14" s="12" t="s">
        <v>1116</v>
      </c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2" t="s">
        <v>1116</v>
      </c>
      <c r="CI14" s="14" t="s">
        <v>56</v>
      </c>
      <c r="CJ14" s="14"/>
      <c r="CK14" s="14"/>
      <c r="CL14" s="14" t="s">
        <v>56</v>
      </c>
      <c r="CM14" s="12" t="s">
        <v>1116</v>
      </c>
      <c r="CN14" s="10"/>
      <c r="CO14" s="10"/>
      <c r="CP14" s="10"/>
      <c r="CQ14" s="10"/>
      <c r="CR14" s="10"/>
      <c r="CS14" s="10"/>
      <c r="CT14" s="10"/>
      <c r="CU14" s="10"/>
      <c r="CV14" s="12" t="s">
        <v>1116</v>
      </c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 t="s">
        <v>56</v>
      </c>
      <c r="DK14" s="10"/>
      <c r="DL14" s="10"/>
      <c r="DM14" s="10" t="s">
        <v>56</v>
      </c>
      <c r="DN14" s="10"/>
    </row>
    <row r="15" spans="1:118" hidden="1" x14ac:dyDescent="0.2">
      <c r="A15" s="10" t="s">
        <v>56</v>
      </c>
      <c r="B15" s="10" t="s">
        <v>56</v>
      </c>
      <c r="C15" s="10" t="s">
        <v>56</v>
      </c>
      <c r="D15" s="10" t="s">
        <v>56</v>
      </c>
      <c r="E15" s="10" t="s">
        <v>56</v>
      </c>
      <c r="F15" s="10" t="s">
        <v>56</v>
      </c>
      <c r="G15" s="10" t="s">
        <v>56</v>
      </c>
      <c r="H15" s="10" t="s">
        <v>56</v>
      </c>
      <c r="I15" s="10" t="s">
        <v>56</v>
      </c>
      <c r="J15" s="12" t="s">
        <v>1169</v>
      </c>
      <c r="K15" s="10" t="s">
        <v>56</v>
      </c>
      <c r="L15" s="10"/>
      <c r="M15" s="10" t="s">
        <v>56</v>
      </c>
      <c r="N15" s="10" t="s">
        <v>56</v>
      </c>
      <c r="O15" s="10"/>
      <c r="P15" s="10"/>
      <c r="Q15" s="10"/>
      <c r="R15" s="10"/>
      <c r="S15" s="10"/>
      <c r="T15" s="10" t="s">
        <v>56</v>
      </c>
      <c r="U15" s="10"/>
      <c r="V15" s="10"/>
      <c r="W15" s="10"/>
      <c r="X15" s="10"/>
      <c r="Y15" s="10"/>
      <c r="Z15" s="10"/>
      <c r="AA15" s="10"/>
      <c r="AB15" s="10"/>
      <c r="AC15" s="10"/>
      <c r="AD15" s="12"/>
      <c r="AE15" s="12" t="s">
        <v>1169</v>
      </c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2" t="s">
        <v>1169</v>
      </c>
      <c r="AQ15" s="10"/>
      <c r="AR15" s="10"/>
      <c r="AS15" s="13"/>
      <c r="AT15" s="10"/>
      <c r="AU15" s="10"/>
      <c r="AV15" s="10"/>
      <c r="AW15" s="10"/>
      <c r="AX15" s="10"/>
      <c r="AY15" s="10"/>
      <c r="AZ15" s="10"/>
      <c r="BA15" s="10"/>
      <c r="BB15" s="10"/>
      <c r="BC15" s="12"/>
      <c r="BD15" s="12" t="s">
        <v>1169</v>
      </c>
      <c r="BE15" s="12" t="s">
        <v>56</v>
      </c>
      <c r="BF15" s="10"/>
      <c r="BG15" s="10"/>
      <c r="BH15" s="10"/>
      <c r="BI15" s="12"/>
      <c r="BJ15" s="12" t="s">
        <v>1169</v>
      </c>
      <c r="BK15" s="10" t="s">
        <v>56</v>
      </c>
      <c r="BL15" s="10"/>
      <c r="BM15" s="10"/>
      <c r="BN15" s="10"/>
      <c r="BO15" s="12" t="s">
        <v>1169</v>
      </c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2" t="s">
        <v>1169</v>
      </c>
      <c r="CI15" s="14" t="s">
        <v>56</v>
      </c>
      <c r="CJ15" s="14"/>
      <c r="CK15" s="14"/>
      <c r="CL15" s="14" t="s">
        <v>56</v>
      </c>
      <c r="CM15" s="12" t="s">
        <v>1169</v>
      </c>
      <c r="CN15" s="10"/>
      <c r="CO15" s="10"/>
      <c r="CP15" s="10"/>
      <c r="CQ15" s="10"/>
      <c r="CR15" s="10"/>
      <c r="CS15" s="10"/>
      <c r="CT15" s="10"/>
      <c r="CU15" s="10"/>
      <c r="CV15" s="12" t="s">
        <v>1169</v>
      </c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 t="s">
        <v>56</v>
      </c>
      <c r="DK15" s="10"/>
      <c r="DL15" s="10"/>
      <c r="DM15" s="10" t="s">
        <v>56</v>
      </c>
      <c r="DN15" s="10"/>
    </row>
    <row r="16" spans="1:118" hidden="1" x14ac:dyDescent="0.2">
      <c r="A16" s="10" t="s">
        <v>56</v>
      </c>
      <c r="B16" s="10" t="s">
        <v>56</v>
      </c>
      <c r="C16" s="10" t="s">
        <v>56</v>
      </c>
      <c r="D16" s="10" t="s">
        <v>56</v>
      </c>
      <c r="E16" s="10" t="s">
        <v>56</v>
      </c>
      <c r="F16" s="10" t="s">
        <v>56</v>
      </c>
      <c r="G16" s="10" t="s">
        <v>56</v>
      </c>
      <c r="H16" s="10" t="s">
        <v>56</v>
      </c>
      <c r="I16" s="10" t="s">
        <v>56</v>
      </c>
      <c r="J16" s="12" t="s">
        <v>1103</v>
      </c>
      <c r="K16" s="10" t="s">
        <v>56</v>
      </c>
      <c r="L16" s="10"/>
      <c r="M16" s="10" t="s">
        <v>56</v>
      </c>
      <c r="N16" s="10" t="s">
        <v>56</v>
      </c>
      <c r="O16" s="10"/>
      <c r="P16" s="10"/>
      <c r="Q16" s="10"/>
      <c r="R16" s="10"/>
      <c r="S16" s="10"/>
      <c r="T16" s="10" t="s">
        <v>56</v>
      </c>
      <c r="U16" s="10"/>
      <c r="V16" s="10"/>
      <c r="W16" s="10"/>
      <c r="X16" s="10"/>
      <c r="Y16" s="10"/>
      <c r="Z16" s="10"/>
      <c r="AA16" s="10"/>
      <c r="AB16" s="10"/>
      <c r="AC16" s="10"/>
      <c r="AD16" s="12"/>
      <c r="AE16" s="12" t="s">
        <v>1103</v>
      </c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2" t="s">
        <v>1103</v>
      </c>
      <c r="AQ16" s="10"/>
      <c r="AR16" s="10"/>
      <c r="AS16" s="13"/>
      <c r="AT16" s="10"/>
      <c r="AU16" s="10"/>
      <c r="AV16" s="10"/>
      <c r="AW16" s="10"/>
      <c r="AX16" s="10"/>
      <c r="AY16" s="10"/>
      <c r="AZ16" s="10"/>
      <c r="BA16" s="10"/>
      <c r="BB16" s="10"/>
      <c r="BC16" s="12"/>
      <c r="BD16" s="12" t="s">
        <v>1103</v>
      </c>
      <c r="BE16" s="12" t="s">
        <v>56</v>
      </c>
      <c r="BF16" s="10"/>
      <c r="BG16" s="10"/>
      <c r="BH16" s="10"/>
      <c r="BI16" s="12"/>
      <c r="BJ16" s="12" t="s">
        <v>1103</v>
      </c>
      <c r="BK16" s="10" t="s">
        <v>56</v>
      </c>
      <c r="BL16" s="10"/>
      <c r="BM16" s="10"/>
      <c r="BN16" s="10"/>
      <c r="BO16" s="12" t="s">
        <v>1103</v>
      </c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2" t="s">
        <v>1103</v>
      </c>
      <c r="CI16" s="14" t="s">
        <v>56</v>
      </c>
      <c r="CJ16" s="14"/>
      <c r="CK16" s="14"/>
      <c r="CL16" s="14" t="s">
        <v>56</v>
      </c>
      <c r="CM16" s="12" t="s">
        <v>1103</v>
      </c>
      <c r="CN16" s="10"/>
      <c r="CO16" s="10"/>
      <c r="CP16" s="10"/>
      <c r="CQ16" s="10"/>
      <c r="CR16" s="10"/>
      <c r="CS16" s="10"/>
      <c r="CT16" s="10"/>
      <c r="CU16" s="10"/>
      <c r="CV16" s="12" t="s">
        <v>1103</v>
      </c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 t="s">
        <v>56</v>
      </c>
      <c r="DK16" s="10"/>
      <c r="DL16" s="10"/>
      <c r="DM16" s="10" t="s">
        <v>56</v>
      </c>
      <c r="DN16" s="10"/>
    </row>
    <row r="17" spans="1:118" hidden="1" x14ac:dyDescent="0.2">
      <c r="A17" s="10" t="s">
        <v>56</v>
      </c>
      <c r="B17" s="10" t="s">
        <v>56</v>
      </c>
      <c r="C17" s="10" t="s">
        <v>56</v>
      </c>
      <c r="D17" s="10" t="s">
        <v>56</v>
      </c>
      <c r="E17" s="10" t="s">
        <v>56</v>
      </c>
      <c r="F17" s="10" t="s">
        <v>56</v>
      </c>
      <c r="G17" s="10" t="s">
        <v>56</v>
      </c>
      <c r="H17" s="10" t="s">
        <v>56</v>
      </c>
      <c r="I17" s="10" t="s">
        <v>56</v>
      </c>
      <c r="J17" s="12" t="s">
        <v>1168</v>
      </c>
      <c r="K17" s="10" t="s">
        <v>56</v>
      </c>
      <c r="L17" s="10"/>
      <c r="M17" s="10" t="s">
        <v>56</v>
      </c>
      <c r="N17" s="10" t="s">
        <v>56</v>
      </c>
      <c r="O17" s="10"/>
      <c r="P17" s="10"/>
      <c r="Q17" s="10"/>
      <c r="R17" s="10"/>
      <c r="S17" s="10"/>
      <c r="T17" s="10" t="s">
        <v>56</v>
      </c>
      <c r="U17" s="10"/>
      <c r="V17" s="10"/>
      <c r="W17" s="10"/>
      <c r="X17" s="10"/>
      <c r="Y17" s="10"/>
      <c r="Z17" s="10"/>
      <c r="AA17" s="10"/>
      <c r="AB17" s="10"/>
      <c r="AC17" s="10"/>
      <c r="AD17" s="12"/>
      <c r="AE17" s="12" t="s">
        <v>1168</v>
      </c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2" t="s">
        <v>1168</v>
      </c>
      <c r="AQ17" s="10"/>
      <c r="AR17" s="10"/>
      <c r="AS17" s="13"/>
      <c r="AT17" s="10"/>
      <c r="AU17" s="10"/>
      <c r="AV17" s="10"/>
      <c r="AW17" s="10"/>
      <c r="AX17" s="10"/>
      <c r="AY17" s="10"/>
      <c r="AZ17" s="10"/>
      <c r="BA17" s="10"/>
      <c r="BB17" s="10"/>
      <c r="BC17" s="12"/>
      <c r="BD17" s="12" t="s">
        <v>1168</v>
      </c>
      <c r="BE17" s="12" t="s">
        <v>56</v>
      </c>
      <c r="BF17" s="10"/>
      <c r="BG17" s="10"/>
      <c r="BH17" s="10"/>
      <c r="BI17" s="12"/>
      <c r="BJ17" s="12" t="s">
        <v>1168</v>
      </c>
      <c r="BK17" s="10" t="s">
        <v>56</v>
      </c>
      <c r="BL17" s="10"/>
      <c r="BM17" s="10"/>
      <c r="BN17" s="10"/>
      <c r="BO17" s="12" t="s">
        <v>1168</v>
      </c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2" t="s">
        <v>1168</v>
      </c>
      <c r="CI17" s="14" t="s">
        <v>56</v>
      </c>
      <c r="CJ17" s="14"/>
      <c r="CK17" s="14"/>
      <c r="CL17" s="14" t="s">
        <v>56</v>
      </c>
      <c r="CM17" s="12" t="s">
        <v>1168</v>
      </c>
      <c r="CN17" s="10"/>
      <c r="CO17" s="10"/>
      <c r="CP17" s="10"/>
      <c r="CQ17" s="10"/>
      <c r="CR17" s="10"/>
      <c r="CS17" s="10"/>
      <c r="CT17" s="10"/>
      <c r="CU17" s="10"/>
      <c r="CV17" s="12" t="s">
        <v>1168</v>
      </c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 t="s">
        <v>56</v>
      </c>
      <c r="DK17" s="10"/>
      <c r="DL17" s="10"/>
      <c r="DM17" s="10" t="s">
        <v>56</v>
      </c>
      <c r="DN17" s="10"/>
    </row>
    <row r="18" spans="1:118" hidden="1" x14ac:dyDescent="0.2">
      <c r="A18" s="10" t="s">
        <v>56</v>
      </c>
      <c r="B18" s="10" t="s">
        <v>56</v>
      </c>
      <c r="C18" s="10" t="s">
        <v>56</v>
      </c>
      <c r="D18" s="10" t="s">
        <v>56</v>
      </c>
      <c r="E18" s="10" t="s">
        <v>56</v>
      </c>
      <c r="F18" s="10" t="s">
        <v>56</v>
      </c>
      <c r="G18" s="10" t="s">
        <v>56</v>
      </c>
      <c r="H18" s="10" t="s">
        <v>56</v>
      </c>
      <c r="I18" s="10" t="s">
        <v>56</v>
      </c>
      <c r="J18" s="12" t="s">
        <v>1117</v>
      </c>
      <c r="K18" s="10" t="s">
        <v>56</v>
      </c>
      <c r="L18" s="10"/>
      <c r="M18" s="10" t="s">
        <v>56</v>
      </c>
      <c r="N18" s="10" t="s">
        <v>56</v>
      </c>
      <c r="O18" s="10"/>
      <c r="P18" s="10"/>
      <c r="Q18" s="10"/>
      <c r="R18" s="10"/>
      <c r="S18" s="10"/>
      <c r="T18" s="10" t="s">
        <v>56</v>
      </c>
      <c r="U18" s="10"/>
      <c r="V18" s="10"/>
      <c r="W18" s="10"/>
      <c r="X18" s="10"/>
      <c r="Y18" s="10"/>
      <c r="Z18" s="10"/>
      <c r="AA18" s="10"/>
      <c r="AB18" s="10"/>
      <c r="AC18" s="10"/>
      <c r="AD18" s="12"/>
      <c r="AE18" s="12" t="s">
        <v>1117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2" t="s">
        <v>1117</v>
      </c>
      <c r="AQ18" s="10"/>
      <c r="AR18" s="10"/>
      <c r="AS18" s="13"/>
      <c r="AT18" s="10"/>
      <c r="AU18" s="10"/>
      <c r="AV18" s="10"/>
      <c r="AW18" s="10"/>
      <c r="AX18" s="10"/>
      <c r="AY18" s="10"/>
      <c r="AZ18" s="10"/>
      <c r="BA18" s="10"/>
      <c r="BB18" s="10"/>
      <c r="BC18" s="12"/>
      <c r="BD18" s="12" t="s">
        <v>1117</v>
      </c>
      <c r="BE18" s="12" t="s">
        <v>56</v>
      </c>
      <c r="BF18" s="10"/>
      <c r="BG18" s="10"/>
      <c r="BH18" s="10"/>
      <c r="BI18" s="12"/>
      <c r="BJ18" s="12" t="s">
        <v>1117</v>
      </c>
      <c r="BK18" s="10" t="s">
        <v>56</v>
      </c>
      <c r="BL18" s="10"/>
      <c r="BM18" s="10"/>
      <c r="BN18" s="10"/>
      <c r="BO18" s="12" t="s">
        <v>1117</v>
      </c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2" t="s">
        <v>1117</v>
      </c>
      <c r="CI18" s="14" t="s">
        <v>56</v>
      </c>
      <c r="CJ18" s="14"/>
      <c r="CK18" s="14"/>
      <c r="CL18" s="14" t="s">
        <v>56</v>
      </c>
      <c r="CM18" s="12" t="s">
        <v>1117</v>
      </c>
      <c r="CN18" s="10"/>
      <c r="CO18" s="10"/>
      <c r="CP18" s="10"/>
      <c r="CQ18" s="10"/>
      <c r="CR18" s="10"/>
      <c r="CS18" s="10"/>
      <c r="CT18" s="10"/>
      <c r="CU18" s="10"/>
      <c r="CV18" s="12" t="s">
        <v>1117</v>
      </c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 t="s">
        <v>56</v>
      </c>
      <c r="DK18" s="10"/>
      <c r="DL18" s="10"/>
      <c r="DM18" s="10" t="s">
        <v>56</v>
      </c>
      <c r="DN18" s="10"/>
    </row>
    <row r="19" spans="1:118" hidden="1" x14ac:dyDescent="0.2">
      <c r="A19" s="10" t="s">
        <v>56</v>
      </c>
      <c r="B19" s="10" t="s">
        <v>56</v>
      </c>
      <c r="C19" s="10" t="s">
        <v>56</v>
      </c>
      <c r="D19" s="10" t="s">
        <v>56</v>
      </c>
      <c r="E19" s="10" t="s">
        <v>56</v>
      </c>
      <c r="F19" s="10" t="s">
        <v>56</v>
      </c>
      <c r="G19" s="10" t="s">
        <v>56</v>
      </c>
      <c r="H19" s="10" t="s">
        <v>56</v>
      </c>
      <c r="I19" s="10" t="s">
        <v>56</v>
      </c>
      <c r="J19" s="12" t="s">
        <v>1132</v>
      </c>
      <c r="K19" s="10" t="s">
        <v>56</v>
      </c>
      <c r="L19" s="10"/>
      <c r="M19" s="10" t="s">
        <v>56</v>
      </c>
      <c r="N19" s="10" t="s">
        <v>56</v>
      </c>
      <c r="O19" s="10"/>
      <c r="P19" s="10"/>
      <c r="Q19" s="10"/>
      <c r="R19" s="10"/>
      <c r="S19" s="10"/>
      <c r="T19" s="10" t="s">
        <v>56</v>
      </c>
      <c r="U19" s="10"/>
      <c r="V19" s="10"/>
      <c r="W19" s="10"/>
      <c r="X19" s="10"/>
      <c r="Y19" s="10"/>
      <c r="Z19" s="10"/>
      <c r="AA19" s="10"/>
      <c r="AB19" s="10"/>
      <c r="AC19" s="10"/>
      <c r="AD19" s="12"/>
      <c r="AE19" s="12" t="s">
        <v>1132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2" t="s">
        <v>1132</v>
      </c>
      <c r="AQ19" s="10"/>
      <c r="AR19" s="10"/>
      <c r="AS19" s="13"/>
      <c r="AT19" s="10"/>
      <c r="AU19" s="10"/>
      <c r="AV19" s="10"/>
      <c r="AW19" s="10"/>
      <c r="AX19" s="10"/>
      <c r="AY19" s="10"/>
      <c r="AZ19" s="10"/>
      <c r="BA19" s="10"/>
      <c r="BB19" s="10"/>
      <c r="BC19" s="12"/>
      <c r="BD19" s="12" t="s">
        <v>1132</v>
      </c>
      <c r="BE19" s="12" t="s">
        <v>56</v>
      </c>
      <c r="BF19" s="10"/>
      <c r="BG19" s="10"/>
      <c r="BH19" s="10"/>
      <c r="BI19" s="12"/>
      <c r="BJ19" s="12" t="s">
        <v>1132</v>
      </c>
      <c r="BK19" s="10" t="s">
        <v>56</v>
      </c>
      <c r="BL19" s="10"/>
      <c r="BM19" s="10"/>
      <c r="BN19" s="10"/>
      <c r="BO19" s="12" t="s">
        <v>1132</v>
      </c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2" t="s">
        <v>1132</v>
      </c>
      <c r="CI19" s="14" t="s">
        <v>56</v>
      </c>
      <c r="CJ19" s="14"/>
      <c r="CK19" s="14"/>
      <c r="CL19" s="14" t="s">
        <v>56</v>
      </c>
      <c r="CM19" s="12" t="s">
        <v>1132</v>
      </c>
      <c r="CN19" s="10"/>
      <c r="CO19" s="10"/>
      <c r="CP19" s="10"/>
      <c r="CQ19" s="10"/>
      <c r="CR19" s="10"/>
      <c r="CS19" s="10"/>
      <c r="CT19" s="10"/>
      <c r="CU19" s="10"/>
      <c r="CV19" s="12" t="s">
        <v>1132</v>
      </c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 t="s">
        <v>56</v>
      </c>
      <c r="DK19" s="10"/>
      <c r="DL19" s="10"/>
      <c r="DM19" s="10" t="s">
        <v>56</v>
      </c>
      <c r="DN19" s="10"/>
    </row>
    <row r="20" spans="1:118" hidden="1" x14ac:dyDescent="0.2">
      <c r="A20" s="10" t="s">
        <v>56</v>
      </c>
      <c r="B20" s="10" t="s">
        <v>56</v>
      </c>
      <c r="C20" s="10" t="s">
        <v>56</v>
      </c>
      <c r="D20" s="10" t="s">
        <v>56</v>
      </c>
      <c r="E20" s="10" t="s">
        <v>56</v>
      </c>
      <c r="F20" s="10" t="s">
        <v>56</v>
      </c>
      <c r="G20" s="10" t="s">
        <v>56</v>
      </c>
      <c r="H20" s="10" t="s">
        <v>56</v>
      </c>
      <c r="I20" s="10" t="s">
        <v>56</v>
      </c>
      <c r="J20" s="12" t="s">
        <v>1165</v>
      </c>
      <c r="K20" s="10" t="s">
        <v>56</v>
      </c>
      <c r="L20" s="10"/>
      <c r="M20" s="10" t="s">
        <v>56</v>
      </c>
      <c r="N20" s="10" t="s">
        <v>56</v>
      </c>
      <c r="O20" s="10"/>
      <c r="P20" s="10"/>
      <c r="Q20" s="10"/>
      <c r="R20" s="10"/>
      <c r="S20" s="10"/>
      <c r="T20" s="10" t="s">
        <v>56</v>
      </c>
      <c r="U20" s="10"/>
      <c r="V20" s="10"/>
      <c r="W20" s="10"/>
      <c r="X20" s="10"/>
      <c r="Y20" s="10"/>
      <c r="Z20" s="10"/>
      <c r="AA20" s="10"/>
      <c r="AB20" s="10"/>
      <c r="AC20" s="10"/>
      <c r="AD20" s="12"/>
      <c r="AE20" s="12" t="s">
        <v>1165</v>
      </c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2" t="s">
        <v>1165</v>
      </c>
      <c r="AQ20" s="10"/>
      <c r="AR20" s="10"/>
      <c r="AS20" s="13"/>
      <c r="AT20" s="10"/>
      <c r="AU20" s="10"/>
      <c r="AV20" s="10"/>
      <c r="AW20" s="10"/>
      <c r="AX20" s="10"/>
      <c r="AY20" s="10"/>
      <c r="AZ20" s="10"/>
      <c r="BA20" s="10"/>
      <c r="BB20" s="10"/>
      <c r="BC20" s="12"/>
      <c r="BD20" s="12" t="s">
        <v>1165</v>
      </c>
      <c r="BE20" s="12" t="s">
        <v>56</v>
      </c>
      <c r="BF20" s="10"/>
      <c r="BG20" s="10"/>
      <c r="BH20" s="10"/>
      <c r="BI20" s="12"/>
      <c r="BJ20" s="12" t="s">
        <v>1165</v>
      </c>
      <c r="BK20" s="10" t="s">
        <v>56</v>
      </c>
      <c r="BL20" s="10"/>
      <c r="BM20" s="10"/>
      <c r="BN20" s="10"/>
      <c r="BO20" s="12" t="s">
        <v>1165</v>
      </c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2" t="s">
        <v>1165</v>
      </c>
      <c r="CI20" s="14" t="s">
        <v>56</v>
      </c>
      <c r="CJ20" s="14"/>
      <c r="CK20" s="14"/>
      <c r="CL20" s="14" t="s">
        <v>56</v>
      </c>
      <c r="CM20" s="12" t="s">
        <v>1165</v>
      </c>
      <c r="CN20" s="10"/>
      <c r="CO20" s="10"/>
      <c r="CP20" s="10"/>
      <c r="CQ20" s="10"/>
      <c r="CR20" s="10"/>
      <c r="CS20" s="10"/>
      <c r="CT20" s="10"/>
      <c r="CU20" s="10"/>
      <c r="CV20" s="12" t="s">
        <v>1165</v>
      </c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 t="s">
        <v>56</v>
      </c>
      <c r="DK20" s="10"/>
      <c r="DL20" s="10"/>
      <c r="DM20" s="10" t="s">
        <v>56</v>
      </c>
      <c r="DN20" s="10"/>
    </row>
    <row r="21" spans="1:118" hidden="1" x14ac:dyDescent="0.2">
      <c r="A21" s="10" t="s">
        <v>56</v>
      </c>
      <c r="B21" s="10" t="s">
        <v>56</v>
      </c>
      <c r="C21" s="10" t="s">
        <v>56</v>
      </c>
      <c r="D21" s="10" t="s">
        <v>56</v>
      </c>
      <c r="E21" s="10" t="s">
        <v>56</v>
      </c>
      <c r="F21" s="10" t="s">
        <v>56</v>
      </c>
      <c r="G21" s="10" t="s">
        <v>56</v>
      </c>
      <c r="H21" s="10" t="s">
        <v>56</v>
      </c>
      <c r="I21" s="10" t="s">
        <v>56</v>
      </c>
      <c r="J21" s="12" t="s">
        <v>1111</v>
      </c>
      <c r="K21" s="10" t="s">
        <v>56</v>
      </c>
      <c r="L21" s="10"/>
      <c r="M21" s="10" t="s">
        <v>56</v>
      </c>
      <c r="N21" s="10" t="s">
        <v>56</v>
      </c>
      <c r="O21" s="10"/>
      <c r="P21" s="10"/>
      <c r="Q21" s="10"/>
      <c r="R21" s="10"/>
      <c r="S21" s="10"/>
      <c r="T21" s="10" t="s">
        <v>56</v>
      </c>
      <c r="U21" s="10"/>
      <c r="V21" s="10"/>
      <c r="W21" s="10"/>
      <c r="X21" s="10"/>
      <c r="Y21" s="10"/>
      <c r="Z21" s="10"/>
      <c r="AA21" s="10"/>
      <c r="AB21" s="10"/>
      <c r="AC21" s="10"/>
      <c r="AD21" s="12"/>
      <c r="AE21" s="12" t="s">
        <v>1111</v>
      </c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2" t="s">
        <v>1111</v>
      </c>
      <c r="AQ21" s="10"/>
      <c r="AR21" s="10"/>
      <c r="AS21" s="13"/>
      <c r="AT21" s="10"/>
      <c r="AU21" s="10"/>
      <c r="AV21" s="10"/>
      <c r="AW21" s="10"/>
      <c r="AX21" s="10"/>
      <c r="AY21" s="10"/>
      <c r="AZ21" s="10"/>
      <c r="BA21" s="10"/>
      <c r="BB21" s="10"/>
      <c r="BC21" s="12"/>
      <c r="BD21" s="12" t="s">
        <v>1111</v>
      </c>
      <c r="BE21" s="12" t="s">
        <v>56</v>
      </c>
      <c r="BF21" s="10"/>
      <c r="BG21" s="10"/>
      <c r="BH21" s="10"/>
      <c r="BI21" s="12"/>
      <c r="BJ21" s="12" t="s">
        <v>1111</v>
      </c>
      <c r="BK21" s="10" t="s">
        <v>56</v>
      </c>
      <c r="BL21" s="10"/>
      <c r="BM21" s="10"/>
      <c r="BN21" s="10"/>
      <c r="BO21" s="12" t="s">
        <v>1111</v>
      </c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2" t="s">
        <v>1111</v>
      </c>
      <c r="CI21" s="14" t="s">
        <v>56</v>
      </c>
      <c r="CJ21" s="14"/>
      <c r="CK21" s="14"/>
      <c r="CL21" s="14" t="s">
        <v>56</v>
      </c>
      <c r="CM21" s="12" t="s">
        <v>1111</v>
      </c>
      <c r="CN21" s="10"/>
      <c r="CO21" s="10"/>
      <c r="CP21" s="10"/>
      <c r="CQ21" s="10"/>
      <c r="CR21" s="10"/>
      <c r="CS21" s="10"/>
      <c r="CT21" s="10"/>
      <c r="CU21" s="10"/>
      <c r="CV21" s="12" t="s">
        <v>1111</v>
      </c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 t="s">
        <v>56</v>
      </c>
      <c r="DK21" s="10"/>
      <c r="DL21" s="10"/>
      <c r="DM21" s="10" t="s">
        <v>56</v>
      </c>
      <c r="DN21" s="10"/>
    </row>
    <row r="22" spans="1:118" hidden="1" x14ac:dyDescent="0.2">
      <c r="A22" s="10" t="s">
        <v>56</v>
      </c>
      <c r="B22" s="10" t="s">
        <v>56</v>
      </c>
      <c r="C22" s="10" t="s">
        <v>56</v>
      </c>
      <c r="D22" s="10" t="s">
        <v>56</v>
      </c>
      <c r="E22" s="10" t="s">
        <v>56</v>
      </c>
      <c r="F22" s="10" t="s">
        <v>56</v>
      </c>
      <c r="G22" s="10" t="s">
        <v>56</v>
      </c>
      <c r="H22" s="10" t="s">
        <v>56</v>
      </c>
      <c r="I22" s="10" t="s">
        <v>56</v>
      </c>
      <c r="J22" s="12" t="s">
        <v>1178</v>
      </c>
      <c r="K22" s="10" t="s">
        <v>56</v>
      </c>
      <c r="L22" s="10"/>
      <c r="M22" s="10" t="s">
        <v>56</v>
      </c>
      <c r="N22" s="10" t="s">
        <v>56</v>
      </c>
      <c r="O22" s="10"/>
      <c r="P22" s="10"/>
      <c r="Q22" s="10"/>
      <c r="R22" s="10"/>
      <c r="S22" s="10"/>
      <c r="T22" s="10" t="s">
        <v>56</v>
      </c>
      <c r="U22" s="10"/>
      <c r="V22" s="10"/>
      <c r="W22" s="10"/>
      <c r="X22" s="10"/>
      <c r="Y22" s="10"/>
      <c r="Z22" s="10"/>
      <c r="AA22" s="10"/>
      <c r="AB22" s="10"/>
      <c r="AC22" s="10"/>
      <c r="AD22" s="12"/>
      <c r="AE22" s="12" t="s">
        <v>1178</v>
      </c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2" t="s">
        <v>1178</v>
      </c>
      <c r="AQ22" s="10"/>
      <c r="AR22" s="10"/>
      <c r="AS22" s="13"/>
      <c r="AT22" s="10"/>
      <c r="AU22" s="10"/>
      <c r="AV22" s="10"/>
      <c r="AW22" s="10"/>
      <c r="AX22" s="10"/>
      <c r="AY22" s="10"/>
      <c r="AZ22" s="10"/>
      <c r="BA22" s="10"/>
      <c r="BB22" s="10"/>
      <c r="BC22" s="12"/>
      <c r="BD22" s="12" t="s">
        <v>1178</v>
      </c>
      <c r="BE22" s="12" t="s">
        <v>56</v>
      </c>
      <c r="BF22" s="10"/>
      <c r="BG22" s="10"/>
      <c r="BH22" s="10"/>
      <c r="BI22" s="12"/>
      <c r="BJ22" s="12" t="s">
        <v>1178</v>
      </c>
      <c r="BK22" s="10" t="s">
        <v>56</v>
      </c>
      <c r="BL22" s="10"/>
      <c r="BM22" s="10"/>
      <c r="BN22" s="10"/>
      <c r="BO22" s="12" t="s">
        <v>1178</v>
      </c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2" t="s">
        <v>1178</v>
      </c>
      <c r="CI22" s="14" t="s">
        <v>56</v>
      </c>
      <c r="CJ22" s="14"/>
      <c r="CK22" s="14"/>
      <c r="CL22" s="14" t="s">
        <v>56</v>
      </c>
      <c r="CM22" s="12" t="s">
        <v>1178</v>
      </c>
      <c r="CN22" s="10"/>
      <c r="CO22" s="10"/>
      <c r="CP22" s="10"/>
      <c r="CQ22" s="10"/>
      <c r="CR22" s="10"/>
      <c r="CS22" s="10"/>
      <c r="CT22" s="10"/>
      <c r="CU22" s="10"/>
      <c r="CV22" s="12" t="s">
        <v>1178</v>
      </c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 t="s">
        <v>56</v>
      </c>
      <c r="DK22" s="10"/>
      <c r="DL22" s="10"/>
      <c r="DM22" s="10" t="s">
        <v>56</v>
      </c>
      <c r="DN22" s="10"/>
    </row>
    <row r="23" spans="1:118" hidden="1" x14ac:dyDescent="0.2">
      <c r="A23" s="10" t="s">
        <v>56</v>
      </c>
      <c r="B23" s="10" t="s">
        <v>56</v>
      </c>
      <c r="C23" s="10" t="s">
        <v>56</v>
      </c>
      <c r="D23" s="10" t="s">
        <v>56</v>
      </c>
      <c r="E23" s="10" t="s">
        <v>56</v>
      </c>
      <c r="F23" s="10" t="s">
        <v>56</v>
      </c>
      <c r="G23" s="10" t="s">
        <v>56</v>
      </c>
      <c r="H23" s="10" t="s">
        <v>56</v>
      </c>
      <c r="I23" s="10" t="s">
        <v>56</v>
      </c>
      <c r="J23" s="12" t="s">
        <v>1104</v>
      </c>
      <c r="K23" s="10" t="s">
        <v>56</v>
      </c>
      <c r="L23" s="10"/>
      <c r="M23" s="10" t="s">
        <v>56</v>
      </c>
      <c r="N23" s="10" t="s">
        <v>56</v>
      </c>
      <c r="O23" s="10"/>
      <c r="P23" s="10"/>
      <c r="Q23" s="10"/>
      <c r="R23" s="10"/>
      <c r="S23" s="10"/>
      <c r="T23" s="10" t="s">
        <v>56</v>
      </c>
      <c r="U23" s="10"/>
      <c r="V23" s="10"/>
      <c r="W23" s="10"/>
      <c r="X23" s="10"/>
      <c r="Y23" s="10"/>
      <c r="Z23" s="10"/>
      <c r="AA23" s="10"/>
      <c r="AB23" s="10"/>
      <c r="AC23" s="10"/>
      <c r="AD23" s="12"/>
      <c r="AE23" s="12" t="s">
        <v>1104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2" t="s">
        <v>1104</v>
      </c>
      <c r="AQ23" s="10"/>
      <c r="AR23" s="10"/>
      <c r="AS23" s="13"/>
      <c r="AT23" s="10"/>
      <c r="AU23" s="10"/>
      <c r="AV23" s="10"/>
      <c r="AW23" s="10"/>
      <c r="AX23" s="10"/>
      <c r="AY23" s="10"/>
      <c r="AZ23" s="10"/>
      <c r="BA23" s="10"/>
      <c r="BB23" s="10"/>
      <c r="BC23" s="12"/>
      <c r="BD23" s="12" t="s">
        <v>1104</v>
      </c>
      <c r="BE23" s="12" t="s">
        <v>56</v>
      </c>
      <c r="BF23" s="10"/>
      <c r="BG23" s="10"/>
      <c r="BH23" s="10"/>
      <c r="BI23" s="12"/>
      <c r="BJ23" s="12" t="s">
        <v>1104</v>
      </c>
      <c r="BK23" s="10" t="s">
        <v>56</v>
      </c>
      <c r="BL23" s="10"/>
      <c r="BM23" s="10"/>
      <c r="BN23" s="10"/>
      <c r="BO23" s="12" t="s">
        <v>1104</v>
      </c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2" t="s">
        <v>1104</v>
      </c>
      <c r="CI23" s="14" t="s">
        <v>56</v>
      </c>
      <c r="CJ23" s="14"/>
      <c r="CK23" s="14"/>
      <c r="CL23" s="14" t="s">
        <v>56</v>
      </c>
      <c r="CM23" s="12" t="s">
        <v>1104</v>
      </c>
      <c r="CN23" s="10"/>
      <c r="CO23" s="10"/>
      <c r="CP23" s="10"/>
      <c r="CQ23" s="10"/>
      <c r="CR23" s="10"/>
      <c r="CS23" s="10"/>
      <c r="CT23" s="10"/>
      <c r="CU23" s="10"/>
      <c r="CV23" s="12" t="s">
        <v>1104</v>
      </c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 t="s">
        <v>56</v>
      </c>
      <c r="DK23" s="10"/>
      <c r="DL23" s="10"/>
      <c r="DM23" s="10" t="s">
        <v>56</v>
      </c>
      <c r="DN23" s="10"/>
    </row>
    <row r="24" spans="1:118" hidden="1" x14ac:dyDescent="0.2">
      <c r="A24" s="10" t="s">
        <v>56</v>
      </c>
      <c r="B24" s="10" t="s">
        <v>56</v>
      </c>
      <c r="C24" s="10" t="s">
        <v>56</v>
      </c>
      <c r="D24" s="10" t="s">
        <v>56</v>
      </c>
      <c r="E24" s="10" t="s">
        <v>56</v>
      </c>
      <c r="F24" s="10" t="s">
        <v>56</v>
      </c>
      <c r="G24" s="10" t="s">
        <v>56</v>
      </c>
      <c r="H24" s="10" t="s">
        <v>56</v>
      </c>
      <c r="I24" s="10" t="s">
        <v>56</v>
      </c>
      <c r="J24" s="12" t="s">
        <v>1131</v>
      </c>
      <c r="K24" s="10" t="s">
        <v>56</v>
      </c>
      <c r="L24" s="10"/>
      <c r="M24" s="10" t="s">
        <v>56</v>
      </c>
      <c r="N24" s="10" t="s">
        <v>56</v>
      </c>
      <c r="O24" s="10"/>
      <c r="P24" s="10"/>
      <c r="Q24" s="10"/>
      <c r="R24" s="10"/>
      <c r="S24" s="10"/>
      <c r="T24" s="10" t="s">
        <v>56</v>
      </c>
      <c r="U24" s="10"/>
      <c r="V24" s="10"/>
      <c r="W24" s="10"/>
      <c r="X24" s="10"/>
      <c r="Y24" s="10"/>
      <c r="Z24" s="10"/>
      <c r="AA24" s="10"/>
      <c r="AB24" s="10"/>
      <c r="AC24" s="10"/>
      <c r="AD24" s="12"/>
      <c r="AE24" s="12" t="s">
        <v>1131</v>
      </c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2" t="s">
        <v>1131</v>
      </c>
      <c r="AQ24" s="10"/>
      <c r="AR24" s="10"/>
      <c r="AS24" s="13"/>
      <c r="AT24" s="10"/>
      <c r="AU24" s="10"/>
      <c r="AV24" s="10"/>
      <c r="AW24" s="10"/>
      <c r="AX24" s="10"/>
      <c r="AY24" s="10"/>
      <c r="AZ24" s="10"/>
      <c r="BA24" s="10"/>
      <c r="BB24" s="10"/>
      <c r="BC24" s="12"/>
      <c r="BD24" s="12" t="s">
        <v>1131</v>
      </c>
      <c r="BE24" s="12" t="s">
        <v>56</v>
      </c>
      <c r="BF24" s="10"/>
      <c r="BG24" s="10"/>
      <c r="BH24" s="10"/>
      <c r="BI24" s="12"/>
      <c r="BJ24" s="12" t="s">
        <v>1131</v>
      </c>
      <c r="BK24" s="10" t="s">
        <v>56</v>
      </c>
      <c r="BL24" s="10"/>
      <c r="BM24" s="10"/>
      <c r="BN24" s="10"/>
      <c r="BO24" s="12" t="s">
        <v>1131</v>
      </c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2" t="s">
        <v>1131</v>
      </c>
      <c r="CI24" s="14" t="s">
        <v>56</v>
      </c>
      <c r="CJ24" s="14"/>
      <c r="CK24" s="14"/>
      <c r="CL24" s="14" t="s">
        <v>56</v>
      </c>
      <c r="CM24" s="12" t="s">
        <v>1131</v>
      </c>
      <c r="CN24" s="10"/>
      <c r="CO24" s="10"/>
      <c r="CP24" s="10"/>
      <c r="CQ24" s="10"/>
      <c r="CR24" s="10"/>
      <c r="CS24" s="10"/>
      <c r="CT24" s="10"/>
      <c r="CU24" s="10"/>
      <c r="CV24" s="12" t="s">
        <v>1131</v>
      </c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 t="s">
        <v>56</v>
      </c>
      <c r="DK24" s="10"/>
      <c r="DL24" s="10"/>
      <c r="DM24" s="10" t="s">
        <v>56</v>
      </c>
      <c r="DN24" s="10"/>
    </row>
    <row r="25" spans="1:118" hidden="1" x14ac:dyDescent="0.2">
      <c r="A25" s="10" t="s">
        <v>56</v>
      </c>
      <c r="B25" s="10" t="s">
        <v>56</v>
      </c>
      <c r="C25" s="10" t="s">
        <v>56</v>
      </c>
      <c r="D25" s="10" t="s">
        <v>56</v>
      </c>
      <c r="E25" s="10" t="s">
        <v>56</v>
      </c>
      <c r="F25" s="10" t="s">
        <v>56</v>
      </c>
      <c r="G25" s="10" t="s">
        <v>56</v>
      </c>
      <c r="H25" s="10" t="s">
        <v>56</v>
      </c>
      <c r="I25" s="10" t="s">
        <v>56</v>
      </c>
      <c r="J25" s="12" t="s">
        <v>1148</v>
      </c>
      <c r="K25" s="10" t="s">
        <v>56</v>
      </c>
      <c r="L25" s="10"/>
      <c r="M25" s="10" t="s">
        <v>56</v>
      </c>
      <c r="N25" s="10" t="s">
        <v>56</v>
      </c>
      <c r="O25" s="10"/>
      <c r="P25" s="10"/>
      <c r="Q25" s="10"/>
      <c r="R25" s="10"/>
      <c r="S25" s="10"/>
      <c r="T25" s="10" t="s">
        <v>56</v>
      </c>
      <c r="U25" s="10"/>
      <c r="V25" s="10"/>
      <c r="W25" s="10"/>
      <c r="X25" s="10"/>
      <c r="Y25" s="10"/>
      <c r="Z25" s="10"/>
      <c r="AA25" s="10"/>
      <c r="AB25" s="10"/>
      <c r="AC25" s="10"/>
      <c r="AD25" s="12"/>
      <c r="AE25" s="12" t="s">
        <v>1148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2" t="s">
        <v>1148</v>
      </c>
      <c r="AQ25" s="10"/>
      <c r="AR25" s="10"/>
      <c r="AS25" s="13"/>
      <c r="AT25" s="10"/>
      <c r="AU25" s="10"/>
      <c r="AV25" s="10"/>
      <c r="AW25" s="10"/>
      <c r="AX25" s="10"/>
      <c r="AY25" s="10"/>
      <c r="AZ25" s="10"/>
      <c r="BA25" s="10"/>
      <c r="BB25" s="10"/>
      <c r="BC25" s="12"/>
      <c r="BD25" s="12" t="s">
        <v>1148</v>
      </c>
      <c r="BE25" s="12" t="s">
        <v>56</v>
      </c>
      <c r="BF25" s="10"/>
      <c r="BG25" s="10"/>
      <c r="BH25" s="10"/>
      <c r="BI25" s="12"/>
      <c r="BJ25" s="12" t="s">
        <v>1148</v>
      </c>
      <c r="BK25" s="10" t="s">
        <v>56</v>
      </c>
      <c r="BL25" s="10"/>
      <c r="BM25" s="10"/>
      <c r="BN25" s="10"/>
      <c r="BO25" s="12" t="s">
        <v>1148</v>
      </c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2" t="s">
        <v>1148</v>
      </c>
      <c r="CI25" s="14" t="s">
        <v>56</v>
      </c>
      <c r="CJ25" s="14"/>
      <c r="CK25" s="14"/>
      <c r="CL25" s="14" t="s">
        <v>56</v>
      </c>
      <c r="CM25" s="12" t="s">
        <v>1148</v>
      </c>
      <c r="CN25" s="10"/>
      <c r="CO25" s="10"/>
      <c r="CP25" s="10"/>
      <c r="CQ25" s="10"/>
      <c r="CR25" s="10"/>
      <c r="CS25" s="10"/>
      <c r="CT25" s="10"/>
      <c r="CU25" s="10"/>
      <c r="CV25" s="12" t="s">
        <v>1148</v>
      </c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 t="s">
        <v>56</v>
      </c>
      <c r="DK25" s="10"/>
      <c r="DL25" s="10"/>
      <c r="DM25" s="10" t="s">
        <v>56</v>
      </c>
      <c r="DN25" s="10"/>
    </row>
    <row r="26" spans="1:118" hidden="1" x14ac:dyDescent="0.2">
      <c r="A26" s="10" t="s">
        <v>56</v>
      </c>
      <c r="B26" s="10" t="s">
        <v>56</v>
      </c>
      <c r="C26" s="10" t="s">
        <v>56</v>
      </c>
      <c r="D26" s="10" t="s">
        <v>56</v>
      </c>
      <c r="E26" s="10" t="s">
        <v>56</v>
      </c>
      <c r="F26" s="10" t="s">
        <v>56</v>
      </c>
      <c r="G26" s="10" t="s">
        <v>56</v>
      </c>
      <c r="H26" s="10" t="s">
        <v>56</v>
      </c>
      <c r="I26" s="10" t="s">
        <v>56</v>
      </c>
      <c r="J26" s="12" t="s">
        <v>1189</v>
      </c>
      <c r="K26" s="10" t="s">
        <v>56</v>
      </c>
      <c r="L26" s="10"/>
      <c r="M26" s="10" t="s">
        <v>56</v>
      </c>
      <c r="N26" s="10" t="s">
        <v>56</v>
      </c>
      <c r="O26" s="10"/>
      <c r="P26" s="10"/>
      <c r="Q26" s="10"/>
      <c r="R26" s="10"/>
      <c r="S26" s="10"/>
      <c r="T26" s="10" t="s">
        <v>56</v>
      </c>
      <c r="U26" s="10"/>
      <c r="V26" s="10"/>
      <c r="W26" s="10"/>
      <c r="X26" s="10"/>
      <c r="Y26" s="10"/>
      <c r="Z26" s="10"/>
      <c r="AA26" s="10"/>
      <c r="AB26" s="10"/>
      <c r="AC26" s="10"/>
      <c r="AD26" s="12"/>
      <c r="AE26" s="12" t="s">
        <v>1189</v>
      </c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2" t="s">
        <v>1189</v>
      </c>
      <c r="AQ26" s="10"/>
      <c r="AR26" s="10"/>
      <c r="AS26" s="13"/>
      <c r="AT26" s="10"/>
      <c r="AU26" s="10"/>
      <c r="AV26" s="10"/>
      <c r="AW26" s="10"/>
      <c r="AX26" s="10"/>
      <c r="AY26" s="10"/>
      <c r="AZ26" s="10"/>
      <c r="BA26" s="10"/>
      <c r="BB26" s="10"/>
      <c r="BC26" s="12"/>
      <c r="BD26" s="12" t="s">
        <v>1189</v>
      </c>
      <c r="BE26" s="12" t="s">
        <v>56</v>
      </c>
      <c r="BF26" s="10"/>
      <c r="BG26" s="10"/>
      <c r="BH26" s="10"/>
      <c r="BI26" s="12"/>
      <c r="BJ26" s="12" t="s">
        <v>1189</v>
      </c>
      <c r="BK26" s="10" t="s">
        <v>56</v>
      </c>
      <c r="BL26" s="10"/>
      <c r="BM26" s="10"/>
      <c r="BN26" s="10"/>
      <c r="BO26" s="12" t="s">
        <v>1189</v>
      </c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2" t="s">
        <v>1189</v>
      </c>
      <c r="CI26" s="14" t="s">
        <v>56</v>
      </c>
      <c r="CJ26" s="14"/>
      <c r="CK26" s="14"/>
      <c r="CL26" s="14" t="s">
        <v>56</v>
      </c>
      <c r="CM26" s="12" t="s">
        <v>1189</v>
      </c>
      <c r="CN26" s="10"/>
      <c r="CO26" s="10"/>
      <c r="CP26" s="10"/>
      <c r="CQ26" s="10"/>
      <c r="CR26" s="10"/>
      <c r="CS26" s="10"/>
      <c r="CT26" s="10"/>
      <c r="CU26" s="10"/>
      <c r="CV26" s="12" t="s">
        <v>1189</v>
      </c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 t="s">
        <v>56</v>
      </c>
      <c r="DK26" s="10"/>
      <c r="DL26" s="10"/>
      <c r="DM26" s="10" t="s">
        <v>56</v>
      </c>
      <c r="DN26" s="10"/>
    </row>
    <row r="27" spans="1:118" hidden="1" x14ac:dyDescent="0.2">
      <c r="A27" s="10" t="s">
        <v>56</v>
      </c>
      <c r="B27" s="10" t="s">
        <v>56</v>
      </c>
      <c r="C27" s="10" t="s">
        <v>56</v>
      </c>
      <c r="D27" s="10" t="s">
        <v>56</v>
      </c>
      <c r="E27" s="10" t="s">
        <v>56</v>
      </c>
      <c r="F27" s="10" t="s">
        <v>56</v>
      </c>
      <c r="G27" s="10" t="s">
        <v>56</v>
      </c>
      <c r="H27" s="10" t="s">
        <v>56</v>
      </c>
      <c r="I27" s="10" t="s">
        <v>56</v>
      </c>
      <c r="J27" s="12" t="s">
        <v>1151</v>
      </c>
      <c r="K27" s="10" t="s">
        <v>56</v>
      </c>
      <c r="L27" s="10"/>
      <c r="M27" s="10" t="s">
        <v>56</v>
      </c>
      <c r="N27" s="10" t="s">
        <v>56</v>
      </c>
      <c r="O27" s="10"/>
      <c r="P27" s="10"/>
      <c r="Q27" s="10"/>
      <c r="R27" s="10"/>
      <c r="S27" s="10"/>
      <c r="T27" s="10" t="s">
        <v>56</v>
      </c>
      <c r="U27" s="10"/>
      <c r="V27" s="10"/>
      <c r="W27" s="10"/>
      <c r="X27" s="10"/>
      <c r="Y27" s="10"/>
      <c r="Z27" s="10"/>
      <c r="AA27" s="10"/>
      <c r="AB27" s="10"/>
      <c r="AC27" s="10"/>
      <c r="AD27" s="12"/>
      <c r="AE27" s="12" t="s">
        <v>1151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2" t="s">
        <v>1151</v>
      </c>
      <c r="AQ27" s="10"/>
      <c r="AR27" s="10"/>
      <c r="AS27" s="13"/>
      <c r="AT27" s="10"/>
      <c r="AU27" s="10"/>
      <c r="AV27" s="10"/>
      <c r="AW27" s="10"/>
      <c r="AX27" s="10"/>
      <c r="AY27" s="10"/>
      <c r="AZ27" s="10"/>
      <c r="BA27" s="10"/>
      <c r="BB27" s="10"/>
      <c r="BC27" s="12"/>
      <c r="BD27" s="12" t="s">
        <v>1151</v>
      </c>
      <c r="BE27" s="12" t="s">
        <v>56</v>
      </c>
      <c r="BF27" s="10"/>
      <c r="BG27" s="10"/>
      <c r="BH27" s="10"/>
      <c r="BI27" s="12"/>
      <c r="BJ27" s="12" t="s">
        <v>1151</v>
      </c>
      <c r="BK27" s="10" t="s">
        <v>56</v>
      </c>
      <c r="BL27" s="10"/>
      <c r="BM27" s="10"/>
      <c r="BN27" s="10"/>
      <c r="BO27" s="12" t="s">
        <v>1151</v>
      </c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2" t="s">
        <v>1151</v>
      </c>
      <c r="CI27" s="14" t="s">
        <v>56</v>
      </c>
      <c r="CJ27" s="14"/>
      <c r="CK27" s="14"/>
      <c r="CL27" s="14" t="s">
        <v>56</v>
      </c>
      <c r="CM27" s="12" t="s">
        <v>1151</v>
      </c>
      <c r="CN27" s="10"/>
      <c r="CO27" s="10"/>
      <c r="CP27" s="10"/>
      <c r="CQ27" s="10"/>
      <c r="CR27" s="10"/>
      <c r="CS27" s="10"/>
      <c r="CT27" s="10"/>
      <c r="CU27" s="10"/>
      <c r="CV27" s="12" t="s">
        <v>1151</v>
      </c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 t="s">
        <v>56</v>
      </c>
      <c r="DK27" s="10"/>
      <c r="DL27" s="10"/>
      <c r="DM27" s="10" t="s">
        <v>56</v>
      </c>
      <c r="DN27" s="10"/>
    </row>
    <row r="28" spans="1:118" hidden="1" x14ac:dyDescent="0.2">
      <c r="A28" s="10" t="s">
        <v>56</v>
      </c>
      <c r="B28" s="10" t="s">
        <v>56</v>
      </c>
      <c r="C28" s="10" t="s">
        <v>56</v>
      </c>
      <c r="D28" s="10" t="s">
        <v>56</v>
      </c>
      <c r="E28" s="10" t="s">
        <v>56</v>
      </c>
      <c r="F28" s="10" t="s">
        <v>56</v>
      </c>
      <c r="G28" s="10" t="s">
        <v>56</v>
      </c>
      <c r="H28" s="10" t="s">
        <v>56</v>
      </c>
      <c r="I28" s="10" t="s">
        <v>56</v>
      </c>
      <c r="J28" s="12" t="s">
        <v>1161</v>
      </c>
      <c r="K28" s="10" t="s">
        <v>56</v>
      </c>
      <c r="L28" s="10"/>
      <c r="M28" s="10" t="s">
        <v>56</v>
      </c>
      <c r="N28" s="10" t="s">
        <v>56</v>
      </c>
      <c r="O28" s="10"/>
      <c r="P28" s="10"/>
      <c r="Q28" s="10"/>
      <c r="R28" s="10"/>
      <c r="S28" s="10"/>
      <c r="T28" s="10" t="s">
        <v>56</v>
      </c>
      <c r="U28" s="10"/>
      <c r="V28" s="10"/>
      <c r="W28" s="10"/>
      <c r="X28" s="10"/>
      <c r="Y28" s="10"/>
      <c r="Z28" s="10"/>
      <c r="AA28" s="10"/>
      <c r="AB28" s="10"/>
      <c r="AC28" s="10"/>
      <c r="AD28" s="12"/>
      <c r="AE28" s="12" t="s">
        <v>1161</v>
      </c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2" t="s">
        <v>1161</v>
      </c>
      <c r="AQ28" s="10"/>
      <c r="AR28" s="10"/>
      <c r="AS28" s="13"/>
      <c r="AT28" s="10"/>
      <c r="AU28" s="10"/>
      <c r="AV28" s="10"/>
      <c r="AW28" s="10"/>
      <c r="AX28" s="10"/>
      <c r="AY28" s="10"/>
      <c r="AZ28" s="10"/>
      <c r="BA28" s="10"/>
      <c r="BB28" s="10"/>
      <c r="BC28" s="12"/>
      <c r="BD28" s="12" t="s">
        <v>1161</v>
      </c>
      <c r="BE28" s="12" t="s">
        <v>56</v>
      </c>
      <c r="BF28" s="10"/>
      <c r="BG28" s="10"/>
      <c r="BH28" s="10"/>
      <c r="BI28" s="12"/>
      <c r="BJ28" s="12" t="s">
        <v>1161</v>
      </c>
      <c r="BK28" s="10" t="s">
        <v>56</v>
      </c>
      <c r="BL28" s="10"/>
      <c r="BM28" s="10"/>
      <c r="BN28" s="10"/>
      <c r="BO28" s="12" t="s">
        <v>1161</v>
      </c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2" t="s">
        <v>1161</v>
      </c>
      <c r="CI28" s="14" t="s">
        <v>56</v>
      </c>
      <c r="CJ28" s="14"/>
      <c r="CK28" s="14"/>
      <c r="CL28" s="14" t="s">
        <v>56</v>
      </c>
      <c r="CM28" s="12" t="s">
        <v>1161</v>
      </c>
      <c r="CN28" s="10"/>
      <c r="CO28" s="10"/>
      <c r="CP28" s="10"/>
      <c r="CQ28" s="10"/>
      <c r="CR28" s="10"/>
      <c r="CS28" s="10"/>
      <c r="CT28" s="10"/>
      <c r="CU28" s="10"/>
      <c r="CV28" s="12" t="s">
        <v>1161</v>
      </c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 t="s">
        <v>56</v>
      </c>
      <c r="DK28" s="10"/>
      <c r="DL28" s="10"/>
      <c r="DM28" s="10" t="s">
        <v>56</v>
      </c>
      <c r="DN28" s="10"/>
    </row>
    <row r="29" spans="1:118" hidden="1" x14ac:dyDescent="0.2">
      <c r="A29" s="10" t="s">
        <v>56</v>
      </c>
      <c r="B29" s="10" t="s">
        <v>56</v>
      </c>
      <c r="C29" s="10" t="s">
        <v>56</v>
      </c>
      <c r="D29" s="10" t="s">
        <v>56</v>
      </c>
      <c r="E29" s="10" t="s">
        <v>56</v>
      </c>
      <c r="F29" s="10" t="s">
        <v>56</v>
      </c>
      <c r="G29" s="10" t="s">
        <v>56</v>
      </c>
      <c r="H29" s="10" t="s">
        <v>56</v>
      </c>
      <c r="I29" s="10" t="s">
        <v>56</v>
      </c>
      <c r="J29" s="12" t="s">
        <v>1095</v>
      </c>
      <c r="K29" s="10" t="s">
        <v>56</v>
      </c>
      <c r="L29" s="10"/>
      <c r="M29" s="10" t="s">
        <v>56</v>
      </c>
      <c r="N29" s="10" t="s">
        <v>56</v>
      </c>
      <c r="O29" s="10"/>
      <c r="P29" s="10"/>
      <c r="Q29" s="10"/>
      <c r="R29" s="10"/>
      <c r="S29" s="10"/>
      <c r="T29" s="10" t="s">
        <v>56</v>
      </c>
      <c r="U29" s="10"/>
      <c r="V29" s="10"/>
      <c r="W29" s="10"/>
      <c r="X29" s="10"/>
      <c r="Y29" s="10"/>
      <c r="Z29" s="10"/>
      <c r="AA29" s="10"/>
      <c r="AB29" s="10"/>
      <c r="AC29" s="10"/>
      <c r="AD29" s="12"/>
      <c r="AE29" s="12" t="s">
        <v>1095</v>
      </c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2" t="s">
        <v>1095</v>
      </c>
      <c r="AQ29" s="10"/>
      <c r="AR29" s="10"/>
      <c r="AS29" s="13"/>
      <c r="AT29" s="10"/>
      <c r="AU29" s="10"/>
      <c r="AV29" s="10"/>
      <c r="AW29" s="10"/>
      <c r="AX29" s="10"/>
      <c r="AY29" s="10"/>
      <c r="AZ29" s="10"/>
      <c r="BA29" s="10"/>
      <c r="BB29" s="10"/>
      <c r="BC29" s="12"/>
      <c r="BD29" s="12" t="s">
        <v>1095</v>
      </c>
      <c r="BE29" s="12" t="s">
        <v>56</v>
      </c>
      <c r="BF29" s="10"/>
      <c r="BG29" s="10"/>
      <c r="BH29" s="10"/>
      <c r="BI29" s="12"/>
      <c r="BJ29" s="12" t="s">
        <v>1095</v>
      </c>
      <c r="BK29" s="10" t="s">
        <v>56</v>
      </c>
      <c r="BL29" s="10"/>
      <c r="BM29" s="10"/>
      <c r="BN29" s="10"/>
      <c r="BO29" s="12" t="s">
        <v>1095</v>
      </c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2" t="s">
        <v>1095</v>
      </c>
      <c r="CI29" s="14" t="s">
        <v>56</v>
      </c>
      <c r="CJ29" s="14"/>
      <c r="CK29" s="14"/>
      <c r="CL29" s="14" t="s">
        <v>56</v>
      </c>
      <c r="CM29" s="12" t="s">
        <v>1095</v>
      </c>
      <c r="CN29" s="10"/>
      <c r="CO29" s="10"/>
      <c r="CP29" s="10"/>
      <c r="CQ29" s="10"/>
      <c r="CR29" s="10"/>
      <c r="CS29" s="10"/>
      <c r="CT29" s="10"/>
      <c r="CU29" s="10"/>
      <c r="CV29" s="12" t="s">
        <v>1095</v>
      </c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 t="s">
        <v>56</v>
      </c>
      <c r="DK29" s="10"/>
      <c r="DL29" s="10"/>
      <c r="DM29" s="10" t="s">
        <v>56</v>
      </c>
      <c r="DN29" s="10"/>
    </row>
    <row r="30" spans="1:118" hidden="1" x14ac:dyDescent="0.2">
      <c r="A30" s="10" t="s">
        <v>56</v>
      </c>
      <c r="B30" s="10" t="s">
        <v>56</v>
      </c>
      <c r="C30" s="10" t="s">
        <v>56</v>
      </c>
      <c r="D30" s="10" t="s">
        <v>56</v>
      </c>
      <c r="E30" s="10" t="s">
        <v>56</v>
      </c>
      <c r="F30" s="10" t="s">
        <v>56</v>
      </c>
      <c r="G30" s="10" t="s">
        <v>56</v>
      </c>
      <c r="H30" s="10" t="s">
        <v>56</v>
      </c>
      <c r="I30" s="10" t="s">
        <v>56</v>
      </c>
      <c r="J30" s="12" t="s">
        <v>1141</v>
      </c>
      <c r="K30" s="10" t="s">
        <v>56</v>
      </c>
      <c r="L30" s="10"/>
      <c r="M30" s="10" t="s">
        <v>56</v>
      </c>
      <c r="N30" s="10" t="s">
        <v>56</v>
      </c>
      <c r="O30" s="10"/>
      <c r="P30" s="10"/>
      <c r="Q30" s="10"/>
      <c r="R30" s="10"/>
      <c r="S30" s="10"/>
      <c r="T30" s="10" t="s">
        <v>56</v>
      </c>
      <c r="U30" s="10"/>
      <c r="V30" s="10"/>
      <c r="W30" s="10"/>
      <c r="X30" s="10"/>
      <c r="Y30" s="10"/>
      <c r="Z30" s="10"/>
      <c r="AA30" s="10"/>
      <c r="AB30" s="10"/>
      <c r="AC30" s="10"/>
      <c r="AD30" s="12"/>
      <c r="AE30" s="12" t="s">
        <v>1141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2" t="s">
        <v>1141</v>
      </c>
      <c r="AQ30" s="10"/>
      <c r="AR30" s="10"/>
      <c r="AS30" s="13"/>
      <c r="AT30" s="10"/>
      <c r="AU30" s="10"/>
      <c r="AV30" s="10"/>
      <c r="AW30" s="10"/>
      <c r="AX30" s="10"/>
      <c r="AY30" s="10"/>
      <c r="AZ30" s="10"/>
      <c r="BA30" s="10"/>
      <c r="BB30" s="10"/>
      <c r="BC30" s="12"/>
      <c r="BD30" s="12" t="s">
        <v>1141</v>
      </c>
      <c r="BE30" s="12" t="s">
        <v>56</v>
      </c>
      <c r="BF30" s="10"/>
      <c r="BG30" s="10"/>
      <c r="BH30" s="10"/>
      <c r="BI30" s="12"/>
      <c r="BJ30" s="12" t="s">
        <v>1141</v>
      </c>
      <c r="BK30" s="10" t="s">
        <v>56</v>
      </c>
      <c r="BL30" s="10"/>
      <c r="BM30" s="10"/>
      <c r="BN30" s="10"/>
      <c r="BO30" s="12" t="s">
        <v>1141</v>
      </c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2" t="s">
        <v>1141</v>
      </c>
      <c r="CI30" s="14" t="s">
        <v>56</v>
      </c>
      <c r="CJ30" s="14"/>
      <c r="CK30" s="14"/>
      <c r="CL30" s="14" t="s">
        <v>56</v>
      </c>
      <c r="CM30" s="12" t="s">
        <v>1141</v>
      </c>
      <c r="CN30" s="10"/>
      <c r="CO30" s="10"/>
      <c r="CP30" s="10"/>
      <c r="CQ30" s="10"/>
      <c r="CR30" s="10"/>
      <c r="CS30" s="10"/>
      <c r="CT30" s="10"/>
      <c r="CU30" s="10"/>
      <c r="CV30" s="12" t="s">
        <v>1141</v>
      </c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 t="s">
        <v>56</v>
      </c>
      <c r="DK30" s="10"/>
      <c r="DL30" s="10"/>
      <c r="DM30" s="10" t="s">
        <v>56</v>
      </c>
      <c r="DN30" s="10"/>
    </row>
    <row r="31" spans="1:118" hidden="1" x14ac:dyDescent="0.2">
      <c r="A31" s="10" t="s">
        <v>56</v>
      </c>
      <c r="B31" s="10" t="s">
        <v>56</v>
      </c>
      <c r="C31" s="10" t="s">
        <v>56</v>
      </c>
      <c r="D31" s="10" t="s">
        <v>56</v>
      </c>
      <c r="E31" s="10" t="s">
        <v>56</v>
      </c>
      <c r="F31" s="10" t="s">
        <v>56</v>
      </c>
      <c r="G31" s="10" t="s">
        <v>56</v>
      </c>
      <c r="H31" s="10" t="s">
        <v>56</v>
      </c>
      <c r="I31" s="10" t="s">
        <v>56</v>
      </c>
      <c r="J31" s="12" t="s">
        <v>1190</v>
      </c>
      <c r="K31" s="10" t="s">
        <v>56</v>
      </c>
      <c r="L31" s="10"/>
      <c r="M31" s="10" t="s">
        <v>56</v>
      </c>
      <c r="N31" s="10" t="s">
        <v>56</v>
      </c>
      <c r="O31" s="10"/>
      <c r="P31" s="10"/>
      <c r="Q31" s="10"/>
      <c r="R31" s="10"/>
      <c r="S31" s="10"/>
      <c r="T31" s="10" t="s">
        <v>56</v>
      </c>
      <c r="U31" s="10"/>
      <c r="V31" s="10"/>
      <c r="W31" s="10"/>
      <c r="X31" s="10"/>
      <c r="Y31" s="10"/>
      <c r="Z31" s="10"/>
      <c r="AA31" s="10"/>
      <c r="AB31" s="10"/>
      <c r="AC31" s="10"/>
      <c r="AD31" s="12"/>
      <c r="AE31" s="12" t="s">
        <v>1190</v>
      </c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2" t="s">
        <v>1190</v>
      </c>
      <c r="AQ31" s="10"/>
      <c r="AR31" s="10"/>
      <c r="AS31" s="13"/>
      <c r="AT31" s="10"/>
      <c r="AU31" s="10"/>
      <c r="AV31" s="10"/>
      <c r="AW31" s="10"/>
      <c r="AX31" s="10"/>
      <c r="AY31" s="10"/>
      <c r="AZ31" s="10"/>
      <c r="BA31" s="10"/>
      <c r="BB31" s="10"/>
      <c r="BC31" s="12"/>
      <c r="BD31" s="12" t="s">
        <v>1190</v>
      </c>
      <c r="BE31" s="12" t="s">
        <v>56</v>
      </c>
      <c r="BF31" s="10"/>
      <c r="BG31" s="10"/>
      <c r="BH31" s="10"/>
      <c r="BI31" s="12"/>
      <c r="BJ31" s="12" t="s">
        <v>1190</v>
      </c>
      <c r="BK31" s="10" t="s">
        <v>56</v>
      </c>
      <c r="BL31" s="10"/>
      <c r="BM31" s="10"/>
      <c r="BN31" s="10"/>
      <c r="BO31" s="12" t="s">
        <v>1190</v>
      </c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2" t="s">
        <v>1190</v>
      </c>
      <c r="CI31" s="14" t="s">
        <v>56</v>
      </c>
      <c r="CJ31" s="14"/>
      <c r="CK31" s="14"/>
      <c r="CL31" s="14" t="s">
        <v>56</v>
      </c>
      <c r="CM31" s="12" t="s">
        <v>1190</v>
      </c>
      <c r="CN31" s="10"/>
      <c r="CO31" s="10"/>
      <c r="CP31" s="10"/>
      <c r="CQ31" s="10"/>
      <c r="CR31" s="10"/>
      <c r="CS31" s="10"/>
      <c r="CT31" s="10"/>
      <c r="CU31" s="10"/>
      <c r="CV31" s="12" t="s">
        <v>1190</v>
      </c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 t="s">
        <v>56</v>
      </c>
      <c r="DK31" s="10"/>
      <c r="DL31" s="10"/>
      <c r="DM31" s="10" t="s">
        <v>56</v>
      </c>
      <c r="DN31" s="10"/>
    </row>
    <row r="32" spans="1:118" hidden="1" x14ac:dyDescent="0.2">
      <c r="A32" s="10" t="s">
        <v>56</v>
      </c>
      <c r="B32" s="10" t="s">
        <v>56</v>
      </c>
      <c r="C32" s="10" t="s">
        <v>56</v>
      </c>
      <c r="D32" s="10" t="s">
        <v>56</v>
      </c>
      <c r="E32" s="10" t="s">
        <v>56</v>
      </c>
      <c r="F32" s="10" t="s">
        <v>56</v>
      </c>
      <c r="G32" s="10" t="s">
        <v>56</v>
      </c>
      <c r="H32" s="10" t="s">
        <v>56</v>
      </c>
      <c r="I32" s="10" t="s">
        <v>56</v>
      </c>
      <c r="J32" s="12" t="s">
        <v>1166</v>
      </c>
      <c r="K32" s="10" t="s">
        <v>56</v>
      </c>
      <c r="L32" s="10"/>
      <c r="M32" s="10" t="s">
        <v>56</v>
      </c>
      <c r="N32" s="10" t="s">
        <v>56</v>
      </c>
      <c r="O32" s="10"/>
      <c r="P32" s="10"/>
      <c r="Q32" s="10"/>
      <c r="R32" s="10"/>
      <c r="S32" s="10"/>
      <c r="T32" s="10" t="s">
        <v>56</v>
      </c>
      <c r="U32" s="10"/>
      <c r="V32" s="10"/>
      <c r="W32" s="10"/>
      <c r="X32" s="10"/>
      <c r="Y32" s="10"/>
      <c r="Z32" s="10"/>
      <c r="AA32" s="10"/>
      <c r="AB32" s="10"/>
      <c r="AC32" s="10"/>
      <c r="AD32" s="12"/>
      <c r="AE32" s="12" t="s">
        <v>1166</v>
      </c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2" t="s">
        <v>1166</v>
      </c>
      <c r="AQ32" s="10"/>
      <c r="AR32" s="10"/>
      <c r="AS32" s="13"/>
      <c r="AT32" s="10"/>
      <c r="AU32" s="10"/>
      <c r="AV32" s="10"/>
      <c r="AW32" s="10"/>
      <c r="AX32" s="10"/>
      <c r="AY32" s="10"/>
      <c r="AZ32" s="10"/>
      <c r="BA32" s="10"/>
      <c r="BB32" s="10"/>
      <c r="BC32" s="12"/>
      <c r="BD32" s="12" t="s">
        <v>1166</v>
      </c>
      <c r="BE32" s="12" t="s">
        <v>56</v>
      </c>
      <c r="BF32" s="10"/>
      <c r="BG32" s="10"/>
      <c r="BH32" s="10"/>
      <c r="BI32" s="12"/>
      <c r="BJ32" s="12" t="s">
        <v>1166</v>
      </c>
      <c r="BK32" s="10" t="s">
        <v>56</v>
      </c>
      <c r="BL32" s="10"/>
      <c r="BM32" s="10"/>
      <c r="BN32" s="10"/>
      <c r="BO32" s="12" t="s">
        <v>1166</v>
      </c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2" t="s">
        <v>1166</v>
      </c>
      <c r="CI32" s="14" t="s">
        <v>56</v>
      </c>
      <c r="CJ32" s="14"/>
      <c r="CK32" s="14"/>
      <c r="CL32" s="14" t="s">
        <v>56</v>
      </c>
      <c r="CM32" s="12" t="s">
        <v>1166</v>
      </c>
      <c r="CN32" s="10"/>
      <c r="CO32" s="10"/>
      <c r="CP32" s="10"/>
      <c r="CQ32" s="10"/>
      <c r="CR32" s="10"/>
      <c r="CS32" s="10"/>
      <c r="CT32" s="10"/>
      <c r="CU32" s="10"/>
      <c r="CV32" s="12" t="s">
        <v>1166</v>
      </c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 t="s">
        <v>56</v>
      </c>
      <c r="DK32" s="10"/>
      <c r="DL32" s="10"/>
      <c r="DM32" s="10" t="s">
        <v>56</v>
      </c>
      <c r="DN32" s="10"/>
    </row>
    <row r="33" spans="1:118" hidden="1" x14ac:dyDescent="0.2">
      <c r="A33" s="10" t="s">
        <v>56</v>
      </c>
      <c r="B33" s="10" t="s">
        <v>56</v>
      </c>
      <c r="C33" s="10" t="s">
        <v>56</v>
      </c>
      <c r="D33" s="10" t="s">
        <v>56</v>
      </c>
      <c r="E33" s="10" t="s">
        <v>56</v>
      </c>
      <c r="F33" s="10" t="s">
        <v>56</v>
      </c>
      <c r="G33" s="10" t="s">
        <v>56</v>
      </c>
      <c r="H33" s="10" t="s">
        <v>56</v>
      </c>
      <c r="I33" s="10" t="s">
        <v>56</v>
      </c>
      <c r="J33" s="12" t="s">
        <v>1175</v>
      </c>
      <c r="K33" s="10" t="s">
        <v>56</v>
      </c>
      <c r="L33" s="10"/>
      <c r="M33" s="10" t="s">
        <v>56</v>
      </c>
      <c r="N33" s="10" t="s">
        <v>56</v>
      </c>
      <c r="O33" s="10"/>
      <c r="P33" s="10"/>
      <c r="Q33" s="10"/>
      <c r="R33" s="10"/>
      <c r="S33" s="10"/>
      <c r="T33" s="10" t="s">
        <v>56</v>
      </c>
      <c r="U33" s="10"/>
      <c r="V33" s="10"/>
      <c r="W33" s="10"/>
      <c r="X33" s="10"/>
      <c r="Y33" s="10"/>
      <c r="Z33" s="10"/>
      <c r="AA33" s="10"/>
      <c r="AB33" s="10"/>
      <c r="AC33" s="10"/>
      <c r="AD33" s="12"/>
      <c r="AE33" s="12" t="s">
        <v>1175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2" t="s">
        <v>1175</v>
      </c>
      <c r="AQ33" s="10"/>
      <c r="AR33" s="10"/>
      <c r="AS33" s="13"/>
      <c r="AT33" s="10"/>
      <c r="AU33" s="10"/>
      <c r="AV33" s="10"/>
      <c r="AW33" s="10"/>
      <c r="AX33" s="10"/>
      <c r="AY33" s="10"/>
      <c r="AZ33" s="10"/>
      <c r="BA33" s="10"/>
      <c r="BB33" s="10"/>
      <c r="BC33" s="12"/>
      <c r="BD33" s="12" t="s">
        <v>1175</v>
      </c>
      <c r="BE33" s="12" t="s">
        <v>56</v>
      </c>
      <c r="BF33" s="10"/>
      <c r="BG33" s="10"/>
      <c r="BH33" s="10"/>
      <c r="BI33" s="12"/>
      <c r="BJ33" s="12" t="s">
        <v>1175</v>
      </c>
      <c r="BK33" s="10" t="s">
        <v>56</v>
      </c>
      <c r="BL33" s="10"/>
      <c r="BM33" s="10"/>
      <c r="BN33" s="10"/>
      <c r="BO33" s="12" t="s">
        <v>1175</v>
      </c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2" t="s">
        <v>1175</v>
      </c>
      <c r="CI33" s="14" t="s">
        <v>56</v>
      </c>
      <c r="CJ33" s="14"/>
      <c r="CK33" s="14"/>
      <c r="CL33" s="14" t="s">
        <v>56</v>
      </c>
      <c r="CM33" s="12" t="s">
        <v>1175</v>
      </c>
      <c r="CN33" s="10"/>
      <c r="CO33" s="10"/>
      <c r="CP33" s="10"/>
      <c r="CQ33" s="10"/>
      <c r="CR33" s="10"/>
      <c r="CS33" s="10"/>
      <c r="CT33" s="10"/>
      <c r="CU33" s="10"/>
      <c r="CV33" s="12" t="s">
        <v>1175</v>
      </c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 t="s">
        <v>56</v>
      </c>
      <c r="DK33" s="10"/>
      <c r="DL33" s="10"/>
      <c r="DM33" s="10" t="s">
        <v>56</v>
      </c>
      <c r="DN33" s="10"/>
    </row>
    <row r="34" spans="1:118" hidden="1" x14ac:dyDescent="0.2">
      <c r="A34" s="10" t="s">
        <v>56</v>
      </c>
      <c r="B34" s="10" t="s">
        <v>56</v>
      </c>
      <c r="C34" s="10" t="s">
        <v>56</v>
      </c>
      <c r="D34" s="10" t="s">
        <v>56</v>
      </c>
      <c r="E34" s="10" t="s">
        <v>56</v>
      </c>
      <c r="F34" s="10" t="s">
        <v>56</v>
      </c>
      <c r="G34" s="10" t="s">
        <v>56</v>
      </c>
      <c r="H34" s="10" t="s">
        <v>56</v>
      </c>
      <c r="I34" s="10" t="s">
        <v>56</v>
      </c>
      <c r="J34" s="12" t="s">
        <v>1163</v>
      </c>
      <c r="K34" s="10" t="s">
        <v>56</v>
      </c>
      <c r="L34" s="10"/>
      <c r="M34" s="10" t="s">
        <v>56</v>
      </c>
      <c r="N34" s="10" t="s">
        <v>56</v>
      </c>
      <c r="O34" s="10"/>
      <c r="P34" s="10"/>
      <c r="Q34" s="10"/>
      <c r="R34" s="10"/>
      <c r="S34" s="10"/>
      <c r="T34" s="10" t="s">
        <v>56</v>
      </c>
      <c r="U34" s="10"/>
      <c r="V34" s="10"/>
      <c r="W34" s="10"/>
      <c r="X34" s="10"/>
      <c r="Y34" s="10"/>
      <c r="Z34" s="10"/>
      <c r="AA34" s="10"/>
      <c r="AB34" s="10"/>
      <c r="AC34" s="10"/>
      <c r="AD34" s="12"/>
      <c r="AE34" s="12" t="s">
        <v>1163</v>
      </c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2" t="s">
        <v>1163</v>
      </c>
      <c r="AQ34" s="10"/>
      <c r="AR34" s="10"/>
      <c r="AS34" s="13"/>
      <c r="AT34" s="10"/>
      <c r="AU34" s="10"/>
      <c r="AV34" s="10"/>
      <c r="AW34" s="10"/>
      <c r="AX34" s="10"/>
      <c r="AY34" s="10"/>
      <c r="AZ34" s="10"/>
      <c r="BA34" s="10"/>
      <c r="BB34" s="10"/>
      <c r="BC34" s="12"/>
      <c r="BD34" s="12" t="s">
        <v>1163</v>
      </c>
      <c r="BE34" s="12" t="s">
        <v>56</v>
      </c>
      <c r="BF34" s="10"/>
      <c r="BG34" s="10"/>
      <c r="BH34" s="10"/>
      <c r="BI34" s="12"/>
      <c r="BJ34" s="12" t="s">
        <v>1163</v>
      </c>
      <c r="BK34" s="10" t="s">
        <v>56</v>
      </c>
      <c r="BL34" s="10"/>
      <c r="BM34" s="10"/>
      <c r="BN34" s="10"/>
      <c r="BO34" s="12" t="s">
        <v>1163</v>
      </c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2" t="s">
        <v>1163</v>
      </c>
      <c r="CI34" s="14" t="s">
        <v>56</v>
      </c>
      <c r="CJ34" s="14"/>
      <c r="CK34" s="14"/>
      <c r="CL34" s="14" t="s">
        <v>56</v>
      </c>
      <c r="CM34" s="12" t="s">
        <v>1163</v>
      </c>
      <c r="CN34" s="10"/>
      <c r="CO34" s="10"/>
      <c r="CP34" s="10"/>
      <c r="CQ34" s="10"/>
      <c r="CR34" s="10"/>
      <c r="CS34" s="10"/>
      <c r="CT34" s="10"/>
      <c r="CU34" s="10"/>
      <c r="CV34" s="12" t="s">
        <v>1163</v>
      </c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 t="s">
        <v>56</v>
      </c>
      <c r="DK34" s="10"/>
      <c r="DL34" s="10"/>
      <c r="DM34" s="10" t="s">
        <v>56</v>
      </c>
      <c r="DN34" s="10"/>
    </row>
    <row r="35" spans="1:118" hidden="1" x14ac:dyDescent="0.2">
      <c r="A35" s="10" t="s">
        <v>56</v>
      </c>
      <c r="B35" s="10" t="s">
        <v>56</v>
      </c>
      <c r="C35" s="10" t="s">
        <v>56</v>
      </c>
      <c r="D35" s="10" t="s">
        <v>56</v>
      </c>
      <c r="E35" s="10" t="s">
        <v>56</v>
      </c>
      <c r="F35" s="10" t="s">
        <v>56</v>
      </c>
      <c r="G35" s="10" t="s">
        <v>56</v>
      </c>
      <c r="H35" s="10" t="s">
        <v>56</v>
      </c>
      <c r="I35" s="10" t="s">
        <v>56</v>
      </c>
      <c r="J35" s="12" t="s">
        <v>1130</v>
      </c>
      <c r="K35" s="10" t="s">
        <v>56</v>
      </c>
      <c r="L35" s="10"/>
      <c r="M35" s="10" t="s">
        <v>56</v>
      </c>
      <c r="N35" s="10" t="s">
        <v>56</v>
      </c>
      <c r="O35" s="10"/>
      <c r="P35" s="10"/>
      <c r="Q35" s="10"/>
      <c r="R35" s="10"/>
      <c r="S35" s="10"/>
      <c r="T35" s="10" t="s">
        <v>56</v>
      </c>
      <c r="U35" s="10"/>
      <c r="V35" s="10"/>
      <c r="W35" s="10"/>
      <c r="X35" s="10"/>
      <c r="Y35" s="10"/>
      <c r="Z35" s="10"/>
      <c r="AA35" s="10"/>
      <c r="AB35" s="10"/>
      <c r="AC35" s="10"/>
      <c r="AD35" s="12"/>
      <c r="AE35" s="12" t="s">
        <v>1130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2" t="s">
        <v>1130</v>
      </c>
      <c r="AQ35" s="10"/>
      <c r="AR35" s="10"/>
      <c r="AS35" s="13"/>
      <c r="AT35" s="10"/>
      <c r="AU35" s="10"/>
      <c r="AV35" s="10"/>
      <c r="AW35" s="10"/>
      <c r="AX35" s="10"/>
      <c r="AY35" s="10"/>
      <c r="AZ35" s="10"/>
      <c r="BA35" s="10"/>
      <c r="BB35" s="10"/>
      <c r="BC35" s="12"/>
      <c r="BD35" s="12" t="s">
        <v>1130</v>
      </c>
      <c r="BE35" s="12" t="s">
        <v>56</v>
      </c>
      <c r="BF35" s="10"/>
      <c r="BG35" s="10"/>
      <c r="BH35" s="10"/>
      <c r="BI35" s="12"/>
      <c r="BJ35" s="12" t="s">
        <v>1130</v>
      </c>
      <c r="BK35" s="10" t="s">
        <v>56</v>
      </c>
      <c r="BL35" s="10"/>
      <c r="BM35" s="10"/>
      <c r="BN35" s="10"/>
      <c r="BO35" s="12" t="s">
        <v>1130</v>
      </c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2" t="s">
        <v>1130</v>
      </c>
      <c r="CI35" s="14" t="s">
        <v>56</v>
      </c>
      <c r="CJ35" s="14"/>
      <c r="CK35" s="14"/>
      <c r="CL35" s="14" t="s">
        <v>56</v>
      </c>
      <c r="CM35" s="12" t="s">
        <v>1130</v>
      </c>
      <c r="CN35" s="10"/>
      <c r="CO35" s="10"/>
      <c r="CP35" s="10"/>
      <c r="CQ35" s="10"/>
      <c r="CR35" s="10"/>
      <c r="CS35" s="10"/>
      <c r="CT35" s="10"/>
      <c r="CU35" s="10"/>
      <c r="CV35" s="12" t="s">
        <v>1130</v>
      </c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 t="s">
        <v>56</v>
      </c>
      <c r="DK35" s="10"/>
      <c r="DL35" s="10"/>
      <c r="DM35" s="10" t="s">
        <v>56</v>
      </c>
      <c r="DN35" s="10"/>
    </row>
    <row r="36" spans="1:118" hidden="1" x14ac:dyDescent="0.2">
      <c r="A36" s="10" t="s">
        <v>56</v>
      </c>
      <c r="B36" s="10" t="s">
        <v>56</v>
      </c>
      <c r="C36" s="10" t="s">
        <v>56</v>
      </c>
      <c r="D36" s="10" t="s">
        <v>56</v>
      </c>
      <c r="E36" s="10" t="s">
        <v>56</v>
      </c>
      <c r="F36" s="10" t="s">
        <v>56</v>
      </c>
      <c r="G36" s="10" t="s">
        <v>56</v>
      </c>
      <c r="H36" s="10" t="s">
        <v>56</v>
      </c>
      <c r="I36" s="10" t="s">
        <v>56</v>
      </c>
      <c r="J36" s="12" t="s">
        <v>1093</v>
      </c>
      <c r="K36" s="10" t="s">
        <v>56</v>
      </c>
      <c r="L36" s="10"/>
      <c r="M36" s="10" t="s">
        <v>56</v>
      </c>
      <c r="N36" s="10" t="s">
        <v>56</v>
      </c>
      <c r="O36" s="10"/>
      <c r="P36" s="10"/>
      <c r="Q36" s="10"/>
      <c r="R36" s="10"/>
      <c r="S36" s="10"/>
      <c r="T36" s="10" t="s">
        <v>56</v>
      </c>
      <c r="U36" s="10"/>
      <c r="V36" s="10"/>
      <c r="W36" s="10"/>
      <c r="X36" s="10"/>
      <c r="Y36" s="10"/>
      <c r="Z36" s="10"/>
      <c r="AA36" s="10"/>
      <c r="AB36" s="10"/>
      <c r="AC36" s="10"/>
      <c r="AD36" s="12"/>
      <c r="AE36" s="12" t="s">
        <v>1093</v>
      </c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2" t="s">
        <v>1093</v>
      </c>
      <c r="AQ36" s="10"/>
      <c r="AR36" s="10"/>
      <c r="AS36" s="13"/>
      <c r="AT36" s="10"/>
      <c r="AU36" s="10"/>
      <c r="AV36" s="10"/>
      <c r="AW36" s="10"/>
      <c r="AX36" s="10"/>
      <c r="AY36" s="10"/>
      <c r="AZ36" s="10"/>
      <c r="BA36" s="10"/>
      <c r="BB36" s="10"/>
      <c r="BC36" s="12"/>
      <c r="BD36" s="12" t="s">
        <v>1093</v>
      </c>
      <c r="BE36" s="12" t="s">
        <v>56</v>
      </c>
      <c r="BF36" s="10"/>
      <c r="BG36" s="10"/>
      <c r="BH36" s="10"/>
      <c r="BI36" s="12"/>
      <c r="BJ36" s="12" t="s">
        <v>1093</v>
      </c>
      <c r="BK36" s="10" t="s">
        <v>56</v>
      </c>
      <c r="BL36" s="10"/>
      <c r="BM36" s="10"/>
      <c r="BN36" s="10"/>
      <c r="BO36" s="12" t="s">
        <v>1093</v>
      </c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2" t="s">
        <v>1093</v>
      </c>
      <c r="CI36" s="14" t="s">
        <v>56</v>
      </c>
      <c r="CJ36" s="14"/>
      <c r="CK36" s="14"/>
      <c r="CL36" s="14" t="s">
        <v>56</v>
      </c>
      <c r="CM36" s="12" t="s">
        <v>1093</v>
      </c>
      <c r="CN36" s="10"/>
      <c r="CO36" s="10"/>
      <c r="CP36" s="10"/>
      <c r="CQ36" s="10"/>
      <c r="CR36" s="10"/>
      <c r="CS36" s="10"/>
      <c r="CT36" s="10"/>
      <c r="CU36" s="10"/>
      <c r="CV36" s="12" t="s">
        <v>1093</v>
      </c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 t="s">
        <v>56</v>
      </c>
      <c r="DK36" s="10"/>
      <c r="DL36" s="10"/>
      <c r="DM36" s="10" t="s">
        <v>56</v>
      </c>
      <c r="DN36" s="10"/>
    </row>
    <row r="37" spans="1:118" hidden="1" x14ac:dyDescent="0.2">
      <c r="A37" s="10" t="s">
        <v>56</v>
      </c>
      <c r="B37" s="10" t="s">
        <v>56</v>
      </c>
      <c r="C37" s="10" t="s">
        <v>56</v>
      </c>
      <c r="D37" s="10" t="s">
        <v>56</v>
      </c>
      <c r="E37" s="10" t="s">
        <v>56</v>
      </c>
      <c r="F37" s="10" t="s">
        <v>56</v>
      </c>
      <c r="G37" s="10" t="s">
        <v>56</v>
      </c>
      <c r="H37" s="10" t="s">
        <v>56</v>
      </c>
      <c r="I37" s="10" t="s">
        <v>56</v>
      </c>
      <c r="J37" s="12" t="s">
        <v>1088</v>
      </c>
      <c r="K37" s="10" t="s">
        <v>56</v>
      </c>
      <c r="L37" s="10"/>
      <c r="M37" s="10" t="s">
        <v>56</v>
      </c>
      <c r="N37" s="10" t="s">
        <v>56</v>
      </c>
      <c r="O37" s="10"/>
      <c r="P37" s="10"/>
      <c r="Q37" s="10"/>
      <c r="R37" s="10"/>
      <c r="S37" s="10"/>
      <c r="T37" s="10" t="s">
        <v>56</v>
      </c>
      <c r="U37" s="10"/>
      <c r="V37" s="10"/>
      <c r="W37" s="10"/>
      <c r="X37" s="10"/>
      <c r="Y37" s="10"/>
      <c r="Z37" s="10"/>
      <c r="AA37" s="10"/>
      <c r="AB37" s="10"/>
      <c r="AC37" s="10"/>
      <c r="AD37" s="12"/>
      <c r="AE37" s="12" t="s">
        <v>1088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2" t="s">
        <v>1088</v>
      </c>
      <c r="AQ37" s="10"/>
      <c r="AR37" s="10"/>
      <c r="AS37" s="13"/>
      <c r="AT37" s="10"/>
      <c r="AU37" s="10"/>
      <c r="AV37" s="10"/>
      <c r="AW37" s="10"/>
      <c r="AX37" s="10"/>
      <c r="AY37" s="10"/>
      <c r="AZ37" s="10"/>
      <c r="BA37" s="10"/>
      <c r="BB37" s="10"/>
      <c r="BC37" s="12"/>
      <c r="BD37" s="12" t="s">
        <v>1088</v>
      </c>
      <c r="BE37" s="12" t="s">
        <v>56</v>
      </c>
      <c r="BF37" s="10"/>
      <c r="BG37" s="10"/>
      <c r="BH37" s="10"/>
      <c r="BI37" s="12"/>
      <c r="BJ37" s="12" t="s">
        <v>1088</v>
      </c>
      <c r="BK37" s="10" t="s">
        <v>56</v>
      </c>
      <c r="BL37" s="10"/>
      <c r="BM37" s="10"/>
      <c r="BN37" s="10"/>
      <c r="BO37" s="12" t="s">
        <v>1088</v>
      </c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2" t="s">
        <v>1088</v>
      </c>
      <c r="CI37" s="14" t="s">
        <v>56</v>
      </c>
      <c r="CJ37" s="14"/>
      <c r="CK37" s="14"/>
      <c r="CL37" s="14" t="s">
        <v>56</v>
      </c>
      <c r="CM37" s="12" t="s">
        <v>1088</v>
      </c>
      <c r="CN37" s="10"/>
      <c r="CO37" s="10"/>
      <c r="CP37" s="10"/>
      <c r="CQ37" s="10"/>
      <c r="CR37" s="10"/>
      <c r="CS37" s="10"/>
      <c r="CT37" s="10"/>
      <c r="CU37" s="10"/>
      <c r="CV37" s="12" t="s">
        <v>1088</v>
      </c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 t="s">
        <v>56</v>
      </c>
      <c r="DK37" s="10"/>
      <c r="DL37" s="10"/>
      <c r="DM37" s="10" t="s">
        <v>56</v>
      </c>
      <c r="DN37" s="10"/>
    </row>
    <row r="38" spans="1:118" hidden="1" x14ac:dyDescent="0.2">
      <c r="A38" s="10" t="s">
        <v>56</v>
      </c>
      <c r="B38" s="10" t="s">
        <v>56</v>
      </c>
      <c r="C38" s="10" t="s">
        <v>56</v>
      </c>
      <c r="D38" s="10" t="s">
        <v>56</v>
      </c>
      <c r="E38" s="10" t="s">
        <v>56</v>
      </c>
      <c r="F38" s="10" t="s">
        <v>56</v>
      </c>
      <c r="G38" s="10" t="s">
        <v>56</v>
      </c>
      <c r="H38" s="10" t="s">
        <v>56</v>
      </c>
      <c r="I38" s="10" t="s">
        <v>56</v>
      </c>
      <c r="J38" s="12" t="s">
        <v>1094</v>
      </c>
      <c r="K38" s="10" t="s">
        <v>56</v>
      </c>
      <c r="L38" s="10"/>
      <c r="M38" s="10" t="s">
        <v>56</v>
      </c>
      <c r="N38" s="10" t="s">
        <v>56</v>
      </c>
      <c r="O38" s="10"/>
      <c r="P38" s="10"/>
      <c r="Q38" s="10"/>
      <c r="R38" s="10"/>
      <c r="S38" s="10"/>
      <c r="T38" s="10" t="s">
        <v>56</v>
      </c>
      <c r="U38" s="10"/>
      <c r="V38" s="10"/>
      <c r="W38" s="10"/>
      <c r="X38" s="10"/>
      <c r="Y38" s="10"/>
      <c r="Z38" s="10"/>
      <c r="AA38" s="10"/>
      <c r="AB38" s="10"/>
      <c r="AC38" s="10"/>
      <c r="AD38" s="12"/>
      <c r="AE38" s="12" t="s">
        <v>1094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2" t="s">
        <v>1094</v>
      </c>
      <c r="AQ38" s="10"/>
      <c r="AR38" s="10"/>
      <c r="AS38" s="13"/>
      <c r="AT38" s="10"/>
      <c r="AU38" s="10"/>
      <c r="AV38" s="10"/>
      <c r="AW38" s="10"/>
      <c r="AX38" s="10"/>
      <c r="AY38" s="10"/>
      <c r="AZ38" s="10"/>
      <c r="BA38" s="10"/>
      <c r="BB38" s="10"/>
      <c r="BC38" s="12"/>
      <c r="BD38" s="12" t="s">
        <v>1094</v>
      </c>
      <c r="BE38" s="12" t="s">
        <v>56</v>
      </c>
      <c r="BF38" s="10"/>
      <c r="BG38" s="10"/>
      <c r="BH38" s="10"/>
      <c r="BI38" s="12"/>
      <c r="BJ38" s="12" t="s">
        <v>1094</v>
      </c>
      <c r="BK38" s="10" t="s">
        <v>56</v>
      </c>
      <c r="BL38" s="10"/>
      <c r="BM38" s="10"/>
      <c r="BN38" s="10"/>
      <c r="BO38" s="12" t="s">
        <v>1094</v>
      </c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2" t="s">
        <v>1094</v>
      </c>
      <c r="CI38" s="14" t="s">
        <v>56</v>
      </c>
      <c r="CJ38" s="14"/>
      <c r="CK38" s="14"/>
      <c r="CL38" s="14" t="s">
        <v>56</v>
      </c>
      <c r="CM38" s="12" t="s">
        <v>1094</v>
      </c>
      <c r="CN38" s="10"/>
      <c r="CO38" s="10"/>
      <c r="CP38" s="10"/>
      <c r="CQ38" s="10"/>
      <c r="CR38" s="10"/>
      <c r="CS38" s="10"/>
      <c r="CT38" s="10"/>
      <c r="CU38" s="10"/>
      <c r="CV38" s="12" t="s">
        <v>1094</v>
      </c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 t="s">
        <v>56</v>
      </c>
      <c r="DK38" s="10"/>
      <c r="DL38" s="10"/>
      <c r="DM38" s="10" t="s">
        <v>56</v>
      </c>
      <c r="DN38" s="10"/>
    </row>
    <row r="39" spans="1:118" hidden="1" x14ac:dyDescent="0.2">
      <c r="A39" s="10" t="s">
        <v>56</v>
      </c>
      <c r="B39" s="10" t="s">
        <v>56</v>
      </c>
      <c r="C39" s="10" t="s">
        <v>56</v>
      </c>
      <c r="D39" s="10" t="s">
        <v>56</v>
      </c>
      <c r="E39" s="10" t="s">
        <v>56</v>
      </c>
      <c r="F39" s="10" t="s">
        <v>56</v>
      </c>
      <c r="G39" s="10" t="s">
        <v>56</v>
      </c>
      <c r="H39" s="10" t="s">
        <v>56</v>
      </c>
      <c r="I39" s="10" t="s">
        <v>56</v>
      </c>
      <c r="J39" s="12" t="s">
        <v>1133</v>
      </c>
      <c r="K39" s="10" t="s">
        <v>56</v>
      </c>
      <c r="L39" s="10"/>
      <c r="M39" s="10" t="s">
        <v>56</v>
      </c>
      <c r="N39" s="10" t="s">
        <v>56</v>
      </c>
      <c r="O39" s="10"/>
      <c r="P39" s="10"/>
      <c r="Q39" s="10"/>
      <c r="R39" s="10"/>
      <c r="S39" s="10"/>
      <c r="T39" s="10" t="s">
        <v>56</v>
      </c>
      <c r="U39" s="10"/>
      <c r="V39" s="10"/>
      <c r="W39" s="10"/>
      <c r="X39" s="10"/>
      <c r="Y39" s="10"/>
      <c r="Z39" s="10"/>
      <c r="AA39" s="10"/>
      <c r="AB39" s="10"/>
      <c r="AC39" s="10"/>
      <c r="AD39" s="12"/>
      <c r="AE39" s="12" t="s">
        <v>1133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2" t="s">
        <v>1133</v>
      </c>
      <c r="AQ39" s="10"/>
      <c r="AR39" s="10"/>
      <c r="AS39" s="13"/>
      <c r="AT39" s="10"/>
      <c r="AU39" s="10"/>
      <c r="AV39" s="10"/>
      <c r="AW39" s="10"/>
      <c r="AX39" s="10"/>
      <c r="AY39" s="10"/>
      <c r="AZ39" s="10"/>
      <c r="BA39" s="10"/>
      <c r="BB39" s="10"/>
      <c r="BC39" s="12"/>
      <c r="BD39" s="12" t="s">
        <v>1133</v>
      </c>
      <c r="BE39" s="12" t="s">
        <v>56</v>
      </c>
      <c r="BF39" s="10"/>
      <c r="BG39" s="10"/>
      <c r="BH39" s="10"/>
      <c r="BI39" s="12"/>
      <c r="BJ39" s="12" t="s">
        <v>1133</v>
      </c>
      <c r="BK39" s="10" t="s">
        <v>56</v>
      </c>
      <c r="BL39" s="10"/>
      <c r="BM39" s="10"/>
      <c r="BN39" s="10"/>
      <c r="BO39" s="12" t="s">
        <v>1133</v>
      </c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2" t="s">
        <v>1133</v>
      </c>
      <c r="CI39" s="14" t="s">
        <v>56</v>
      </c>
      <c r="CJ39" s="14"/>
      <c r="CK39" s="14"/>
      <c r="CL39" s="14" t="s">
        <v>56</v>
      </c>
      <c r="CM39" s="12" t="s">
        <v>1133</v>
      </c>
      <c r="CN39" s="10"/>
      <c r="CO39" s="10"/>
      <c r="CP39" s="10"/>
      <c r="CQ39" s="10"/>
      <c r="CR39" s="10"/>
      <c r="CS39" s="10"/>
      <c r="CT39" s="10"/>
      <c r="CU39" s="10"/>
      <c r="CV39" s="12" t="s">
        <v>1133</v>
      </c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 t="s">
        <v>56</v>
      </c>
      <c r="DK39" s="10"/>
      <c r="DL39" s="10"/>
      <c r="DM39" s="10" t="s">
        <v>56</v>
      </c>
      <c r="DN39" s="10"/>
    </row>
    <row r="40" spans="1:118" hidden="1" x14ac:dyDescent="0.2">
      <c r="A40" s="10" t="s">
        <v>56</v>
      </c>
      <c r="B40" s="10" t="s">
        <v>56</v>
      </c>
      <c r="C40" s="10" t="s">
        <v>56</v>
      </c>
      <c r="D40" s="10" t="s">
        <v>56</v>
      </c>
      <c r="E40" s="10" t="s">
        <v>56</v>
      </c>
      <c r="F40" s="10" t="s">
        <v>56</v>
      </c>
      <c r="G40" s="10" t="s">
        <v>56</v>
      </c>
      <c r="H40" s="10" t="s">
        <v>56</v>
      </c>
      <c r="I40" s="10" t="s">
        <v>56</v>
      </c>
      <c r="J40" s="12" t="s">
        <v>1160</v>
      </c>
      <c r="K40" s="10" t="s">
        <v>56</v>
      </c>
      <c r="L40" s="10"/>
      <c r="M40" s="10" t="s">
        <v>56</v>
      </c>
      <c r="N40" s="10" t="s">
        <v>56</v>
      </c>
      <c r="O40" s="10"/>
      <c r="P40" s="10"/>
      <c r="Q40" s="10"/>
      <c r="R40" s="10"/>
      <c r="S40" s="10"/>
      <c r="T40" s="10" t="s">
        <v>56</v>
      </c>
      <c r="U40" s="10"/>
      <c r="V40" s="10"/>
      <c r="W40" s="10"/>
      <c r="X40" s="10"/>
      <c r="Y40" s="10"/>
      <c r="Z40" s="10"/>
      <c r="AA40" s="10"/>
      <c r="AB40" s="10"/>
      <c r="AC40" s="10"/>
      <c r="AD40" s="12"/>
      <c r="AE40" s="12" t="s">
        <v>1160</v>
      </c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2" t="s">
        <v>1160</v>
      </c>
      <c r="AQ40" s="10"/>
      <c r="AR40" s="10"/>
      <c r="AS40" s="13"/>
      <c r="AT40" s="10"/>
      <c r="AU40" s="10"/>
      <c r="AV40" s="10"/>
      <c r="AW40" s="10"/>
      <c r="AX40" s="10"/>
      <c r="AY40" s="10"/>
      <c r="AZ40" s="10"/>
      <c r="BA40" s="10"/>
      <c r="BB40" s="10"/>
      <c r="BC40" s="12"/>
      <c r="BD40" s="12" t="s">
        <v>1160</v>
      </c>
      <c r="BE40" s="12" t="s">
        <v>56</v>
      </c>
      <c r="BF40" s="10"/>
      <c r="BG40" s="10"/>
      <c r="BH40" s="10"/>
      <c r="BI40" s="12"/>
      <c r="BJ40" s="12" t="s">
        <v>1160</v>
      </c>
      <c r="BK40" s="10" t="s">
        <v>56</v>
      </c>
      <c r="BL40" s="10"/>
      <c r="BM40" s="10"/>
      <c r="BN40" s="10"/>
      <c r="BO40" s="12" t="s">
        <v>1160</v>
      </c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2" t="s">
        <v>1160</v>
      </c>
      <c r="CI40" s="14" t="s">
        <v>56</v>
      </c>
      <c r="CJ40" s="14"/>
      <c r="CK40" s="14"/>
      <c r="CL40" s="14" t="s">
        <v>56</v>
      </c>
      <c r="CM40" s="12" t="s">
        <v>1160</v>
      </c>
      <c r="CN40" s="10"/>
      <c r="CO40" s="10"/>
      <c r="CP40" s="10"/>
      <c r="CQ40" s="10"/>
      <c r="CR40" s="10"/>
      <c r="CS40" s="10"/>
      <c r="CT40" s="10"/>
      <c r="CU40" s="10"/>
      <c r="CV40" s="12" t="s">
        <v>1160</v>
      </c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 t="s">
        <v>56</v>
      </c>
      <c r="DK40" s="10"/>
      <c r="DL40" s="10"/>
      <c r="DM40" s="10" t="s">
        <v>56</v>
      </c>
      <c r="DN40" s="10"/>
    </row>
    <row r="41" spans="1:118" hidden="1" x14ac:dyDescent="0.2">
      <c r="A41" s="10" t="s">
        <v>56</v>
      </c>
      <c r="B41" s="10" t="s">
        <v>56</v>
      </c>
      <c r="C41" s="10" t="s">
        <v>56</v>
      </c>
      <c r="D41" s="10" t="s">
        <v>56</v>
      </c>
      <c r="E41" s="10" t="s">
        <v>56</v>
      </c>
      <c r="F41" s="10" t="s">
        <v>56</v>
      </c>
      <c r="G41" s="10" t="s">
        <v>56</v>
      </c>
      <c r="H41" s="10" t="s">
        <v>56</v>
      </c>
      <c r="I41" s="10" t="s">
        <v>56</v>
      </c>
      <c r="J41" s="12" t="s">
        <v>1100</v>
      </c>
      <c r="K41" s="10" t="s">
        <v>56</v>
      </c>
      <c r="L41" s="10"/>
      <c r="M41" s="10" t="s">
        <v>56</v>
      </c>
      <c r="N41" s="10" t="s">
        <v>56</v>
      </c>
      <c r="O41" s="10"/>
      <c r="P41" s="10"/>
      <c r="Q41" s="10"/>
      <c r="R41" s="10"/>
      <c r="S41" s="10"/>
      <c r="T41" s="10" t="s">
        <v>56</v>
      </c>
      <c r="U41" s="10"/>
      <c r="V41" s="10"/>
      <c r="W41" s="10"/>
      <c r="X41" s="10"/>
      <c r="Y41" s="10"/>
      <c r="Z41" s="10"/>
      <c r="AA41" s="10"/>
      <c r="AB41" s="10"/>
      <c r="AC41" s="10"/>
      <c r="AD41" s="12"/>
      <c r="AE41" s="12" t="s">
        <v>1100</v>
      </c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2" t="s">
        <v>1100</v>
      </c>
      <c r="AQ41" s="10"/>
      <c r="AR41" s="10"/>
      <c r="AS41" s="13"/>
      <c r="AT41" s="10"/>
      <c r="AU41" s="10"/>
      <c r="AV41" s="10"/>
      <c r="AW41" s="10"/>
      <c r="AX41" s="10"/>
      <c r="AY41" s="10"/>
      <c r="AZ41" s="10"/>
      <c r="BA41" s="10"/>
      <c r="BB41" s="10"/>
      <c r="BC41" s="12"/>
      <c r="BD41" s="12" t="s">
        <v>1100</v>
      </c>
      <c r="BE41" s="12" t="s">
        <v>56</v>
      </c>
      <c r="BF41" s="10"/>
      <c r="BG41" s="10"/>
      <c r="BH41" s="10"/>
      <c r="BI41" s="12"/>
      <c r="BJ41" s="12" t="s">
        <v>1100</v>
      </c>
      <c r="BK41" s="10" t="s">
        <v>56</v>
      </c>
      <c r="BL41" s="10"/>
      <c r="BM41" s="10"/>
      <c r="BN41" s="10"/>
      <c r="BO41" s="12" t="s">
        <v>1100</v>
      </c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2" t="s">
        <v>1100</v>
      </c>
      <c r="CI41" s="14" t="s">
        <v>56</v>
      </c>
      <c r="CJ41" s="14"/>
      <c r="CK41" s="14"/>
      <c r="CL41" s="14" t="s">
        <v>56</v>
      </c>
      <c r="CM41" s="12" t="s">
        <v>1100</v>
      </c>
      <c r="CN41" s="10"/>
      <c r="CO41" s="10"/>
      <c r="CP41" s="10"/>
      <c r="CQ41" s="10"/>
      <c r="CR41" s="10"/>
      <c r="CS41" s="10"/>
      <c r="CT41" s="10"/>
      <c r="CU41" s="10"/>
      <c r="CV41" s="12" t="s">
        <v>1100</v>
      </c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 t="s">
        <v>56</v>
      </c>
      <c r="DK41" s="10"/>
      <c r="DL41" s="10"/>
      <c r="DM41" s="10" t="s">
        <v>56</v>
      </c>
      <c r="DN41" s="10"/>
    </row>
    <row r="42" spans="1:118" hidden="1" x14ac:dyDescent="0.2">
      <c r="A42" s="10" t="s">
        <v>56</v>
      </c>
      <c r="B42" s="10" t="s">
        <v>56</v>
      </c>
      <c r="C42" s="10" t="s">
        <v>56</v>
      </c>
      <c r="D42" s="10" t="s">
        <v>56</v>
      </c>
      <c r="E42" s="10" t="s">
        <v>56</v>
      </c>
      <c r="F42" s="10" t="s">
        <v>56</v>
      </c>
      <c r="G42" s="10" t="s">
        <v>56</v>
      </c>
      <c r="H42" s="10" t="s">
        <v>56</v>
      </c>
      <c r="I42" s="10" t="s">
        <v>56</v>
      </c>
      <c r="J42" s="12" t="s">
        <v>1150</v>
      </c>
      <c r="K42" s="10" t="s">
        <v>56</v>
      </c>
      <c r="L42" s="10"/>
      <c r="M42" s="10" t="s">
        <v>56</v>
      </c>
      <c r="N42" s="10" t="s">
        <v>56</v>
      </c>
      <c r="O42" s="10"/>
      <c r="P42" s="10"/>
      <c r="Q42" s="10"/>
      <c r="R42" s="10"/>
      <c r="S42" s="10"/>
      <c r="T42" s="10" t="s">
        <v>56</v>
      </c>
      <c r="U42" s="10"/>
      <c r="V42" s="10"/>
      <c r="W42" s="10"/>
      <c r="X42" s="10"/>
      <c r="Y42" s="10"/>
      <c r="Z42" s="10"/>
      <c r="AA42" s="10"/>
      <c r="AB42" s="10"/>
      <c r="AC42" s="10"/>
      <c r="AD42" s="12"/>
      <c r="AE42" s="12" t="s">
        <v>1150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2" t="s">
        <v>1150</v>
      </c>
      <c r="AQ42" s="10"/>
      <c r="AR42" s="10"/>
      <c r="AS42" s="13"/>
      <c r="AT42" s="10"/>
      <c r="AU42" s="10"/>
      <c r="AV42" s="10"/>
      <c r="AW42" s="10"/>
      <c r="AX42" s="10"/>
      <c r="AY42" s="10"/>
      <c r="AZ42" s="10"/>
      <c r="BA42" s="10"/>
      <c r="BB42" s="10"/>
      <c r="BC42" s="12"/>
      <c r="BD42" s="12" t="s">
        <v>1150</v>
      </c>
      <c r="BE42" s="12" t="s">
        <v>56</v>
      </c>
      <c r="BF42" s="10"/>
      <c r="BG42" s="10"/>
      <c r="BH42" s="10"/>
      <c r="BI42" s="12"/>
      <c r="BJ42" s="12" t="s">
        <v>1150</v>
      </c>
      <c r="BK42" s="10" t="s">
        <v>56</v>
      </c>
      <c r="BL42" s="10"/>
      <c r="BM42" s="10"/>
      <c r="BN42" s="10"/>
      <c r="BO42" s="12" t="s">
        <v>1150</v>
      </c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2" t="s">
        <v>1150</v>
      </c>
      <c r="CI42" s="14" t="s">
        <v>56</v>
      </c>
      <c r="CJ42" s="14"/>
      <c r="CK42" s="14"/>
      <c r="CL42" s="14" t="s">
        <v>56</v>
      </c>
      <c r="CM42" s="12" t="s">
        <v>1150</v>
      </c>
      <c r="CN42" s="10"/>
      <c r="CO42" s="10"/>
      <c r="CP42" s="10"/>
      <c r="CQ42" s="10"/>
      <c r="CR42" s="10"/>
      <c r="CS42" s="10"/>
      <c r="CT42" s="10"/>
      <c r="CU42" s="10"/>
      <c r="CV42" s="12" t="s">
        <v>1150</v>
      </c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 t="s">
        <v>56</v>
      </c>
      <c r="DK42" s="10"/>
      <c r="DL42" s="10"/>
      <c r="DM42" s="10" t="s">
        <v>56</v>
      </c>
      <c r="DN42" s="10"/>
    </row>
    <row r="43" spans="1:118" hidden="1" x14ac:dyDescent="0.2">
      <c r="A43" s="10" t="s">
        <v>56</v>
      </c>
      <c r="B43" s="10" t="s">
        <v>56</v>
      </c>
      <c r="C43" s="10" t="s">
        <v>56</v>
      </c>
      <c r="D43" s="10" t="s">
        <v>56</v>
      </c>
      <c r="E43" s="10" t="s">
        <v>56</v>
      </c>
      <c r="F43" s="10" t="s">
        <v>56</v>
      </c>
      <c r="G43" s="10" t="s">
        <v>56</v>
      </c>
      <c r="H43" s="10" t="s">
        <v>56</v>
      </c>
      <c r="I43" s="10" t="s">
        <v>56</v>
      </c>
      <c r="J43" s="12" t="s">
        <v>1087</v>
      </c>
      <c r="K43" s="10" t="s">
        <v>56</v>
      </c>
      <c r="L43" s="10"/>
      <c r="M43" s="10" t="s">
        <v>56</v>
      </c>
      <c r="N43" s="10" t="s">
        <v>56</v>
      </c>
      <c r="O43" s="10"/>
      <c r="P43" s="10"/>
      <c r="Q43" s="10"/>
      <c r="R43" s="10"/>
      <c r="S43" s="10"/>
      <c r="T43" s="10" t="s">
        <v>56</v>
      </c>
      <c r="U43" s="10"/>
      <c r="V43" s="10"/>
      <c r="W43" s="10"/>
      <c r="X43" s="10"/>
      <c r="Y43" s="10"/>
      <c r="Z43" s="10"/>
      <c r="AA43" s="10"/>
      <c r="AB43" s="10"/>
      <c r="AC43" s="10"/>
      <c r="AD43" s="12"/>
      <c r="AE43" s="12" t="s">
        <v>1087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2" t="s">
        <v>1087</v>
      </c>
      <c r="AQ43" s="10"/>
      <c r="AR43" s="10"/>
      <c r="AS43" s="13"/>
      <c r="AT43" s="10"/>
      <c r="AU43" s="10"/>
      <c r="AV43" s="10"/>
      <c r="AW43" s="10"/>
      <c r="AX43" s="10"/>
      <c r="AY43" s="10"/>
      <c r="AZ43" s="10"/>
      <c r="BA43" s="10"/>
      <c r="BB43" s="10"/>
      <c r="BC43" s="12"/>
      <c r="BD43" s="12" t="s">
        <v>1087</v>
      </c>
      <c r="BE43" s="12" t="s">
        <v>56</v>
      </c>
      <c r="BF43" s="10"/>
      <c r="BG43" s="10"/>
      <c r="BH43" s="10"/>
      <c r="BI43" s="12"/>
      <c r="BJ43" s="12" t="s">
        <v>1087</v>
      </c>
      <c r="BK43" s="10" t="s">
        <v>56</v>
      </c>
      <c r="BL43" s="10"/>
      <c r="BM43" s="10"/>
      <c r="BN43" s="10"/>
      <c r="BO43" s="12" t="s">
        <v>1087</v>
      </c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2" t="s">
        <v>1087</v>
      </c>
      <c r="CI43" s="14" t="s">
        <v>56</v>
      </c>
      <c r="CJ43" s="14"/>
      <c r="CK43" s="14"/>
      <c r="CL43" s="14" t="s">
        <v>56</v>
      </c>
      <c r="CM43" s="12" t="s">
        <v>1087</v>
      </c>
      <c r="CN43" s="10"/>
      <c r="CO43" s="10"/>
      <c r="CP43" s="10"/>
      <c r="CQ43" s="10"/>
      <c r="CR43" s="10"/>
      <c r="CS43" s="10"/>
      <c r="CT43" s="10"/>
      <c r="CU43" s="10"/>
      <c r="CV43" s="12" t="s">
        <v>1087</v>
      </c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 t="s">
        <v>56</v>
      </c>
      <c r="DK43" s="10"/>
      <c r="DL43" s="10"/>
      <c r="DM43" s="10" t="s">
        <v>56</v>
      </c>
      <c r="DN43" s="10"/>
    </row>
    <row r="44" spans="1:118" hidden="1" x14ac:dyDescent="0.2">
      <c r="A44" s="10" t="s">
        <v>56</v>
      </c>
      <c r="B44" s="10" t="s">
        <v>56</v>
      </c>
      <c r="C44" s="10" t="s">
        <v>56</v>
      </c>
      <c r="D44" s="10" t="s">
        <v>56</v>
      </c>
      <c r="E44" s="10" t="s">
        <v>56</v>
      </c>
      <c r="F44" s="10" t="s">
        <v>56</v>
      </c>
      <c r="G44" s="10" t="s">
        <v>56</v>
      </c>
      <c r="H44" s="10" t="s">
        <v>56</v>
      </c>
      <c r="I44" s="10" t="s">
        <v>56</v>
      </c>
      <c r="J44" s="12" t="s">
        <v>1109</v>
      </c>
      <c r="K44" s="10" t="s">
        <v>56</v>
      </c>
      <c r="L44" s="10"/>
      <c r="M44" s="10" t="s">
        <v>56</v>
      </c>
      <c r="N44" s="10" t="s">
        <v>56</v>
      </c>
      <c r="O44" s="10"/>
      <c r="P44" s="10"/>
      <c r="Q44" s="10"/>
      <c r="R44" s="10"/>
      <c r="S44" s="10"/>
      <c r="T44" s="10" t="s">
        <v>56</v>
      </c>
      <c r="U44" s="10"/>
      <c r="V44" s="10"/>
      <c r="W44" s="10"/>
      <c r="X44" s="10"/>
      <c r="Y44" s="10"/>
      <c r="Z44" s="10"/>
      <c r="AA44" s="10"/>
      <c r="AB44" s="10"/>
      <c r="AC44" s="10"/>
      <c r="AD44" s="12"/>
      <c r="AE44" s="12" t="s">
        <v>1109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2" t="s">
        <v>1109</v>
      </c>
      <c r="AQ44" s="10"/>
      <c r="AR44" s="10"/>
      <c r="AS44" s="13"/>
      <c r="AT44" s="10"/>
      <c r="AU44" s="10"/>
      <c r="AV44" s="10"/>
      <c r="AW44" s="10"/>
      <c r="AX44" s="10"/>
      <c r="AY44" s="10"/>
      <c r="AZ44" s="10"/>
      <c r="BA44" s="10"/>
      <c r="BB44" s="10"/>
      <c r="BC44" s="12"/>
      <c r="BD44" s="12" t="s">
        <v>1109</v>
      </c>
      <c r="BE44" s="12" t="s">
        <v>56</v>
      </c>
      <c r="BF44" s="10"/>
      <c r="BG44" s="10"/>
      <c r="BH44" s="10"/>
      <c r="BI44" s="12"/>
      <c r="BJ44" s="12" t="s">
        <v>1109</v>
      </c>
      <c r="BK44" s="10" t="s">
        <v>56</v>
      </c>
      <c r="BL44" s="10"/>
      <c r="BM44" s="10"/>
      <c r="BN44" s="10"/>
      <c r="BO44" s="12" t="s">
        <v>1109</v>
      </c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2" t="s">
        <v>1109</v>
      </c>
      <c r="CI44" s="14" t="s">
        <v>56</v>
      </c>
      <c r="CJ44" s="14"/>
      <c r="CK44" s="14"/>
      <c r="CL44" s="14" t="s">
        <v>56</v>
      </c>
      <c r="CM44" s="12" t="s">
        <v>1109</v>
      </c>
      <c r="CN44" s="10"/>
      <c r="CO44" s="10"/>
      <c r="CP44" s="10"/>
      <c r="CQ44" s="10"/>
      <c r="CR44" s="10"/>
      <c r="CS44" s="10"/>
      <c r="CT44" s="10"/>
      <c r="CU44" s="10"/>
      <c r="CV44" s="12" t="s">
        <v>1109</v>
      </c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 t="s">
        <v>56</v>
      </c>
      <c r="DK44" s="10"/>
      <c r="DL44" s="10"/>
      <c r="DM44" s="10" t="s">
        <v>56</v>
      </c>
      <c r="DN44" s="10"/>
    </row>
    <row r="45" spans="1:118" hidden="1" x14ac:dyDescent="0.2">
      <c r="A45" s="10" t="s">
        <v>56</v>
      </c>
      <c r="B45" s="10" t="s">
        <v>56</v>
      </c>
      <c r="C45" s="10" t="s">
        <v>56</v>
      </c>
      <c r="D45" s="10" t="s">
        <v>56</v>
      </c>
      <c r="E45" s="10" t="s">
        <v>56</v>
      </c>
      <c r="F45" s="10" t="s">
        <v>56</v>
      </c>
      <c r="G45" s="10" t="s">
        <v>56</v>
      </c>
      <c r="H45" s="10" t="s">
        <v>56</v>
      </c>
      <c r="I45" s="10" t="s">
        <v>56</v>
      </c>
      <c r="J45" s="12" t="s">
        <v>1162</v>
      </c>
      <c r="K45" s="10" t="s">
        <v>56</v>
      </c>
      <c r="L45" s="10"/>
      <c r="M45" s="10" t="s">
        <v>56</v>
      </c>
      <c r="N45" s="10" t="s">
        <v>56</v>
      </c>
      <c r="O45" s="10"/>
      <c r="P45" s="10"/>
      <c r="Q45" s="10"/>
      <c r="R45" s="10"/>
      <c r="S45" s="10"/>
      <c r="T45" s="10" t="s">
        <v>56</v>
      </c>
      <c r="U45" s="10"/>
      <c r="V45" s="10"/>
      <c r="W45" s="10"/>
      <c r="X45" s="10"/>
      <c r="Y45" s="10"/>
      <c r="Z45" s="10"/>
      <c r="AA45" s="10"/>
      <c r="AB45" s="10"/>
      <c r="AC45" s="10"/>
      <c r="AD45" s="12"/>
      <c r="AE45" s="12" t="s">
        <v>1162</v>
      </c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2" t="s">
        <v>1162</v>
      </c>
      <c r="AQ45" s="10"/>
      <c r="AR45" s="10"/>
      <c r="AS45" s="13"/>
      <c r="AT45" s="10"/>
      <c r="AU45" s="10"/>
      <c r="AV45" s="10"/>
      <c r="AW45" s="10"/>
      <c r="AX45" s="10"/>
      <c r="AY45" s="10"/>
      <c r="AZ45" s="10"/>
      <c r="BA45" s="10"/>
      <c r="BB45" s="10"/>
      <c r="BC45" s="12"/>
      <c r="BD45" s="12" t="s">
        <v>1162</v>
      </c>
      <c r="BE45" s="12" t="s">
        <v>56</v>
      </c>
      <c r="BF45" s="10"/>
      <c r="BG45" s="10"/>
      <c r="BH45" s="10"/>
      <c r="BI45" s="12"/>
      <c r="BJ45" s="12" t="s">
        <v>1162</v>
      </c>
      <c r="BK45" s="10" t="s">
        <v>56</v>
      </c>
      <c r="BL45" s="10"/>
      <c r="BM45" s="10"/>
      <c r="BN45" s="10"/>
      <c r="BO45" s="12" t="s">
        <v>1162</v>
      </c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2" t="s">
        <v>1162</v>
      </c>
      <c r="CI45" s="14" t="s">
        <v>56</v>
      </c>
      <c r="CJ45" s="14"/>
      <c r="CK45" s="14"/>
      <c r="CL45" s="14" t="s">
        <v>56</v>
      </c>
      <c r="CM45" s="12" t="s">
        <v>1162</v>
      </c>
      <c r="CN45" s="10"/>
      <c r="CO45" s="10"/>
      <c r="CP45" s="10"/>
      <c r="CQ45" s="10"/>
      <c r="CR45" s="10"/>
      <c r="CS45" s="10"/>
      <c r="CT45" s="10"/>
      <c r="CU45" s="10"/>
      <c r="CV45" s="12" t="s">
        <v>1162</v>
      </c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 t="s">
        <v>56</v>
      </c>
      <c r="DK45" s="10"/>
      <c r="DL45" s="10"/>
      <c r="DM45" s="10" t="s">
        <v>56</v>
      </c>
      <c r="DN45" s="10"/>
    </row>
    <row r="46" spans="1:118" hidden="1" x14ac:dyDescent="0.2">
      <c r="A46" s="10" t="s">
        <v>56</v>
      </c>
      <c r="B46" s="10" t="s">
        <v>56</v>
      </c>
      <c r="C46" s="10" t="s">
        <v>56</v>
      </c>
      <c r="D46" s="10" t="s">
        <v>56</v>
      </c>
      <c r="E46" s="10" t="s">
        <v>56</v>
      </c>
      <c r="F46" s="10" t="s">
        <v>56</v>
      </c>
      <c r="G46" s="10" t="s">
        <v>56</v>
      </c>
      <c r="H46" s="10" t="s">
        <v>56</v>
      </c>
      <c r="I46" s="10" t="s">
        <v>56</v>
      </c>
      <c r="J46" s="12" t="s">
        <v>1146</v>
      </c>
      <c r="K46" s="10" t="s">
        <v>56</v>
      </c>
      <c r="L46" s="10"/>
      <c r="M46" s="10" t="s">
        <v>56</v>
      </c>
      <c r="N46" s="10" t="s">
        <v>56</v>
      </c>
      <c r="O46" s="10"/>
      <c r="P46" s="10"/>
      <c r="Q46" s="10"/>
      <c r="R46" s="10"/>
      <c r="S46" s="10"/>
      <c r="T46" s="10" t="s">
        <v>56</v>
      </c>
      <c r="U46" s="10"/>
      <c r="V46" s="10"/>
      <c r="W46" s="10"/>
      <c r="X46" s="10"/>
      <c r="Y46" s="10"/>
      <c r="Z46" s="10"/>
      <c r="AA46" s="10"/>
      <c r="AB46" s="10"/>
      <c r="AC46" s="10"/>
      <c r="AD46" s="12"/>
      <c r="AE46" s="12" t="s">
        <v>1146</v>
      </c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2" t="s">
        <v>1146</v>
      </c>
      <c r="AQ46" s="10"/>
      <c r="AR46" s="10"/>
      <c r="AS46" s="13"/>
      <c r="AT46" s="10"/>
      <c r="AU46" s="10"/>
      <c r="AV46" s="10"/>
      <c r="AW46" s="10"/>
      <c r="AX46" s="10"/>
      <c r="AY46" s="10"/>
      <c r="AZ46" s="10"/>
      <c r="BA46" s="10"/>
      <c r="BB46" s="10"/>
      <c r="BC46" s="12"/>
      <c r="BD46" s="12" t="s">
        <v>1146</v>
      </c>
      <c r="BE46" s="12" t="s">
        <v>56</v>
      </c>
      <c r="BF46" s="10"/>
      <c r="BG46" s="10"/>
      <c r="BH46" s="10"/>
      <c r="BI46" s="12"/>
      <c r="BJ46" s="12" t="s">
        <v>1146</v>
      </c>
      <c r="BK46" s="10" t="s">
        <v>56</v>
      </c>
      <c r="BL46" s="10"/>
      <c r="BM46" s="10"/>
      <c r="BN46" s="10"/>
      <c r="BO46" s="12" t="s">
        <v>1146</v>
      </c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2" t="s">
        <v>1146</v>
      </c>
      <c r="CI46" s="14" t="s">
        <v>56</v>
      </c>
      <c r="CJ46" s="14"/>
      <c r="CK46" s="14"/>
      <c r="CL46" s="14" t="s">
        <v>56</v>
      </c>
      <c r="CM46" s="12" t="s">
        <v>1146</v>
      </c>
      <c r="CN46" s="10"/>
      <c r="CO46" s="10"/>
      <c r="CP46" s="10"/>
      <c r="CQ46" s="10"/>
      <c r="CR46" s="10"/>
      <c r="CS46" s="10"/>
      <c r="CT46" s="10"/>
      <c r="CU46" s="10"/>
      <c r="CV46" s="12" t="s">
        <v>1146</v>
      </c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 t="s">
        <v>56</v>
      </c>
      <c r="DK46" s="10"/>
      <c r="DL46" s="10"/>
      <c r="DM46" s="10" t="s">
        <v>56</v>
      </c>
      <c r="DN46" s="10"/>
    </row>
    <row r="47" spans="1:118" hidden="1" x14ac:dyDescent="0.2">
      <c r="A47" s="10" t="s">
        <v>56</v>
      </c>
      <c r="B47" s="10" t="s">
        <v>56</v>
      </c>
      <c r="C47" s="10" t="s">
        <v>56</v>
      </c>
      <c r="D47" s="10" t="s">
        <v>56</v>
      </c>
      <c r="E47" s="10" t="s">
        <v>56</v>
      </c>
      <c r="F47" s="10" t="s">
        <v>56</v>
      </c>
      <c r="G47" s="10" t="s">
        <v>56</v>
      </c>
      <c r="H47" s="10" t="s">
        <v>56</v>
      </c>
      <c r="I47" s="10" t="s">
        <v>56</v>
      </c>
      <c r="J47" s="12" t="s">
        <v>1192</v>
      </c>
      <c r="K47" s="10" t="s">
        <v>56</v>
      </c>
      <c r="L47" s="10"/>
      <c r="M47" s="10" t="s">
        <v>56</v>
      </c>
      <c r="N47" s="10" t="s">
        <v>56</v>
      </c>
      <c r="O47" s="10"/>
      <c r="P47" s="10"/>
      <c r="Q47" s="10"/>
      <c r="R47" s="10"/>
      <c r="S47" s="10"/>
      <c r="T47" s="10" t="s">
        <v>56</v>
      </c>
      <c r="U47" s="10"/>
      <c r="V47" s="10"/>
      <c r="W47" s="10"/>
      <c r="X47" s="10"/>
      <c r="Y47" s="10"/>
      <c r="Z47" s="10"/>
      <c r="AA47" s="10"/>
      <c r="AB47" s="10"/>
      <c r="AC47" s="10"/>
      <c r="AD47" s="12"/>
      <c r="AE47" s="12" t="s">
        <v>1192</v>
      </c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2" t="s">
        <v>1192</v>
      </c>
      <c r="AQ47" s="10"/>
      <c r="AR47" s="10"/>
      <c r="AS47" s="13"/>
      <c r="AT47" s="10"/>
      <c r="AU47" s="10"/>
      <c r="AV47" s="10"/>
      <c r="AW47" s="10"/>
      <c r="AX47" s="10"/>
      <c r="AY47" s="10"/>
      <c r="AZ47" s="10"/>
      <c r="BA47" s="10"/>
      <c r="BB47" s="10"/>
      <c r="BC47" s="12"/>
      <c r="BD47" s="12" t="s">
        <v>1192</v>
      </c>
      <c r="BE47" s="12" t="s">
        <v>56</v>
      </c>
      <c r="BF47" s="10"/>
      <c r="BG47" s="10"/>
      <c r="BH47" s="10"/>
      <c r="BI47" s="12"/>
      <c r="BJ47" s="12" t="s">
        <v>1192</v>
      </c>
      <c r="BK47" s="10" t="s">
        <v>56</v>
      </c>
      <c r="BL47" s="10"/>
      <c r="BM47" s="10"/>
      <c r="BN47" s="10"/>
      <c r="BO47" s="12" t="s">
        <v>1192</v>
      </c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2" t="s">
        <v>1192</v>
      </c>
      <c r="CI47" s="14" t="s">
        <v>56</v>
      </c>
      <c r="CJ47" s="14"/>
      <c r="CK47" s="14"/>
      <c r="CL47" s="14" t="s">
        <v>56</v>
      </c>
      <c r="CM47" s="12" t="s">
        <v>1192</v>
      </c>
      <c r="CN47" s="10"/>
      <c r="CO47" s="10"/>
      <c r="CP47" s="10"/>
      <c r="CQ47" s="10"/>
      <c r="CR47" s="10"/>
      <c r="CS47" s="10"/>
      <c r="CT47" s="10"/>
      <c r="CU47" s="10"/>
      <c r="CV47" s="12" t="s">
        <v>1192</v>
      </c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 t="s">
        <v>56</v>
      </c>
      <c r="DK47" s="10"/>
      <c r="DL47" s="10"/>
      <c r="DM47" s="10" t="s">
        <v>56</v>
      </c>
      <c r="DN47" s="10"/>
    </row>
    <row r="48" spans="1:118" hidden="1" x14ac:dyDescent="0.2">
      <c r="A48" s="10" t="s">
        <v>56</v>
      </c>
      <c r="B48" s="10" t="s">
        <v>56</v>
      </c>
      <c r="C48" s="10" t="s">
        <v>56</v>
      </c>
      <c r="D48" s="10" t="s">
        <v>56</v>
      </c>
      <c r="E48" s="10" t="s">
        <v>56</v>
      </c>
      <c r="F48" s="10" t="s">
        <v>56</v>
      </c>
      <c r="G48" s="10" t="s">
        <v>56</v>
      </c>
      <c r="H48" s="10" t="s">
        <v>56</v>
      </c>
      <c r="I48" s="10" t="s">
        <v>56</v>
      </c>
      <c r="J48" s="12" t="s">
        <v>1153</v>
      </c>
      <c r="K48" s="10" t="s">
        <v>56</v>
      </c>
      <c r="L48" s="10"/>
      <c r="M48" s="10" t="s">
        <v>56</v>
      </c>
      <c r="N48" s="10" t="s">
        <v>56</v>
      </c>
      <c r="O48" s="10"/>
      <c r="P48" s="10"/>
      <c r="Q48" s="10"/>
      <c r="R48" s="10"/>
      <c r="S48" s="10"/>
      <c r="T48" s="10" t="s">
        <v>56</v>
      </c>
      <c r="U48" s="10"/>
      <c r="V48" s="10"/>
      <c r="W48" s="10"/>
      <c r="X48" s="10"/>
      <c r="Y48" s="10"/>
      <c r="Z48" s="10"/>
      <c r="AA48" s="10"/>
      <c r="AB48" s="10"/>
      <c r="AC48" s="10"/>
      <c r="AD48" s="12"/>
      <c r="AE48" s="12" t="s">
        <v>1153</v>
      </c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2" t="s">
        <v>1153</v>
      </c>
      <c r="AQ48" s="10"/>
      <c r="AR48" s="10"/>
      <c r="AS48" s="13"/>
      <c r="AT48" s="10"/>
      <c r="AU48" s="10"/>
      <c r="AV48" s="10"/>
      <c r="AW48" s="10"/>
      <c r="AX48" s="10"/>
      <c r="AY48" s="10"/>
      <c r="AZ48" s="10"/>
      <c r="BA48" s="10"/>
      <c r="BB48" s="10"/>
      <c r="BC48" s="12"/>
      <c r="BD48" s="12" t="s">
        <v>1153</v>
      </c>
      <c r="BE48" s="12" t="s">
        <v>56</v>
      </c>
      <c r="BF48" s="10"/>
      <c r="BG48" s="10"/>
      <c r="BH48" s="10"/>
      <c r="BI48" s="12"/>
      <c r="BJ48" s="12" t="s">
        <v>1153</v>
      </c>
      <c r="BK48" s="10" t="s">
        <v>56</v>
      </c>
      <c r="BL48" s="10"/>
      <c r="BM48" s="10"/>
      <c r="BN48" s="10"/>
      <c r="BO48" s="12" t="s">
        <v>1153</v>
      </c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2" t="s">
        <v>1153</v>
      </c>
      <c r="CI48" s="14" t="s">
        <v>56</v>
      </c>
      <c r="CJ48" s="14"/>
      <c r="CK48" s="14"/>
      <c r="CL48" s="14" t="s">
        <v>56</v>
      </c>
      <c r="CM48" s="12" t="s">
        <v>1153</v>
      </c>
      <c r="CN48" s="10"/>
      <c r="CO48" s="10"/>
      <c r="CP48" s="10"/>
      <c r="CQ48" s="10"/>
      <c r="CR48" s="10"/>
      <c r="CS48" s="10"/>
      <c r="CT48" s="10"/>
      <c r="CU48" s="10"/>
      <c r="CV48" s="12" t="s">
        <v>1153</v>
      </c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 t="s">
        <v>56</v>
      </c>
      <c r="DK48" s="10"/>
      <c r="DL48" s="10"/>
      <c r="DM48" s="10" t="s">
        <v>56</v>
      </c>
      <c r="DN48" s="10"/>
    </row>
    <row r="49" spans="1:118" hidden="1" x14ac:dyDescent="0.2">
      <c r="A49" s="10" t="s">
        <v>56</v>
      </c>
      <c r="B49" s="10" t="s">
        <v>56</v>
      </c>
      <c r="C49" s="10" t="s">
        <v>56</v>
      </c>
      <c r="D49" s="10" t="s">
        <v>56</v>
      </c>
      <c r="E49" s="10" t="s">
        <v>56</v>
      </c>
      <c r="F49" s="10" t="s">
        <v>56</v>
      </c>
      <c r="G49" s="10" t="s">
        <v>56</v>
      </c>
      <c r="H49" s="10" t="s">
        <v>56</v>
      </c>
      <c r="I49" s="10" t="s">
        <v>56</v>
      </c>
      <c r="J49" s="12" t="s">
        <v>1135</v>
      </c>
      <c r="K49" s="10" t="s">
        <v>56</v>
      </c>
      <c r="L49" s="10"/>
      <c r="M49" s="10" t="s">
        <v>56</v>
      </c>
      <c r="N49" s="10" t="s">
        <v>56</v>
      </c>
      <c r="O49" s="10"/>
      <c r="P49" s="10"/>
      <c r="Q49" s="10"/>
      <c r="R49" s="10"/>
      <c r="S49" s="10"/>
      <c r="T49" s="10" t="s">
        <v>56</v>
      </c>
      <c r="U49" s="10"/>
      <c r="V49" s="10"/>
      <c r="W49" s="10"/>
      <c r="X49" s="10"/>
      <c r="Y49" s="10"/>
      <c r="Z49" s="10"/>
      <c r="AA49" s="10"/>
      <c r="AB49" s="10"/>
      <c r="AC49" s="10"/>
      <c r="AD49" s="12"/>
      <c r="AE49" s="12" t="s">
        <v>1135</v>
      </c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2" t="s">
        <v>1135</v>
      </c>
      <c r="AQ49" s="10"/>
      <c r="AR49" s="10"/>
      <c r="AS49" s="13"/>
      <c r="AT49" s="10"/>
      <c r="AU49" s="10"/>
      <c r="AV49" s="10"/>
      <c r="AW49" s="10"/>
      <c r="AX49" s="10"/>
      <c r="AY49" s="10"/>
      <c r="AZ49" s="10"/>
      <c r="BA49" s="10"/>
      <c r="BB49" s="10"/>
      <c r="BC49" s="12"/>
      <c r="BD49" s="12" t="s">
        <v>1135</v>
      </c>
      <c r="BE49" s="12" t="s">
        <v>56</v>
      </c>
      <c r="BF49" s="10"/>
      <c r="BG49" s="10"/>
      <c r="BH49" s="10"/>
      <c r="BI49" s="12"/>
      <c r="BJ49" s="12" t="s">
        <v>1135</v>
      </c>
      <c r="BK49" s="10" t="s">
        <v>56</v>
      </c>
      <c r="BL49" s="10"/>
      <c r="BM49" s="10"/>
      <c r="BN49" s="10"/>
      <c r="BO49" s="12" t="s">
        <v>1135</v>
      </c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2" t="s">
        <v>1135</v>
      </c>
      <c r="CI49" s="14" t="s">
        <v>56</v>
      </c>
      <c r="CJ49" s="14"/>
      <c r="CK49" s="14"/>
      <c r="CL49" s="14" t="s">
        <v>56</v>
      </c>
      <c r="CM49" s="12" t="s">
        <v>1135</v>
      </c>
      <c r="CN49" s="10"/>
      <c r="CO49" s="10"/>
      <c r="CP49" s="10"/>
      <c r="CQ49" s="10"/>
      <c r="CR49" s="10"/>
      <c r="CS49" s="10"/>
      <c r="CT49" s="10"/>
      <c r="CU49" s="10"/>
      <c r="CV49" s="12" t="s">
        <v>1135</v>
      </c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 t="s">
        <v>56</v>
      </c>
      <c r="DK49" s="10"/>
      <c r="DL49" s="10"/>
      <c r="DM49" s="10" t="s">
        <v>56</v>
      </c>
      <c r="DN49" s="10"/>
    </row>
    <row r="50" spans="1:118" hidden="1" x14ac:dyDescent="0.2">
      <c r="A50" s="10" t="s">
        <v>56</v>
      </c>
      <c r="B50" s="10" t="s">
        <v>56</v>
      </c>
      <c r="C50" s="10" t="s">
        <v>56</v>
      </c>
      <c r="D50" s="10" t="s">
        <v>56</v>
      </c>
      <c r="E50" s="10" t="s">
        <v>56</v>
      </c>
      <c r="F50" s="10" t="s">
        <v>56</v>
      </c>
      <c r="G50" s="10" t="s">
        <v>56</v>
      </c>
      <c r="H50" s="10" t="s">
        <v>56</v>
      </c>
      <c r="I50" s="10" t="s">
        <v>56</v>
      </c>
      <c r="J50" s="12" t="s">
        <v>1090</v>
      </c>
      <c r="K50" s="10" t="s">
        <v>56</v>
      </c>
      <c r="L50" s="10"/>
      <c r="M50" s="10" t="s">
        <v>56</v>
      </c>
      <c r="N50" s="10" t="s">
        <v>56</v>
      </c>
      <c r="O50" s="10"/>
      <c r="P50" s="10"/>
      <c r="Q50" s="10"/>
      <c r="R50" s="10"/>
      <c r="S50" s="10"/>
      <c r="T50" s="10" t="s">
        <v>56</v>
      </c>
      <c r="U50" s="10"/>
      <c r="V50" s="10"/>
      <c r="W50" s="10"/>
      <c r="X50" s="10"/>
      <c r="Y50" s="10"/>
      <c r="Z50" s="10"/>
      <c r="AA50" s="10"/>
      <c r="AB50" s="10"/>
      <c r="AC50" s="10"/>
      <c r="AD50" s="12"/>
      <c r="AE50" s="12" t="s">
        <v>1090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2" t="s">
        <v>1090</v>
      </c>
      <c r="AQ50" s="10"/>
      <c r="AR50" s="10"/>
      <c r="AS50" s="13"/>
      <c r="AT50" s="10"/>
      <c r="AU50" s="10"/>
      <c r="AV50" s="10"/>
      <c r="AW50" s="10"/>
      <c r="AX50" s="10"/>
      <c r="AY50" s="10"/>
      <c r="AZ50" s="10"/>
      <c r="BA50" s="10"/>
      <c r="BB50" s="10"/>
      <c r="BC50" s="12"/>
      <c r="BD50" s="12" t="s">
        <v>1090</v>
      </c>
      <c r="BE50" s="12" t="s">
        <v>56</v>
      </c>
      <c r="BF50" s="10"/>
      <c r="BG50" s="10"/>
      <c r="BH50" s="10"/>
      <c r="BI50" s="12"/>
      <c r="BJ50" s="12" t="s">
        <v>1090</v>
      </c>
      <c r="BK50" s="10" t="s">
        <v>56</v>
      </c>
      <c r="BL50" s="10"/>
      <c r="BM50" s="10"/>
      <c r="BN50" s="10"/>
      <c r="BO50" s="12" t="s">
        <v>1090</v>
      </c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2" t="s">
        <v>1090</v>
      </c>
      <c r="CI50" s="14" t="s">
        <v>56</v>
      </c>
      <c r="CJ50" s="14"/>
      <c r="CK50" s="14"/>
      <c r="CL50" s="14" t="s">
        <v>56</v>
      </c>
      <c r="CM50" s="12" t="s">
        <v>1090</v>
      </c>
      <c r="CN50" s="10"/>
      <c r="CO50" s="10"/>
      <c r="CP50" s="10"/>
      <c r="CQ50" s="10"/>
      <c r="CR50" s="10"/>
      <c r="CS50" s="10"/>
      <c r="CT50" s="10"/>
      <c r="CU50" s="10"/>
      <c r="CV50" s="12" t="s">
        <v>1090</v>
      </c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 t="s">
        <v>56</v>
      </c>
      <c r="DK50" s="10"/>
      <c r="DL50" s="10"/>
      <c r="DM50" s="10" t="s">
        <v>56</v>
      </c>
      <c r="DN50" s="10"/>
    </row>
    <row r="51" spans="1:118" hidden="1" x14ac:dyDescent="0.2">
      <c r="A51" s="10" t="s">
        <v>56</v>
      </c>
      <c r="B51" s="10" t="s">
        <v>56</v>
      </c>
      <c r="C51" s="10" t="s">
        <v>56</v>
      </c>
      <c r="D51" s="10" t="s">
        <v>56</v>
      </c>
      <c r="E51" s="10" t="s">
        <v>56</v>
      </c>
      <c r="F51" s="10" t="s">
        <v>56</v>
      </c>
      <c r="G51" s="10" t="s">
        <v>56</v>
      </c>
      <c r="H51" s="10" t="s">
        <v>56</v>
      </c>
      <c r="I51" s="10" t="s">
        <v>56</v>
      </c>
      <c r="J51" s="12" t="s">
        <v>1155</v>
      </c>
      <c r="K51" s="10" t="s">
        <v>56</v>
      </c>
      <c r="L51" s="10"/>
      <c r="M51" s="10" t="s">
        <v>56</v>
      </c>
      <c r="N51" s="10" t="s">
        <v>56</v>
      </c>
      <c r="O51" s="10"/>
      <c r="P51" s="10"/>
      <c r="Q51" s="10"/>
      <c r="R51" s="10"/>
      <c r="S51" s="10"/>
      <c r="T51" s="10" t="s">
        <v>56</v>
      </c>
      <c r="U51" s="10"/>
      <c r="V51" s="10"/>
      <c r="W51" s="10"/>
      <c r="X51" s="10"/>
      <c r="Y51" s="10"/>
      <c r="Z51" s="10"/>
      <c r="AA51" s="10"/>
      <c r="AB51" s="10"/>
      <c r="AC51" s="10"/>
      <c r="AD51" s="12"/>
      <c r="AE51" s="12" t="s">
        <v>1155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2" t="s">
        <v>1155</v>
      </c>
      <c r="AQ51" s="10"/>
      <c r="AR51" s="10"/>
      <c r="AS51" s="13"/>
      <c r="AT51" s="10"/>
      <c r="AU51" s="10"/>
      <c r="AV51" s="10"/>
      <c r="AW51" s="10"/>
      <c r="AX51" s="10"/>
      <c r="AY51" s="10"/>
      <c r="AZ51" s="10"/>
      <c r="BA51" s="10"/>
      <c r="BB51" s="10"/>
      <c r="BC51" s="12"/>
      <c r="BD51" s="12" t="s">
        <v>1155</v>
      </c>
      <c r="BE51" s="12" t="s">
        <v>56</v>
      </c>
      <c r="BF51" s="10"/>
      <c r="BG51" s="10"/>
      <c r="BH51" s="10"/>
      <c r="BI51" s="12"/>
      <c r="BJ51" s="12" t="s">
        <v>1155</v>
      </c>
      <c r="BK51" s="10" t="s">
        <v>56</v>
      </c>
      <c r="BL51" s="10"/>
      <c r="BM51" s="10"/>
      <c r="BN51" s="10"/>
      <c r="BO51" s="12" t="s">
        <v>1155</v>
      </c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2" t="s">
        <v>1155</v>
      </c>
      <c r="CI51" s="14" t="s">
        <v>56</v>
      </c>
      <c r="CJ51" s="14"/>
      <c r="CK51" s="14"/>
      <c r="CL51" s="14" t="s">
        <v>56</v>
      </c>
      <c r="CM51" s="12" t="s">
        <v>1155</v>
      </c>
      <c r="CN51" s="10"/>
      <c r="CO51" s="10"/>
      <c r="CP51" s="10"/>
      <c r="CQ51" s="10"/>
      <c r="CR51" s="10"/>
      <c r="CS51" s="10"/>
      <c r="CT51" s="10"/>
      <c r="CU51" s="10"/>
      <c r="CV51" s="12" t="s">
        <v>1155</v>
      </c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 t="s">
        <v>56</v>
      </c>
      <c r="DK51" s="10"/>
      <c r="DL51" s="10"/>
      <c r="DM51" s="10" t="s">
        <v>56</v>
      </c>
      <c r="DN51" s="10"/>
    </row>
    <row r="52" spans="1:118" hidden="1" x14ac:dyDescent="0.2">
      <c r="A52" s="10" t="s">
        <v>56</v>
      </c>
      <c r="B52" s="10" t="s">
        <v>56</v>
      </c>
      <c r="C52" s="10" t="s">
        <v>56</v>
      </c>
      <c r="D52" s="10" t="s">
        <v>56</v>
      </c>
      <c r="E52" s="10" t="s">
        <v>56</v>
      </c>
      <c r="F52" s="10" t="s">
        <v>56</v>
      </c>
      <c r="G52" s="10" t="s">
        <v>56</v>
      </c>
      <c r="H52" s="10" t="s">
        <v>56</v>
      </c>
      <c r="I52" s="10" t="s">
        <v>56</v>
      </c>
      <c r="J52" s="12" t="s">
        <v>1183</v>
      </c>
      <c r="K52" s="10" t="s">
        <v>56</v>
      </c>
      <c r="L52" s="10"/>
      <c r="M52" s="10" t="s">
        <v>56</v>
      </c>
      <c r="N52" s="10" t="s">
        <v>56</v>
      </c>
      <c r="O52" s="10"/>
      <c r="P52" s="10"/>
      <c r="Q52" s="10"/>
      <c r="R52" s="10"/>
      <c r="S52" s="10"/>
      <c r="T52" s="10" t="s">
        <v>56</v>
      </c>
      <c r="U52" s="10"/>
      <c r="V52" s="10"/>
      <c r="W52" s="10"/>
      <c r="X52" s="10"/>
      <c r="Y52" s="10"/>
      <c r="Z52" s="10"/>
      <c r="AA52" s="10"/>
      <c r="AB52" s="10"/>
      <c r="AC52" s="10"/>
      <c r="AD52" s="12"/>
      <c r="AE52" s="12" t="s">
        <v>1183</v>
      </c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2" t="s">
        <v>1183</v>
      </c>
      <c r="AQ52" s="10"/>
      <c r="AR52" s="10"/>
      <c r="AS52" s="13"/>
      <c r="AT52" s="10"/>
      <c r="AU52" s="10"/>
      <c r="AV52" s="10"/>
      <c r="AW52" s="10"/>
      <c r="AX52" s="10"/>
      <c r="AY52" s="10"/>
      <c r="AZ52" s="10"/>
      <c r="BA52" s="10"/>
      <c r="BB52" s="10"/>
      <c r="BC52" s="12"/>
      <c r="BD52" s="12" t="s">
        <v>1183</v>
      </c>
      <c r="BE52" s="12" t="s">
        <v>56</v>
      </c>
      <c r="BF52" s="10"/>
      <c r="BG52" s="10"/>
      <c r="BH52" s="10"/>
      <c r="BI52" s="12"/>
      <c r="BJ52" s="12" t="s">
        <v>1183</v>
      </c>
      <c r="BK52" s="10" t="s">
        <v>56</v>
      </c>
      <c r="BL52" s="10"/>
      <c r="BM52" s="10"/>
      <c r="BN52" s="10"/>
      <c r="BO52" s="12" t="s">
        <v>1183</v>
      </c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2" t="s">
        <v>1183</v>
      </c>
      <c r="CI52" s="14" t="s">
        <v>56</v>
      </c>
      <c r="CJ52" s="14"/>
      <c r="CK52" s="14"/>
      <c r="CL52" s="14" t="s">
        <v>56</v>
      </c>
      <c r="CM52" s="12" t="s">
        <v>1183</v>
      </c>
      <c r="CN52" s="10"/>
      <c r="CO52" s="10"/>
      <c r="CP52" s="10"/>
      <c r="CQ52" s="10"/>
      <c r="CR52" s="10"/>
      <c r="CS52" s="10"/>
      <c r="CT52" s="10"/>
      <c r="CU52" s="10"/>
      <c r="CV52" s="12" t="s">
        <v>1183</v>
      </c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 t="s">
        <v>56</v>
      </c>
      <c r="DK52" s="10"/>
      <c r="DL52" s="10"/>
      <c r="DM52" s="10" t="s">
        <v>56</v>
      </c>
      <c r="DN52" s="10"/>
    </row>
    <row r="53" spans="1:118" hidden="1" x14ac:dyDescent="0.2">
      <c r="A53" s="10" t="s">
        <v>56</v>
      </c>
      <c r="B53" s="10" t="s">
        <v>56</v>
      </c>
      <c r="C53" s="10" t="s">
        <v>56</v>
      </c>
      <c r="D53" s="10" t="s">
        <v>56</v>
      </c>
      <c r="E53" s="10" t="s">
        <v>56</v>
      </c>
      <c r="F53" s="10" t="s">
        <v>56</v>
      </c>
      <c r="G53" s="10" t="s">
        <v>56</v>
      </c>
      <c r="H53" s="10" t="s">
        <v>56</v>
      </c>
      <c r="I53" s="10" t="s">
        <v>56</v>
      </c>
      <c r="J53" s="12" t="s">
        <v>1195</v>
      </c>
      <c r="K53" s="10" t="s">
        <v>56</v>
      </c>
      <c r="L53" s="10"/>
      <c r="M53" s="10" t="s">
        <v>56</v>
      </c>
      <c r="N53" s="10" t="s">
        <v>56</v>
      </c>
      <c r="O53" s="10"/>
      <c r="P53" s="10"/>
      <c r="Q53" s="10"/>
      <c r="R53" s="10"/>
      <c r="S53" s="10"/>
      <c r="T53" s="10" t="s">
        <v>56</v>
      </c>
      <c r="U53" s="10"/>
      <c r="V53" s="10"/>
      <c r="W53" s="10"/>
      <c r="X53" s="10"/>
      <c r="Y53" s="10"/>
      <c r="Z53" s="10"/>
      <c r="AA53" s="10"/>
      <c r="AB53" s="10"/>
      <c r="AC53" s="10"/>
      <c r="AD53" s="12"/>
      <c r="AE53" s="12" t="s">
        <v>1195</v>
      </c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2" t="s">
        <v>1195</v>
      </c>
      <c r="AQ53" s="10"/>
      <c r="AR53" s="10"/>
      <c r="AS53" s="13"/>
      <c r="AT53" s="10"/>
      <c r="AU53" s="10"/>
      <c r="AV53" s="10"/>
      <c r="AW53" s="10"/>
      <c r="AX53" s="10"/>
      <c r="AY53" s="10"/>
      <c r="AZ53" s="10"/>
      <c r="BA53" s="10"/>
      <c r="BB53" s="10"/>
      <c r="BC53" s="12"/>
      <c r="BD53" s="12" t="s">
        <v>1195</v>
      </c>
      <c r="BE53" s="12" t="s">
        <v>56</v>
      </c>
      <c r="BF53" s="10"/>
      <c r="BG53" s="10"/>
      <c r="BH53" s="10"/>
      <c r="BI53" s="12"/>
      <c r="BJ53" s="12" t="s">
        <v>1195</v>
      </c>
      <c r="BK53" s="10" t="s">
        <v>56</v>
      </c>
      <c r="BL53" s="10"/>
      <c r="BM53" s="10"/>
      <c r="BN53" s="10"/>
      <c r="BO53" s="12" t="s">
        <v>1195</v>
      </c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2" t="s">
        <v>1195</v>
      </c>
      <c r="CI53" s="14" t="s">
        <v>56</v>
      </c>
      <c r="CJ53" s="14"/>
      <c r="CK53" s="14"/>
      <c r="CL53" s="14" t="s">
        <v>56</v>
      </c>
      <c r="CM53" s="12" t="s">
        <v>1195</v>
      </c>
      <c r="CN53" s="10"/>
      <c r="CO53" s="10"/>
      <c r="CP53" s="10"/>
      <c r="CQ53" s="10"/>
      <c r="CR53" s="10"/>
      <c r="CS53" s="10"/>
      <c r="CT53" s="10"/>
      <c r="CU53" s="10"/>
      <c r="CV53" s="12" t="s">
        <v>1195</v>
      </c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 t="s">
        <v>56</v>
      </c>
      <c r="DK53" s="10"/>
      <c r="DL53" s="10"/>
      <c r="DM53" s="10" t="s">
        <v>56</v>
      </c>
      <c r="DN53" s="10"/>
    </row>
    <row r="54" spans="1:118" hidden="1" x14ac:dyDescent="0.2">
      <c r="A54" s="10" t="s">
        <v>56</v>
      </c>
      <c r="B54" s="10" t="s">
        <v>56</v>
      </c>
      <c r="C54" s="10" t="s">
        <v>56</v>
      </c>
      <c r="D54" s="10" t="s">
        <v>56</v>
      </c>
      <c r="E54" s="10" t="s">
        <v>56</v>
      </c>
      <c r="F54" s="10" t="s">
        <v>56</v>
      </c>
      <c r="G54" s="10" t="s">
        <v>56</v>
      </c>
      <c r="H54" s="10" t="s">
        <v>56</v>
      </c>
      <c r="I54" s="10" t="s">
        <v>56</v>
      </c>
      <c r="J54" s="12" t="s">
        <v>1120</v>
      </c>
      <c r="K54" s="10" t="s">
        <v>56</v>
      </c>
      <c r="L54" s="10"/>
      <c r="M54" s="10" t="s">
        <v>56</v>
      </c>
      <c r="N54" s="10" t="s">
        <v>56</v>
      </c>
      <c r="O54" s="10"/>
      <c r="P54" s="10"/>
      <c r="Q54" s="10"/>
      <c r="R54" s="10"/>
      <c r="S54" s="10"/>
      <c r="T54" s="10" t="s">
        <v>56</v>
      </c>
      <c r="U54" s="10"/>
      <c r="V54" s="10"/>
      <c r="W54" s="10"/>
      <c r="X54" s="10"/>
      <c r="Y54" s="10"/>
      <c r="Z54" s="10"/>
      <c r="AA54" s="10"/>
      <c r="AB54" s="10"/>
      <c r="AC54" s="10"/>
      <c r="AD54" s="12"/>
      <c r="AE54" s="12" t="s">
        <v>1120</v>
      </c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2" t="s">
        <v>1120</v>
      </c>
      <c r="AQ54" s="10"/>
      <c r="AR54" s="10"/>
      <c r="AS54" s="13"/>
      <c r="AT54" s="10"/>
      <c r="AU54" s="10"/>
      <c r="AV54" s="10"/>
      <c r="AW54" s="10"/>
      <c r="AX54" s="10"/>
      <c r="AY54" s="10"/>
      <c r="AZ54" s="10"/>
      <c r="BA54" s="10"/>
      <c r="BB54" s="10"/>
      <c r="BC54" s="12"/>
      <c r="BD54" s="12" t="s">
        <v>1120</v>
      </c>
      <c r="BE54" s="12" t="s">
        <v>56</v>
      </c>
      <c r="BF54" s="10"/>
      <c r="BG54" s="10"/>
      <c r="BH54" s="10"/>
      <c r="BI54" s="12"/>
      <c r="BJ54" s="12" t="s">
        <v>1120</v>
      </c>
      <c r="BK54" s="10" t="s">
        <v>56</v>
      </c>
      <c r="BL54" s="10"/>
      <c r="BM54" s="10"/>
      <c r="BN54" s="10"/>
      <c r="BO54" s="12" t="s">
        <v>1120</v>
      </c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2" t="s">
        <v>1120</v>
      </c>
      <c r="CI54" s="14" t="s">
        <v>56</v>
      </c>
      <c r="CJ54" s="14"/>
      <c r="CK54" s="14"/>
      <c r="CL54" s="14" t="s">
        <v>56</v>
      </c>
      <c r="CM54" s="12" t="s">
        <v>1120</v>
      </c>
      <c r="CN54" s="10"/>
      <c r="CO54" s="10"/>
      <c r="CP54" s="10"/>
      <c r="CQ54" s="10"/>
      <c r="CR54" s="10"/>
      <c r="CS54" s="10"/>
      <c r="CT54" s="10"/>
      <c r="CU54" s="10"/>
      <c r="CV54" s="12" t="s">
        <v>1120</v>
      </c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 t="s">
        <v>56</v>
      </c>
      <c r="DK54" s="10"/>
      <c r="DL54" s="10"/>
      <c r="DM54" s="10" t="s">
        <v>56</v>
      </c>
      <c r="DN54" s="10"/>
    </row>
    <row r="55" spans="1:118" hidden="1" x14ac:dyDescent="0.2">
      <c r="A55" s="10" t="s">
        <v>56</v>
      </c>
      <c r="B55" s="10" t="s">
        <v>56</v>
      </c>
      <c r="C55" s="10" t="s">
        <v>56</v>
      </c>
      <c r="D55" s="10" t="s">
        <v>56</v>
      </c>
      <c r="E55" s="10" t="s">
        <v>56</v>
      </c>
      <c r="F55" s="10" t="s">
        <v>56</v>
      </c>
      <c r="G55" s="10" t="s">
        <v>56</v>
      </c>
      <c r="H55" s="10" t="s">
        <v>56</v>
      </c>
      <c r="I55" s="10" t="s">
        <v>56</v>
      </c>
      <c r="J55" s="12" t="s">
        <v>1180</v>
      </c>
      <c r="K55" s="10" t="s">
        <v>56</v>
      </c>
      <c r="L55" s="10"/>
      <c r="M55" s="10" t="s">
        <v>56</v>
      </c>
      <c r="N55" s="10" t="s">
        <v>56</v>
      </c>
      <c r="O55" s="10"/>
      <c r="P55" s="10"/>
      <c r="Q55" s="10"/>
      <c r="R55" s="10"/>
      <c r="S55" s="10"/>
      <c r="T55" s="10" t="s">
        <v>56</v>
      </c>
      <c r="U55" s="10"/>
      <c r="V55" s="10"/>
      <c r="W55" s="10"/>
      <c r="X55" s="10"/>
      <c r="Y55" s="10"/>
      <c r="Z55" s="10"/>
      <c r="AA55" s="10"/>
      <c r="AB55" s="10"/>
      <c r="AC55" s="10"/>
      <c r="AD55" s="12"/>
      <c r="AE55" s="12" t="s">
        <v>1180</v>
      </c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2" t="s">
        <v>1180</v>
      </c>
      <c r="AQ55" s="10"/>
      <c r="AR55" s="10"/>
      <c r="AS55" s="13"/>
      <c r="AT55" s="10"/>
      <c r="AU55" s="10"/>
      <c r="AV55" s="10"/>
      <c r="AW55" s="10"/>
      <c r="AX55" s="10"/>
      <c r="AY55" s="10"/>
      <c r="AZ55" s="10"/>
      <c r="BA55" s="10"/>
      <c r="BB55" s="10"/>
      <c r="BC55" s="12"/>
      <c r="BD55" s="12" t="s">
        <v>1180</v>
      </c>
      <c r="BE55" s="12" t="s">
        <v>56</v>
      </c>
      <c r="BF55" s="10"/>
      <c r="BG55" s="10"/>
      <c r="BH55" s="10"/>
      <c r="BI55" s="12"/>
      <c r="BJ55" s="12" t="s">
        <v>1180</v>
      </c>
      <c r="BK55" s="10" t="s">
        <v>56</v>
      </c>
      <c r="BL55" s="10"/>
      <c r="BM55" s="10"/>
      <c r="BN55" s="10"/>
      <c r="BO55" s="12" t="s">
        <v>1180</v>
      </c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2" t="s">
        <v>1180</v>
      </c>
      <c r="CI55" s="14" t="s">
        <v>56</v>
      </c>
      <c r="CJ55" s="14"/>
      <c r="CK55" s="14"/>
      <c r="CL55" s="14" t="s">
        <v>56</v>
      </c>
      <c r="CM55" s="12" t="s">
        <v>1180</v>
      </c>
      <c r="CN55" s="10"/>
      <c r="CO55" s="10"/>
      <c r="CP55" s="10"/>
      <c r="CQ55" s="10"/>
      <c r="CR55" s="10"/>
      <c r="CS55" s="10"/>
      <c r="CT55" s="10"/>
      <c r="CU55" s="10"/>
      <c r="CV55" s="12" t="s">
        <v>1180</v>
      </c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 t="s">
        <v>56</v>
      </c>
      <c r="DK55" s="10"/>
      <c r="DL55" s="10"/>
      <c r="DM55" s="10" t="s">
        <v>56</v>
      </c>
      <c r="DN55" s="10"/>
    </row>
    <row r="56" spans="1:118" hidden="1" x14ac:dyDescent="0.2">
      <c r="A56" s="10" t="s">
        <v>56</v>
      </c>
      <c r="B56" s="10" t="s">
        <v>56</v>
      </c>
      <c r="C56" s="10" t="s">
        <v>56</v>
      </c>
      <c r="D56" s="10" t="s">
        <v>56</v>
      </c>
      <c r="E56" s="10" t="s">
        <v>56</v>
      </c>
      <c r="F56" s="10" t="s">
        <v>56</v>
      </c>
      <c r="G56" s="10" t="s">
        <v>56</v>
      </c>
      <c r="H56" s="10" t="s">
        <v>56</v>
      </c>
      <c r="I56" s="10" t="s">
        <v>56</v>
      </c>
      <c r="J56" s="12" t="s">
        <v>1118</v>
      </c>
      <c r="K56" s="10" t="s">
        <v>56</v>
      </c>
      <c r="L56" s="10"/>
      <c r="M56" s="10" t="s">
        <v>56</v>
      </c>
      <c r="N56" s="10" t="s">
        <v>56</v>
      </c>
      <c r="O56" s="10"/>
      <c r="P56" s="10"/>
      <c r="Q56" s="10"/>
      <c r="R56" s="10"/>
      <c r="S56" s="10"/>
      <c r="T56" s="10" t="s">
        <v>56</v>
      </c>
      <c r="U56" s="10"/>
      <c r="V56" s="10"/>
      <c r="W56" s="10"/>
      <c r="X56" s="10"/>
      <c r="Y56" s="10"/>
      <c r="Z56" s="10"/>
      <c r="AA56" s="10"/>
      <c r="AB56" s="10"/>
      <c r="AC56" s="10"/>
      <c r="AD56" s="12"/>
      <c r="AE56" s="12" t="s">
        <v>1118</v>
      </c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2" t="s">
        <v>1118</v>
      </c>
      <c r="AQ56" s="10"/>
      <c r="AR56" s="10"/>
      <c r="AS56" s="13"/>
      <c r="AT56" s="10"/>
      <c r="AU56" s="10"/>
      <c r="AV56" s="10"/>
      <c r="AW56" s="10"/>
      <c r="AX56" s="10"/>
      <c r="AY56" s="10"/>
      <c r="AZ56" s="10"/>
      <c r="BA56" s="10"/>
      <c r="BB56" s="10"/>
      <c r="BC56" s="12"/>
      <c r="BD56" s="12" t="s">
        <v>1118</v>
      </c>
      <c r="BE56" s="12" t="s">
        <v>56</v>
      </c>
      <c r="BF56" s="10"/>
      <c r="BG56" s="10"/>
      <c r="BH56" s="10"/>
      <c r="BI56" s="12"/>
      <c r="BJ56" s="12" t="s">
        <v>1118</v>
      </c>
      <c r="BK56" s="10" t="s">
        <v>56</v>
      </c>
      <c r="BL56" s="10"/>
      <c r="BM56" s="10"/>
      <c r="BN56" s="10"/>
      <c r="BO56" s="12" t="s">
        <v>1118</v>
      </c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2" t="s">
        <v>1118</v>
      </c>
      <c r="CI56" s="14" t="s">
        <v>56</v>
      </c>
      <c r="CJ56" s="14"/>
      <c r="CK56" s="14"/>
      <c r="CL56" s="14" t="s">
        <v>56</v>
      </c>
      <c r="CM56" s="12" t="s">
        <v>1118</v>
      </c>
      <c r="CN56" s="10"/>
      <c r="CO56" s="10"/>
      <c r="CP56" s="10"/>
      <c r="CQ56" s="10"/>
      <c r="CR56" s="10"/>
      <c r="CS56" s="10"/>
      <c r="CT56" s="10"/>
      <c r="CU56" s="10"/>
      <c r="CV56" s="12" t="s">
        <v>1118</v>
      </c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 t="s">
        <v>56</v>
      </c>
      <c r="DK56" s="10"/>
      <c r="DL56" s="10"/>
      <c r="DM56" s="10" t="s">
        <v>56</v>
      </c>
      <c r="DN56" s="10"/>
    </row>
    <row r="57" spans="1:118" hidden="1" x14ac:dyDescent="0.2">
      <c r="A57" s="10" t="s">
        <v>56</v>
      </c>
      <c r="B57" s="10" t="s">
        <v>56</v>
      </c>
      <c r="C57" s="10" t="s">
        <v>56</v>
      </c>
      <c r="D57" s="10" t="s">
        <v>56</v>
      </c>
      <c r="E57" s="10" t="s">
        <v>56</v>
      </c>
      <c r="F57" s="10" t="s">
        <v>56</v>
      </c>
      <c r="G57" s="10" t="s">
        <v>56</v>
      </c>
      <c r="H57" s="10" t="s">
        <v>56</v>
      </c>
      <c r="I57" s="10" t="s">
        <v>56</v>
      </c>
      <c r="J57" s="12" t="s">
        <v>1128</v>
      </c>
      <c r="K57" s="10" t="s">
        <v>56</v>
      </c>
      <c r="L57" s="10"/>
      <c r="M57" s="10" t="s">
        <v>56</v>
      </c>
      <c r="N57" s="10" t="s">
        <v>56</v>
      </c>
      <c r="O57" s="10"/>
      <c r="P57" s="10"/>
      <c r="Q57" s="10"/>
      <c r="R57" s="10"/>
      <c r="S57" s="10"/>
      <c r="T57" s="10" t="s">
        <v>56</v>
      </c>
      <c r="U57" s="10"/>
      <c r="V57" s="10"/>
      <c r="W57" s="10"/>
      <c r="X57" s="10"/>
      <c r="Y57" s="10"/>
      <c r="Z57" s="10"/>
      <c r="AA57" s="10"/>
      <c r="AB57" s="10"/>
      <c r="AC57" s="10"/>
      <c r="AD57" s="12"/>
      <c r="AE57" s="12" t="s">
        <v>1128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2" t="s">
        <v>1128</v>
      </c>
      <c r="AQ57" s="10"/>
      <c r="AR57" s="10"/>
      <c r="AS57" s="13"/>
      <c r="AT57" s="10"/>
      <c r="AU57" s="10"/>
      <c r="AV57" s="10"/>
      <c r="AW57" s="10"/>
      <c r="AX57" s="10"/>
      <c r="AY57" s="10"/>
      <c r="AZ57" s="10"/>
      <c r="BA57" s="10"/>
      <c r="BB57" s="10"/>
      <c r="BC57" s="12"/>
      <c r="BD57" s="12" t="s">
        <v>1128</v>
      </c>
      <c r="BE57" s="12" t="s">
        <v>56</v>
      </c>
      <c r="BF57" s="10"/>
      <c r="BG57" s="10"/>
      <c r="BH57" s="10"/>
      <c r="BI57" s="12"/>
      <c r="BJ57" s="12" t="s">
        <v>1128</v>
      </c>
      <c r="BK57" s="10" t="s">
        <v>56</v>
      </c>
      <c r="BL57" s="10"/>
      <c r="BM57" s="10"/>
      <c r="BN57" s="10"/>
      <c r="BO57" s="12" t="s">
        <v>1128</v>
      </c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2" t="s">
        <v>1128</v>
      </c>
      <c r="CI57" s="14" t="s">
        <v>56</v>
      </c>
      <c r="CJ57" s="14"/>
      <c r="CK57" s="14"/>
      <c r="CL57" s="14" t="s">
        <v>56</v>
      </c>
      <c r="CM57" s="12" t="s">
        <v>1128</v>
      </c>
      <c r="CN57" s="10"/>
      <c r="CO57" s="10"/>
      <c r="CP57" s="10"/>
      <c r="CQ57" s="10"/>
      <c r="CR57" s="10"/>
      <c r="CS57" s="10"/>
      <c r="CT57" s="10"/>
      <c r="CU57" s="10"/>
      <c r="CV57" s="12" t="s">
        <v>1128</v>
      </c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 t="s">
        <v>56</v>
      </c>
      <c r="DK57" s="10"/>
      <c r="DL57" s="10"/>
      <c r="DM57" s="10" t="s">
        <v>56</v>
      </c>
      <c r="DN57" s="10"/>
    </row>
    <row r="58" spans="1:118" hidden="1" x14ac:dyDescent="0.2">
      <c r="A58" s="10" t="s">
        <v>56</v>
      </c>
      <c r="B58" s="10" t="s">
        <v>56</v>
      </c>
      <c r="C58" s="10" t="s">
        <v>56</v>
      </c>
      <c r="D58" s="10" t="s">
        <v>56</v>
      </c>
      <c r="E58" s="10" t="s">
        <v>56</v>
      </c>
      <c r="F58" s="10" t="s">
        <v>56</v>
      </c>
      <c r="G58" s="10" t="s">
        <v>56</v>
      </c>
      <c r="H58" s="10" t="s">
        <v>56</v>
      </c>
      <c r="I58" s="10" t="s">
        <v>56</v>
      </c>
      <c r="J58" s="12" t="s">
        <v>1145</v>
      </c>
      <c r="K58" s="10" t="s">
        <v>56</v>
      </c>
      <c r="L58" s="10"/>
      <c r="M58" s="10" t="s">
        <v>56</v>
      </c>
      <c r="N58" s="10" t="s">
        <v>56</v>
      </c>
      <c r="O58" s="10"/>
      <c r="P58" s="10"/>
      <c r="Q58" s="10"/>
      <c r="R58" s="10"/>
      <c r="S58" s="10"/>
      <c r="T58" s="10" t="s">
        <v>56</v>
      </c>
      <c r="U58" s="10"/>
      <c r="V58" s="10"/>
      <c r="W58" s="10"/>
      <c r="X58" s="10"/>
      <c r="Y58" s="10"/>
      <c r="Z58" s="10"/>
      <c r="AA58" s="10"/>
      <c r="AB58" s="10"/>
      <c r="AC58" s="10"/>
      <c r="AD58" s="12"/>
      <c r="AE58" s="12" t="s">
        <v>1145</v>
      </c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2" t="s">
        <v>1145</v>
      </c>
      <c r="AQ58" s="10"/>
      <c r="AR58" s="10"/>
      <c r="AS58" s="13"/>
      <c r="AT58" s="10"/>
      <c r="AU58" s="10"/>
      <c r="AV58" s="10"/>
      <c r="AW58" s="10"/>
      <c r="AX58" s="10"/>
      <c r="AY58" s="10"/>
      <c r="AZ58" s="10"/>
      <c r="BA58" s="10"/>
      <c r="BB58" s="10"/>
      <c r="BC58" s="12"/>
      <c r="BD58" s="12" t="s">
        <v>1145</v>
      </c>
      <c r="BE58" s="12" t="s">
        <v>56</v>
      </c>
      <c r="BF58" s="10"/>
      <c r="BG58" s="10"/>
      <c r="BH58" s="10"/>
      <c r="BI58" s="12"/>
      <c r="BJ58" s="12" t="s">
        <v>1145</v>
      </c>
      <c r="BK58" s="10" t="s">
        <v>56</v>
      </c>
      <c r="BL58" s="10"/>
      <c r="BM58" s="10"/>
      <c r="BN58" s="10"/>
      <c r="BO58" s="12" t="s">
        <v>1145</v>
      </c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2" t="s">
        <v>1145</v>
      </c>
      <c r="CI58" s="14" t="s">
        <v>56</v>
      </c>
      <c r="CJ58" s="14"/>
      <c r="CK58" s="14"/>
      <c r="CL58" s="14" t="s">
        <v>56</v>
      </c>
      <c r="CM58" s="12" t="s">
        <v>1145</v>
      </c>
      <c r="CN58" s="10"/>
      <c r="CO58" s="10"/>
      <c r="CP58" s="10"/>
      <c r="CQ58" s="10"/>
      <c r="CR58" s="10"/>
      <c r="CS58" s="10"/>
      <c r="CT58" s="10"/>
      <c r="CU58" s="10"/>
      <c r="CV58" s="12" t="s">
        <v>1145</v>
      </c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 t="s">
        <v>56</v>
      </c>
      <c r="DK58" s="10"/>
      <c r="DL58" s="10"/>
      <c r="DM58" s="10" t="s">
        <v>56</v>
      </c>
      <c r="DN58" s="10"/>
    </row>
    <row r="59" spans="1:118" hidden="1" x14ac:dyDescent="0.2">
      <c r="A59" s="10" t="s">
        <v>56</v>
      </c>
      <c r="B59" s="10" t="s">
        <v>56</v>
      </c>
      <c r="C59" s="10" t="s">
        <v>56</v>
      </c>
      <c r="D59" s="10" t="s">
        <v>56</v>
      </c>
      <c r="E59" s="10" t="s">
        <v>56</v>
      </c>
      <c r="F59" s="10" t="s">
        <v>56</v>
      </c>
      <c r="G59" s="10" t="s">
        <v>56</v>
      </c>
      <c r="H59" s="10" t="s">
        <v>56</v>
      </c>
      <c r="I59" s="10" t="s">
        <v>56</v>
      </c>
      <c r="J59" s="12" t="s">
        <v>1164</v>
      </c>
      <c r="K59" s="10" t="s">
        <v>56</v>
      </c>
      <c r="L59" s="10"/>
      <c r="M59" s="10" t="s">
        <v>56</v>
      </c>
      <c r="N59" s="10" t="s">
        <v>56</v>
      </c>
      <c r="O59" s="10"/>
      <c r="P59" s="10"/>
      <c r="Q59" s="10"/>
      <c r="R59" s="10"/>
      <c r="S59" s="10"/>
      <c r="T59" s="10" t="s">
        <v>56</v>
      </c>
      <c r="U59" s="10"/>
      <c r="V59" s="10"/>
      <c r="W59" s="10"/>
      <c r="X59" s="10"/>
      <c r="Y59" s="10"/>
      <c r="Z59" s="10"/>
      <c r="AA59" s="10"/>
      <c r="AB59" s="10"/>
      <c r="AC59" s="10"/>
      <c r="AD59" s="12"/>
      <c r="AE59" s="12" t="s">
        <v>1164</v>
      </c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2" t="s">
        <v>1164</v>
      </c>
      <c r="AQ59" s="10"/>
      <c r="AR59" s="10"/>
      <c r="AS59" s="13"/>
      <c r="AT59" s="10"/>
      <c r="AU59" s="10"/>
      <c r="AV59" s="10"/>
      <c r="AW59" s="10"/>
      <c r="AX59" s="10"/>
      <c r="AY59" s="10"/>
      <c r="AZ59" s="10"/>
      <c r="BA59" s="10"/>
      <c r="BB59" s="10"/>
      <c r="BC59" s="12"/>
      <c r="BD59" s="12" t="s">
        <v>1164</v>
      </c>
      <c r="BE59" s="12" t="s">
        <v>56</v>
      </c>
      <c r="BF59" s="10"/>
      <c r="BG59" s="10"/>
      <c r="BH59" s="10"/>
      <c r="BI59" s="12"/>
      <c r="BJ59" s="12" t="s">
        <v>1164</v>
      </c>
      <c r="BK59" s="10" t="s">
        <v>56</v>
      </c>
      <c r="BL59" s="10"/>
      <c r="BM59" s="10"/>
      <c r="BN59" s="10"/>
      <c r="BO59" s="12" t="s">
        <v>1164</v>
      </c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2" t="s">
        <v>1164</v>
      </c>
      <c r="CI59" s="14" t="s">
        <v>56</v>
      </c>
      <c r="CJ59" s="14"/>
      <c r="CK59" s="14"/>
      <c r="CL59" s="14" t="s">
        <v>56</v>
      </c>
      <c r="CM59" s="12" t="s">
        <v>1164</v>
      </c>
      <c r="CN59" s="10"/>
      <c r="CO59" s="10"/>
      <c r="CP59" s="10"/>
      <c r="CQ59" s="10"/>
      <c r="CR59" s="10"/>
      <c r="CS59" s="10"/>
      <c r="CT59" s="10"/>
      <c r="CU59" s="10"/>
      <c r="CV59" s="12" t="s">
        <v>1164</v>
      </c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 t="s">
        <v>56</v>
      </c>
      <c r="DK59" s="10"/>
      <c r="DL59" s="10"/>
      <c r="DM59" s="10" t="s">
        <v>56</v>
      </c>
      <c r="DN59" s="10"/>
    </row>
    <row r="60" spans="1:118" hidden="1" x14ac:dyDescent="0.2">
      <c r="A60" s="10" t="s">
        <v>56</v>
      </c>
      <c r="B60" s="10" t="s">
        <v>56</v>
      </c>
      <c r="C60" s="10" t="s">
        <v>56</v>
      </c>
      <c r="D60" s="10" t="s">
        <v>56</v>
      </c>
      <c r="E60" s="10" t="s">
        <v>56</v>
      </c>
      <c r="F60" s="10" t="s">
        <v>56</v>
      </c>
      <c r="G60" s="10" t="s">
        <v>56</v>
      </c>
      <c r="H60" s="10" t="s">
        <v>56</v>
      </c>
      <c r="I60" s="10" t="s">
        <v>56</v>
      </c>
      <c r="J60" s="12" t="s">
        <v>1108</v>
      </c>
      <c r="K60" s="10" t="s">
        <v>56</v>
      </c>
      <c r="L60" s="10"/>
      <c r="M60" s="10" t="s">
        <v>56</v>
      </c>
      <c r="N60" s="10" t="s">
        <v>56</v>
      </c>
      <c r="O60" s="10"/>
      <c r="P60" s="10"/>
      <c r="Q60" s="10"/>
      <c r="R60" s="10"/>
      <c r="S60" s="10"/>
      <c r="T60" s="10" t="s">
        <v>56</v>
      </c>
      <c r="U60" s="10"/>
      <c r="V60" s="10"/>
      <c r="W60" s="10"/>
      <c r="X60" s="10"/>
      <c r="Y60" s="10"/>
      <c r="Z60" s="10"/>
      <c r="AA60" s="10"/>
      <c r="AB60" s="10"/>
      <c r="AC60" s="10"/>
      <c r="AD60" s="12"/>
      <c r="AE60" s="12" t="s">
        <v>1108</v>
      </c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2" t="s">
        <v>1108</v>
      </c>
      <c r="AQ60" s="10"/>
      <c r="AR60" s="10"/>
      <c r="AS60" s="13"/>
      <c r="AT60" s="10"/>
      <c r="AU60" s="10"/>
      <c r="AV60" s="10"/>
      <c r="AW60" s="10"/>
      <c r="AX60" s="10"/>
      <c r="AY60" s="10"/>
      <c r="AZ60" s="10"/>
      <c r="BA60" s="10"/>
      <c r="BB60" s="10"/>
      <c r="BC60" s="12"/>
      <c r="BD60" s="12" t="s">
        <v>1108</v>
      </c>
      <c r="BE60" s="12" t="s">
        <v>56</v>
      </c>
      <c r="BF60" s="10"/>
      <c r="BG60" s="10"/>
      <c r="BH60" s="10"/>
      <c r="BI60" s="12"/>
      <c r="BJ60" s="12" t="s">
        <v>1108</v>
      </c>
      <c r="BK60" s="10" t="s">
        <v>56</v>
      </c>
      <c r="BL60" s="10"/>
      <c r="BM60" s="10"/>
      <c r="BN60" s="10"/>
      <c r="BO60" s="12" t="s">
        <v>1108</v>
      </c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2" t="s">
        <v>1108</v>
      </c>
      <c r="CI60" s="14" t="s">
        <v>56</v>
      </c>
      <c r="CJ60" s="14"/>
      <c r="CK60" s="14"/>
      <c r="CL60" s="14" t="s">
        <v>56</v>
      </c>
      <c r="CM60" s="12" t="s">
        <v>1108</v>
      </c>
      <c r="CN60" s="10"/>
      <c r="CO60" s="10"/>
      <c r="CP60" s="10"/>
      <c r="CQ60" s="10"/>
      <c r="CR60" s="10"/>
      <c r="CS60" s="10"/>
      <c r="CT60" s="10"/>
      <c r="CU60" s="10"/>
      <c r="CV60" s="12" t="s">
        <v>1108</v>
      </c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 t="s">
        <v>56</v>
      </c>
      <c r="DK60" s="10"/>
      <c r="DL60" s="10"/>
      <c r="DM60" s="10" t="s">
        <v>56</v>
      </c>
      <c r="DN60" s="10"/>
    </row>
    <row r="61" spans="1:118" hidden="1" x14ac:dyDescent="0.2">
      <c r="A61" s="10" t="s">
        <v>56</v>
      </c>
      <c r="B61" s="10" t="s">
        <v>56</v>
      </c>
      <c r="C61" s="10" t="s">
        <v>56</v>
      </c>
      <c r="D61" s="10" t="s">
        <v>56</v>
      </c>
      <c r="E61" s="10" t="s">
        <v>56</v>
      </c>
      <c r="F61" s="10" t="s">
        <v>56</v>
      </c>
      <c r="G61" s="10" t="s">
        <v>56</v>
      </c>
      <c r="H61" s="10" t="s">
        <v>56</v>
      </c>
      <c r="I61" s="10" t="s">
        <v>56</v>
      </c>
      <c r="J61" s="12" t="s">
        <v>1172</v>
      </c>
      <c r="K61" s="10" t="s">
        <v>56</v>
      </c>
      <c r="L61" s="10"/>
      <c r="M61" s="10" t="s">
        <v>56</v>
      </c>
      <c r="N61" s="10" t="s">
        <v>56</v>
      </c>
      <c r="O61" s="10"/>
      <c r="P61" s="10"/>
      <c r="Q61" s="10"/>
      <c r="R61" s="10"/>
      <c r="S61" s="10"/>
      <c r="T61" s="10" t="s">
        <v>56</v>
      </c>
      <c r="U61" s="10"/>
      <c r="V61" s="10"/>
      <c r="W61" s="10"/>
      <c r="X61" s="10"/>
      <c r="Y61" s="10"/>
      <c r="Z61" s="10"/>
      <c r="AA61" s="10"/>
      <c r="AB61" s="10"/>
      <c r="AC61" s="10"/>
      <c r="AD61" s="12"/>
      <c r="AE61" s="12" t="s">
        <v>1172</v>
      </c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2" t="s">
        <v>1172</v>
      </c>
      <c r="AQ61" s="10"/>
      <c r="AR61" s="10"/>
      <c r="AS61" s="13"/>
      <c r="AT61" s="10"/>
      <c r="AU61" s="10"/>
      <c r="AV61" s="10"/>
      <c r="AW61" s="10"/>
      <c r="AX61" s="10"/>
      <c r="AY61" s="10"/>
      <c r="AZ61" s="10"/>
      <c r="BA61" s="10"/>
      <c r="BB61" s="10"/>
      <c r="BC61" s="12"/>
      <c r="BD61" s="12" t="s">
        <v>1172</v>
      </c>
      <c r="BE61" s="12" t="s">
        <v>56</v>
      </c>
      <c r="BF61" s="10"/>
      <c r="BG61" s="10"/>
      <c r="BH61" s="10"/>
      <c r="BI61" s="12"/>
      <c r="BJ61" s="12" t="s">
        <v>1172</v>
      </c>
      <c r="BK61" s="10" t="s">
        <v>56</v>
      </c>
      <c r="BL61" s="10"/>
      <c r="BM61" s="10"/>
      <c r="BN61" s="10"/>
      <c r="BO61" s="12" t="s">
        <v>1172</v>
      </c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2" t="s">
        <v>1172</v>
      </c>
      <c r="CI61" s="14" t="s">
        <v>56</v>
      </c>
      <c r="CJ61" s="14"/>
      <c r="CK61" s="14"/>
      <c r="CL61" s="14" t="s">
        <v>56</v>
      </c>
      <c r="CM61" s="12" t="s">
        <v>1172</v>
      </c>
      <c r="CN61" s="10"/>
      <c r="CO61" s="10"/>
      <c r="CP61" s="10"/>
      <c r="CQ61" s="10"/>
      <c r="CR61" s="10"/>
      <c r="CS61" s="10"/>
      <c r="CT61" s="10"/>
      <c r="CU61" s="10"/>
      <c r="CV61" s="12" t="s">
        <v>1172</v>
      </c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 t="s">
        <v>56</v>
      </c>
      <c r="DK61" s="10"/>
      <c r="DL61" s="10"/>
      <c r="DM61" s="10" t="s">
        <v>56</v>
      </c>
      <c r="DN61" s="10"/>
    </row>
    <row r="62" spans="1:118" hidden="1" x14ac:dyDescent="0.2">
      <c r="A62" s="10" t="s">
        <v>56</v>
      </c>
      <c r="B62" s="10" t="s">
        <v>56</v>
      </c>
      <c r="C62" s="10" t="s">
        <v>56</v>
      </c>
      <c r="D62" s="10" t="s">
        <v>56</v>
      </c>
      <c r="E62" s="10" t="s">
        <v>56</v>
      </c>
      <c r="F62" s="10" t="s">
        <v>56</v>
      </c>
      <c r="G62" s="10" t="s">
        <v>56</v>
      </c>
      <c r="H62" s="10" t="s">
        <v>56</v>
      </c>
      <c r="I62" s="10" t="s">
        <v>56</v>
      </c>
      <c r="J62" s="12" t="s">
        <v>1156</v>
      </c>
      <c r="K62" s="10" t="s">
        <v>56</v>
      </c>
      <c r="L62" s="10"/>
      <c r="M62" s="10" t="s">
        <v>56</v>
      </c>
      <c r="N62" s="10" t="s">
        <v>56</v>
      </c>
      <c r="O62" s="10"/>
      <c r="P62" s="10"/>
      <c r="Q62" s="10"/>
      <c r="R62" s="10"/>
      <c r="S62" s="10"/>
      <c r="T62" s="10" t="s">
        <v>56</v>
      </c>
      <c r="U62" s="10"/>
      <c r="V62" s="10"/>
      <c r="W62" s="10"/>
      <c r="X62" s="10"/>
      <c r="Y62" s="10"/>
      <c r="Z62" s="10"/>
      <c r="AA62" s="10"/>
      <c r="AB62" s="10"/>
      <c r="AC62" s="10"/>
      <c r="AD62" s="12"/>
      <c r="AE62" s="12" t="s">
        <v>1156</v>
      </c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2" t="s">
        <v>1156</v>
      </c>
      <c r="AQ62" s="10"/>
      <c r="AR62" s="10"/>
      <c r="AS62" s="13"/>
      <c r="AT62" s="10"/>
      <c r="AU62" s="10"/>
      <c r="AV62" s="10"/>
      <c r="AW62" s="10"/>
      <c r="AX62" s="10"/>
      <c r="AY62" s="10"/>
      <c r="AZ62" s="10"/>
      <c r="BA62" s="10"/>
      <c r="BB62" s="10"/>
      <c r="BC62" s="12"/>
      <c r="BD62" s="12" t="s">
        <v>1156</v>
      </c>
      <c r="BE62" s="12" t="s">
        <v>56</v>
      </c>
      <c r="BF62" s="10"/>
      <c r="BG62" s="10"/>
      <c r="BH62" s="10"/>
      <c r="BI62" s="12"/>
      <c r="BJ62" s="12" t="s">
        <v>1156</v>
      </c>
      <c r="BK62" s="10" t="s">
        <v>56</v>
      </c>
      <c r="BL62" s="10"/>
      <c r="BM62" s="10"/>
      <c r="BN62" s="10"/>
      <c r="BO62" s="12" t="s">
        <v>1156</v>
      </c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2" t="s">
        <v>1156</v>
      </c>
      <c r="CI62" s="14" t="s">
        <v>56</v>
      </c>
      <c r="CJ62" s="14"/>
      <c r="CK62" s="14"/>
      <c r="CL62" s="14" t="s">
        <v>56</v>
      </c>
      <c r="CM62" s="12" t="s">
        <v>1156</v>
      </c>
      <c r="CN62" s="10"/>
      <c r="CO62" s="10"/>
      <c r="CP62" s="10"/>
      <c r="CQ62" s="10"/>
      <c r="CR62" s="10"/>
      <c r="CS62" s="10"/>
      <c r="CT62" s="10"/>
      <c r="CU62" s="10"/>
      <c r="CV62" s="12" t="s">
        <v>1156</v>
      </c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 t="s">
        <v>56</v>
      </c>
      <c r="DK62" s="10"/>
      <c r="DL62" s="10"/>
      <c r="DM62" s="10" t="s">
        <v>56</v>
      </c>
      <c r="DN62" s="10"/>
    </row>
    <row r="63" spans="1:118" hidden="1" x14ac:dyDescent="0.2">
      <c r="A63" s="10" t="s">
        <v>56</v>
      </c>
      <c r="B63" s="10" t="s">
        <v>56</v>
      </c>
      <c r="C63" s="10" t="s">
        <v>56</v>
      </c>
      <c r="D63" s="10" t="s">
        <v>56</v>
      </c>
      <c r="E63" s="10" t="s">
        <v>56</v>
      </c>
      <c r="F63" s="10" t="s">
        <v>56</v>
      </c>
      <c r="G63" s="10" t="s">
        <v>56</v>
      </c>
      <c r="H63" s="10" t="s">
        <v>56</v>
      </c>
      <c r="I63" s="10" t="s">
        <v>56</v>
      </c>
      <c r="J63" s="12" t="s">
        <v>1158</v>
      </c>
      <c r="K63" s="10" t="s">
        <v>56</v>
      </c>
      <c r="L63" s="10"/>
      <c r="M63" s="10" t="s">
        <v>56</v>
      </c>
      <c r="N63" s="10" t="s">
        <v>56</v>
      </c>
      <c r="O63" s="10"/>
      <c r="P63" s="10"/>
      <c r="Q63" s="10"/>
      <c r="R63" s="10"/>
      <c r="S63" s="10"/>
      <c r="T63" s="10" t="s">
        <v>56</v>
      </c>
      <c r="U63" s="10"/>
      <c r="V63" s="10"/>
      <c r="W63" s="10"/>
      <c r="X63" s="10"/>
      <c r="Y63" s="10"/>
      <c r="Z63" s="10"/>
      <c r="AA63" s="10"/>
      <c r="AB63" s="10"/>
      <c r="AC63" s="10"/>
      <c r="AD63" s="12"/>
      <c r="AE63" s="12" t="s">
        <v>1158</v>
      </c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2" t="s">
        <v>1158</v>
      </c>
      <c r="AQ63" s="10"/>
      <c r="AR63" s="10"/>
      <c r="AS63" s="13"/>
      <c r="AT63" s="10"/>
      <c r="AU63" s="10"/>
      <c r="AV63" s="10"/>
      <c r="AW63" s="10"/>
      <c r="AX63" s="10"/>
      <c r="AY63" s="10"/>
      <c r="AZ63" s="10"/>
      <c r="BA63" s="10"/>
      <c r="BB63" s="10"/>
      <c r="BC63" s="12"/>
      <c r="BD63" s="12" t="s">
        <v>1158</v>
      </c>
      <c r="BE63" s="12" t="s">
        <v>56</v>
      </c>
      <c r="BF63" s="10"/>
      <c r="BG63" s="10"/>
      <c r="BH63" s="10"/>
      <c r="BI63" s="12"/>
      <c r="BJ63" s="12" t="s">
        <v>1158</v>
      </c>
      <c r="BK63" s="10" t="s">
        <v>56</v>
      </c>
      <c r="BL63" s="10"/>
      <c r="BM63" s="10"/>
      <c r="BN63" s="10"/>
      <c r="BO63" s="12" t="s">
        <v>1158</v>
      </c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2" t="s">
        <v>1158</v>
      </c>
      <c r="CI63" s="14" t="s">
        <v>56</v>
      </c>
      <c r="CJ63" s="14"/>
      <c r="CK63" s="14"/>
      <c r="CL63" s="14" t="s">
        <v>56</v>
      </c>
      <c r="CM63" s="12" t="s">
        <v>1158</v>
      </c>
      <c r="CN63" s="10"/>
      <c r="CO63" s="10"/>
      <c r="CP63" s="10"/>
      <c r="CQ63" s="10"/>
      <c r="CR63" s="10"/>
      <c r="CS63" s="10"/>
      <c r="CT63" s="10"/>
      <c r="CU63" s="10"/>
      <c r="CV63" s="12" t="s">
        <v>1158</v>
      </c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 t="s">
        <v>56</v>
      </c>
      <c r="DK63" s="10"/>
      <c r="DL63" s="10"/>
      <c r="DM63" s="10" t="s">
        <v>56</v>
      </c>
      <c r="DN63" s="10"/>
    </row>
    <row r="64" spans="1:118" hidden="1" x14ac:dyDescent="0.2">
      <c r="A64" s="10" t="s">
        <v>56</v>
      </c>
      <c r="B64" s="10" t="s">
        <v>56</v>
      </c>
      <c r="C64" s="10" t="s">
        <v>56</v>
      </c>
      <c r="D64" s="10" t="s">
        <v>56</v>
      </c>
      <c r="E64" s="10" t="s">
        <v>56</v>
      </c>
      <c r="F64" s="10" t="s">
        <v>56</v>
      </c>
      <c r="G64" s="10" t="s">
        <v>56</v>
      </c>
      <c r="H64" s="10" t="s">
        <v>56</v>
      </c>
      <c r="I64" s="10" t="s">
        <v>56</v>
      </c>
      <c r="J64" s="12" t="s">
        <v>1176</v>
      </c>
      <c r="K64" s="10" t="s">
        <v>56</v>
      </c>
      <c r="L64" s="10"/>
      <c r="M64" s="10" t="s">
        <v>56</v>
      </c>
      <c r="N64" s="10" t="s">
        <v>56</v>
      </c>
      <c r="O64" s="10"/>
      <c r="P64" s="10"/>
      <c r="Q64" s="10"/>
      <c r="R64" s="10"/>
      <c r="S64" s="10"/>
      <c r="T64" s="10" t="s">
        <v>56</v>
      </c>
      <c r="U64" s="10"/>
      <c r="V64" s="10"/>
      <c r="W64" s="10"/>
      <c r="X64" s="10"/>
      <c r="Y64" s="10"/>
      <c r="Z64" s="10"/>
      <c r="AA64" s="10"/>
      <c r="AB64" s="10"/>
      <c r="AC64" s="10"/>
      <c r="AD64" s="12"/>
      <c r="AE64" s="12" t="s">
        <v>1176</v>
      </c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2" t="s">
        <v>1176</v>
      </c>
      <c r="AQ64" s="10"/>
      <c r="AR64" s="10"/>
      <c r="AS64" s="13"/>
      <c r="AT64" s="10"/>
      <c r="AU64" s="10"/>
      <c r="AV64" s="10"/>
      <c r="AW64" s="10"/>
      <c r="AX64" s="10"/>
      <c r="AY64" s="10"/>
      <c r="AZ64" s="10"/>
      <c r="BA64" s="10"/>
      <c r="BB64" s="10"/>
      <c r="BC64" s="12"/>
      <c r="BD64" s="12" t="s">
        <v>1176</v>
      </c>
      <c r="BE64" s="12" t="s">
        <v>56</v>
      </c>
      <c r="BF64" s="10"/>
      <c r="BG64" s="10"/>
      <c r="BH64" s="10"/>
      <c r="BI64" s="12"/>
      <c r="BJ64" s="12" t="s">
        <v>1176</v>
      </c>
      <c r="BK64" s="10" t="s">
        <v>56</v>
      </c>
      <c r="BL64" s="10"/>
      <c r="BM64" s="10"/>
      <c r="BN64" s="10"/>
      <c r="BO64" s="12" t="s">
        <v>1176</v>
      </c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2" t="s">
        <v>1176</v>
      </c>
      <c r="CI64" s="14" t="s">
        <v>56</v>
      </c>
      <c r="CJ64" s="14"/>
      <c r="CK64" s="14"/>
      <c r="CL64" s="14" t="s">
        <v>56</v>
      </c>
      <c r="CM64" s="12" t="s">
        <v>1176</v>
      </c>
      <c r="CN64" s="10"/>
      <c r="CO64" s="10"/>
      <c r="CP64" s="10"/>
      <c r="CQ64" s="10"/>
      <c r="CR64" s="10"/>
      <c r="CS64" s="10"/>
      <c r="CT64" s="10"/>
      <c r="CU64" s="10"/>
      <c r="CV64" s="12" t="s">
        <v>1176</v>
      </c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 t="s">
        <v>56</v>
      </c>
      <c r="DK64" s="10"/>
      <c r="DL64" s="10"/>
      <c r="DM64" s="10" t="s">
        <v>56</v>
      </c>
      <c r="DN64" s="10"/>
    </row>
    <row r="65" spans="1:118" hidden="1" x14ac:dyDescent="0.2">
      <c r="A65" s="10" t="s">
        <v>56</v>
      </c>
      <c r="B65" s="10" t="s">
        <v>56</v>
      </c>
      <c r="C65" s="10" t="s">
        <v>56</v>
      </c>
      <c r="D65" s="10" t="s">
        <v>56</v>
      </c>
      <c r="E65" s="10" t="s">
        <v>56</v>
      </c>
      <c r="F65" s="10" t="s">
        <v>56</v>
      </c>
      <c r="G65" s="10" t="s">
        <v>56</v>
      </c>
      <c r="H65" s="10" t="s">
        <v>56</v>
      </c>
      <c r="I65" s="10" t="s">
        <v>56</v>
      </c>
      <c r="J65" s="12" t="s">
        <v>1112</v>
      </c>
      <c r="K65" s="10" t="s">
        <v>56</v>
      </c>
      <c r="L65" s="10"/>
      <c r="M65" s="10" t="s">
        <v>56</v>
      </c>
      <c r="N65" s="10" t="s">
        <v>56</v>
      </c>
      <c r="O65" s="10"/>
      <c r="P65" s="10"/>
      <c r="Q65" s="10"/>
      <c r="R65" s="10"/>
      <c r="S65" s="10"/>
      <c r="T65" s="10" t="s">
        <v>56</v>
      </c>
      <c r="U65" s="10"/>
      <c r="V65" s="10"/>
      <c r="W65" s="10"/>
      <c r="X65" s="10"/>
      <c r="Y65" s="10"/>
      <c r="Z65" s="10"/>
      <c r="AA65" s="10"/>
      <c r="AB65" s="10"/>
      <c r="AC65" s="10"/>
      <c r="AD65" s="12"/>
      <c r="AE65" s="12" t="s">
        <v>1112</v>
      </c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2" t="s">
        <v>1112</v>
      </c>
      <c r="AQ65" s="10"/>
      <c r="AR65" s="10"/>
      <c r="AS65" s="13"/>
      <c r="AT65" s="10"/>
      <c r="AU65" s="10"/>
      <c r="AV65" s="10"/>
      <c r="AW65" s="10"/>
      <c r="AX65" s="10"/>
      <c r="AY65" s="10"/>
      <c r="AZ65" s="10"/>
      <c r="BA65" s="10"/>
      <c r="BB65" s="10"/>
      <c r="BC65" s="12"/>
      <c r="BD65" s="12" t="s">
        <v>1112</v>
      </c>
      <c r="BE65" s="12" t="s">
        <v>56</v>
      </c>
      <c r="BF65" s="10"/>
      <c r="BG65" s="10"/>
      <c r="BH65" s="10"/>
      <c r="BI65" s="12"/>
      <c r="BJ65" s="12" t="s">
        <v>1112</v>
      </c>
      <c r="BK65" s="10" t="s">
        <v>56</v>
      </c>
      <c r="BL65" s="10"/>
      <c r="BM65" s="10"/>
      <c r="BN65" s="10"/>
      <c r="BO65" s="12" t="s">
        <v>1112</v>
      </c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2" t="s">
        <v>1112</v>
      </c>
      <c r="CI65" s="14" t="s">
        <v>56</v>
      </c>
      <c r="CJ65" s="14"/>
      <c r="CK65" s="14"/>
      <c r="CL65" s="14" t="s">
        <v>56</v>
      </c>
      <c r="CM65" s="12" t="s">
        <v>1112</v>
      </c>
      <c r="CN65" s="10"/>
      <c r="CO65" s="10"/>
      <c r="CP65" s="10"/>
      <c r="CQ65" s="10"/>
      <c r="CR65" s="10"/>
      <c r="CS65" s="10"/>
      <c r="CT65" s="10"/>
      <c r="CU65" s="10"/>
      <c r="CV65" s="12" t="s">
        <v>1112</v>
      </c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 t="s">
        <v>56</v>
      </c>
      <c r="DK65" s="10"/>
      <c r="DL65" s="10"/>
      <c r="DM65" s="10" t="s">
        <v>56</v>
      </c>
      <c r="DN65" s="10"/>
    </row>
    <row r="66" spans="1:118" hidden="1" x14ac:dyDescent="0.2">
      <c r="A66" s="10" t="s">
        <v>56</v>
      </c>
      <c r="B66" s="10" t="s">
        <v>56</v>
      </c>
      <c r="C66" s="10" t="s">
        <v>56</v>
      </c>
      <c r="D66" s="10" t="s">
        <v>56</v>
      </c>
      <c r="E66" s="10" t="s">
        <v>56</v>
      </c>
      <c r="F66" s="10" t="s">
        <v>56</v>
      </c>
      <c r="G66" s="10" t="s">
        <v>56</v>
      </c>
      <c r="H66" s="10" t="s">
        <v>56</v>
      </c>
      <c r="I66" s="10" t="s">
        <v>56</v>
      </c>
      <c r="J66" s="12" t="s">
        <v>1113</v>
      </c>
      <c r="K66" s="10" t="s">
        <v>56</v>
      </c>
      <c r="L66" s="10"/>
      <c r="M66" s="10" t="s">
        <v>56</v>
      </c>
      <c r="N66" s="10" t="s">
        <v>56</v>
      </c>
      <c r="O66" s="10"/>
      <c r="P66" s="10"/>
      <c r="Q66" s="10"/>
      <c r="R66" s="10"/>
      <c r="S66" s="10"/>
      <c r="T66" s="10" t="s">
        <v>56</v>
      </c>
      <c r="U66" s="10"/>
      <c r="V66" s="10"/>
      <c r="W66" s="10"/>
      <c r="X66" s="10"/>
      <c r="Y66" s="10"/>
      <c r="Z66" s="10"/>
      <c r="AA66" s="10"/>
      <c r="AB66" s="10"/>
      <c r="AC66" s="10"/>
      <c r="AD66" s="12"/>
      <c r="AE66" s="12" t="s">
        <v>1113</v>
      </c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2" t="s">
        <v>1113</v>
      </c>
      <c r="AQ66" s="10"/>
      <c r="AR66" s="10"/>
      <c r="AS66" s="13"/>
      <c r="AT66" s="10"/>
      <c r="AU66" s="10"/>
      <c r="AV66" s="10"/>
      <c r="AW66" s="10"/>
      <c r="AX66" s="10"/>
      <c r="AY66" s="10"/>
      <c r="AZ66" s="10"/>
      <c r="BA66" s="10"/>
      <c r="BB66" s="10"/>
      <c r="BC66" s="12"/>
      <c r="BD66" s="12" t="s">
        <v>1113</v>
      </c>
      <c r="BE66" s="12" t="s">
        <v>56</v>
      </c>
      <c r="BF66" s="10"/>
      <c r="BG66" s="10"/>
      <c r="BH66" s="10"/>
      <c r="BI66" s="12"/>
      <c r="BJ66" s="12" t="s">
        <v>1113</v>
      </c>
      <c r="BK66" s="10" t="s">
        <v>56</v>
      </c>
      <c r="BL66" s="10"/>
      <c r="BM66" s="10"/>
      <c r="BN66" s="10"/>
      <c r="BO66" s="12" t="s">
        <v>1113</v>
      </c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2" t="s">
        <v>1113</v>
      </c>
      <c r="CI66" s="14" t="s">
        <v>56</v>
      </c>
      <c r="CJ66" s="14"/>
      <c r="CK66" s="14"/>
      <c r="CL66" s="14" t="s">
        <v>56</v>
      </c>
      <c r="CM66" s="12" t="s">
        <v>1113</v>
      </c>
      <c r="CN66" s="10"/>
      <c r="CO66" s="10"/>
      <c r="CP66" s="10"/>
      <c r="CQ66" s="10"/>
      <c r="CR66" s="10"/>
      <c r="CS66" s="10"/>
      <c r="CT66" s="10"/>
      <c r="CU66" s="10"/>
      <c r="CV66" s="12" t="s">
        <v>1113</v>
      </c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 t="s">
        <v>56</v>
      </c>
      <c r="DK66" s="10"/>
      <c r="DL66" s="10"/>
      <c r="DM66" s="10" t="s">
        <v>56</v>
      </c>
      <c r="DN66" s="10"/>
    </row>
    <row r="67" spans="1:118" hidden="1" x14ac:dyDescent="0.2">
      <c r="A67" s="10" t="s">
        <v>56</v>
      </c>
      <c r="B67" s="10" t="s">
        <v>56</v>
      </c>
      <c r="C67" s="10" t="s">
        <v>56</v>
      </c>
      <c r="D67" s="10" t="s">
        <v>56</v>
      </c>
      <c r="E67" s="10" t="s">
        <v>56</v>
      </c>
      <c r="F67" s="10" t="s">
        <v>56</v>
      </c>
      <c r="G67" s="10" t="s">
        <v>56</v>
      </c>
      <c r="H67" s="10" t="s">
        <v>56</v>
      </c>
      <c r="I67" s="10" t="s">
        <v>56</v>
      </c>
      <c r="J67" s="12" t="s">
        <v>1184</v>
      </c>
      <c r="K67" s="10" t="s">
        <v>56</v>
      </c>
      <c r="L67" s="10"/>
      <c r="M67" s="10" t="s">
        <v>56</v>
      </c>
      <c r="N67" s="10" t="s">
        <v>56</v>
      </c>
      <c r="O67" s="10"/>
      <c r="P67" s="10"/>
      <c r="Q67" s="10"/>
      <c r="R67" s="10"/>
      <c r="S67" s="10"/>
      <c r="T67" s="10" t="s">
        <v>56</v>
      </c>
      <c r="U67" s="10"/>
      <c r="V67" s="10"/>
      <c r="W67" s="10"/>
      <c r="X67" s="10"/>
      <c r="Y67" s="10"/>
      <c r="Z67" s="10"/>
      <c r="AA67" s="10"/>
      <c r="AB67" s="10"/>
      <c r="AC67" s="10"/>
      <c r="AD67" s="12"/>
      <c r="AE67" s="12" t="s">
        <v>1184</v>
      </c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2" t="s">
        <v>1184</v>
      </c>
      <c r="AQ67" s="10"/>
      <c r="AR67" s="10"/>
      <c r="AS67" s="13"/>
      <c r="AT67" s="10"/>
      <c r="AU67" s="10"/>
      <c r="AV67" s="10"/>
      <c r="AW67" s="10"/>
      <c r="AX67" s="10"/>
      <c r="AY67" s="10"/>
      <c r="AZ67" s="10"/>
      <c r="BA67" s="10"/>
      <c r="BB67" s="10"/>
      <c r="BC67" s="12"/>
      <c r="BD67" s="12" t="s">
        <v>1184</v>
      </c>
      <c r="BE67" s="12" t="s">
        <v>56</v>
      </c>
      <c r="BF67" s="10"/>
      <c r="BG67" s="10"/>
      <c r="BH67" s="10"/>
      <c r="BI67" s="12"/>
      <c r="BJ67" s="12" t="s">
        <v>1184</v>
      </c>
      <c r="BK67" s="10" t="s">
        <v>56</v>
      </c>
      <c r="BL67" s="10"/>
      <c r="BM67" s="10"/>
      <c r="BN67" s="10"/>
      <c r="BO67" s="12" t="s">
        <v>1184</v>
      </c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2" t="s">
        <v>1184</v>
      </c>
      <c r="CI67" s="14" t="s">
        <v>56</v>
      </c>
      <c r="CJ67" s="14"/>
      <c r="CK67" s="14"/>
      <c r="CL67" s="14" t="s">
        <v>56</v>
      </c>
      <c r="CM67" s="12" t="s">
        <v>1184</v>
      </c>
      <c r="CN67" s="10"/>
      <c r="CO67" s="10"/>
      <c r="CP67" s="10"/>
      <c r="CQ67" s="10"/>
      <c r="CR67" s="10"/>
      <c r="CS67" s="10"/>
      <c r="CT67" s="10"/>
      <c r="CU67" s="10"/>
      <c r="CV67" s="12" t="s">
        <v>1184</v>
      </c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 t="s">
        <v>56</v>
      </c>
      <c r="DK67" s="10"/>
      <c r="DL67" s="10"/>
      <c r="DM67" s="10" t="s">
        <v>56</v>
      </c>
      <c r="DN67" s="10"/>
    </row>
    <row r="68" spans="1:118" hidden="1" x14ac:dyDescent="0.2">
      <c r="A68" s="10" t="s">
        <v>56</v>
      </c>
      <c r="B68" s="10" t="s">
        <v>56</v>
      </c>
      <c r="C68" s="10" t="s">
        <v>56</v>
      </c>
      <c r="D68" s="10" t="s">
        <v>56</v>
      </c>
      <c r="E68" s="10" t="s">
        <v>56</v>
      </c>
      <c r="F68" s="10" t="s">
        <v>56</v>
      </c>
      <c r="G68" s="10" t="s">
        <v>56</v>
      </c>
      <c r="H68" s="10" t="s">
        <v>56</v>
      </c>
      <c r="I68" s="10" t="s">
        <v>56</v>
      </c>
      <c r="J68" s="12" t="s">
        <v>1119</v>
      </c>
      <c r="K68" s="10" t="s">
        <v>56</v>
      </c>
      <c r="L68" s="10"/>
      <c r="M68" s="10" t="s">
        <v>56</v>
      </c>
      <c r="N68" s="10" t="s">
        <v>56</v>
      </c>
      <c r="O68" s="10"/>
      <c r="P68" s="10"/>
      <c r="Q68" s="10"/>
      <c r="R68" s="10"/>
      <c r="S68" s="10"/>
      <c r="T68" s="10" t="s">
        <v>56</v>
      </c>
      <c r="U68" s="10"/>
      <c r="V68" s="10"/>
      <c r="W68" s="10"/>
      <c r="X68" s="10"/>
      <c r="Y68" s="10"/>
      <c r="Z68" s="10"/>
      <c r="AA68" s="10"/>
      <c r="AB68" s="10"/>
      <c r="AC68" s="10"/>
      <c r="AD68" s="12"/>
      <c r="AE68" s="12" t="s">
        <v>1119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2" t="s">
        <v>1119</v>
      </c>
      <c r="AQ68" s="10"/>
      <c r="AR68" s="10"/>
      <c r="AS68" s="13"/>
      <c r="AT68" s="10"/>
      <c r="AU68" s="10"/>
      <c r="AV68" s="10"/>
      <c r="AW68" s="10"/>
      <c r="AX68" s="10"/>
      <c r="AY68" s="10"/>
      <c r="AZ68" s="10"/>
      <c r="BA68" s="10"/>
      <c r="BB68" s="10"/>
      <c r="BC68" s="12"/>
      <c r="BD68" s="12" t="s">
        <v>1119</v>
      </c>
      <c r="BE68" s="12" t="s">
        <v>56</v>
      </c>
      <c r="BF68" s="10"/>
      <c r="BG68" s="10"/>
      <c r="BH68" s="10"/>
      <c r="BI68" s="12"/>
      <c r="BJ68" s="12" t="s">
        <v>1119</v>
      </c>
      <c r="BK68" s="10" t="s">
        <v>56</v>
      </c>
      <c r="BL68" s="10"/>
      <c r="BM68" s="10"/>
      <c r="BN68" s="10"/>
      <c r="BO68" s="12" t="s">
        <v>1119</v>
      </c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2" t="s">
        <v>1119</v>
      </c>
      <c r="CI68" s="14" t="s">
        <v>56</v>
      </c>
      <c r="CJ68" s="14"/>
      <c r="CK68" s="14"/>
      <c r="CL68" s="14" t="s">
        <v>56</v>
      </c>
      <c r="CM68" s="12" t="s">
        <v>1119</v>
      </c>
      <c r="CN68" s="10"/>
      <c r="CO68" s="10"/>
      <c r="CP68" s="10"/>
      <c r="CQ68" s="10"/>
      <c r="CR68" s="10"/>
      <c r="CS68" s="10"/>
      <c r="CT68" s="10"/>
      <c r="CU68" s="10"/>
      <c r="CV68" s="12" t="s">
        <v>1119</v>
      </c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 t="s">
        <v>56</v>
      </c>
      <c r="DK68" s="10"/>
      <c r="DL68" s="10"/>
      <c r="DM68" s="10" t="s">
        <v>56</v>
      </c>
      <c r="DN68" s="10"/>
    </row>
    <row r="69" spans="1:118" hidden="1" x14ac:dyDescent="0.2">
      <c r="A69" s="10" t="s">
        <v>56</v>
      </c>
      <c r="B69" s="10" t="s">
        <v>56</v>
      </c>
      <c r="C69" s="10" t="s">
        <v>56</v>
      </c>
      <c r="D69" s="10" t="s">
        <v>56</v>
      </c>
      <c r="E69" s="10" t="s">
        <v>56</v>
      </c>
      <c r="F69" s="10" t="s">
        <v>56</v>
      </c>
      <c r="G69" s="10" t="s">
        <v>56</v>
      </c>
      <c r="H69" s="10" t="s">
        <v>56</v>
      </c>
      <c r="I69" s="10" t="s">
        <v>56</v>
      </c>
      <c r="J69" s="12" t="s">
        <v>1152</v>
      </c>
      <c r="K69" s="10" t="s">
        <v>56</v>
      </c>
      <c r="L69" s="10"/>
      <c r="M69" s="10" t="s">
        <v>56</v>
      </c>
      <c r="N69" s="10" t="s">
        <v>56</v>
      </c>
      <c r="O69" s="10"/>
      <c r="P69" s="10"/>
      <c r="Q69" s="10"/>
      <c r="R69" s="10"/>
      <c r="S69" s="10"/>
      <c r="T69" s="10" t="s">
        <v>56</v>
      </c>
      <c r="U69" s="10"/>
      <c r="V69" s="10"/>
      <c r="W69" s="10"/>
      <c r="X69" s="10"/>
      <c r="Y69" s="10"/>
      <c r="Z69" s="10"/>
      <c r="AA69" s="10"/>
      <c r="AB69" s="10"/>
      <c r="AC69" s="10"/>
      <c r="AD69" s="12"/>
      <c r="AE69" s="12" t="s">
        <v>1152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2" t="s">
        <v>1152</v>
      </c>
      <c r="AQ69" s="10"/>
      <c r="AR69" s="10"/>
      <c r="AS69" s="13"/>
      <c r="AT69" s="10"/>
      <c r="AU69" s="10"/>
      <c r="AV69" s="10"/>
      <c r="AW69" s="10"/>
      <c r="AX69" s="10"/>
      <c r="AY69" s="10"/>
      <c r="AZ69" s="10"/>
      <c r="BA69" s="10"/>
      <c r="BB69" s="10"/>
      <c r="BC69" s="12"/>
      <c r="BD69" s="12" t="s">
        <v>1152</v>
      </c>
      <c r="BE69" s="12" t="s">
        <v>56</v>
      </c>
      <c r="BF69" s="10"/>
      <c r="BG69" s="10"/>
      <c r="BH69" s="10"/>
      <c r="BI69" s="12"/>
      <c r="BJ69" s="12" t="s">
        <v>1152</v>
      </c>
      <c r="BK69" s="10" t="s">
        <v>56</v>
      </c>
      <c r="BL69" s="10"/>
      <c r="BM69" s="10"/>
      <c r="BN69" s="10"/>
      <c r="BO69" s="12" t="s">
        <v>1152</v>
      </c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2" t="s">
        <v>1152</v>
      </c>
      <c r="CI69" s="14" t="s">
        <v>56</v>
      </c>
      <c r="CJ69" s="14"/>
      <c r="CK69" s="14"/>
      <c r="CL69" s="14" t="s">
        <v>56</v>
      </c>
      <c r="CM69" s="12" t="s">
        <v>1152</v>
      </c>
      <c r="CN69" s="10"/>
      <c r="CO69" s="10"/>
      <c r="CP69" s="10"/>
      <c r="CQ69" s="10"/>
      <c r="CR69" s="10"/>
      <c r="CS69" s="10"/>
      <c r="CT69" s="10"/>
      <c r="CU69" s="10"/>
      <c r="CV69" s="12" t="s">
        <v>1152</v>
      </c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 t="s">
        <v>56</v>
      </c>
      <c r="DK69" s="10"/>
      <c r="DL69" s="10"/>
      <c r="DM69" s="10" t="s">
        <v>56</v>
      </c>
      <c r="DN69" s="10"/>
    </row>
    <row r="70" spans="1:118" hidden="1" x14ac:dyDescent="0.2">
      <c r="A70" s="10" t="s">
        <v>56</v>
      </c>
      <c r="B70" s="10" t="s">
        <v>56</v>
      </c>
      <c r="C70" s="10" t="s">
        <v>56</v>
      </c>
      <c r="D70" s="10" t="s">
        <v>56</v>
      </c>
      <c r="E70" s="10" t="s">
        <v>56</v>
      </c>
      <c r="F70" s="10" t="s">
        <v>56</v>
      </c>
      <c r="G70" s="10" t="s">
        <v>56</v>
      </c>
      <c r="H70" s="10" t="s">
        <v>56</v>
      </c>
      <c r="I70" s="10" t="s">
        <v>56</v>
      </c>
      <c r="J70" s="12" t="s">
        <v>1086</v>
      </c>
      <c r="K70" s="10" t="s">
        <v>56</v>
      </c>
      <c r="L70" s="10"/>
      <c r="M70" s="10" t="s">
        <v>56</v>
      </c>
      <c r="N70" s="10" t="s">
        <v>56</v>
      </c>
      <c r="O70" s="10"/>
      <c r="P70" s="10"/>
      <c r="Q70" s="10"/>
      <c r="R70" s="10"/>
      <c r="S70" s="10"/>
      <c r="T70" s="10" t="s">
        <v>56</v>
      </c>
      <c r="U70" s="10"/>
      <c r="V70" s="10"/>
      <c r="W70" s="10"/>
      <c r="X70" s="10"/>
      <c r="Y70" s="10"/>
      <c r="Z70" s="10"/>
      <c r="AA70" s="10"/>
      <c r="AB70" s="10"/>
      <c r="AC70" s="10"/>
      <c r="AD70" s="12"/>
      <c r="AE70" s="12" t="s">
        <v>1086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2" t="s">
        <v>1086</v>
      </c>
      <c r="AQ70" s="10"/>
      <c r="AR70" s="10"/>
      <c r="AS70" s="13"/>
      <c r="AT70" s="10"/>
      <c r="AU70" s="10"/>
      <c r="AV70" s="10"/>
      <c r="AW70" s="10"/>
      <c r="AX70" s="10"/>
      <c r="AY70" s="10"/>
      <c r="AZ70" s="10"/>
      <c r="BA70" s="10"/>
      <c r="BB70" s="10"/>
      <c r="BC70" s="12"/>
      <c r="BD70" s="12" t="s">
        <v>1086</v>
      </c>
      <c r="BE70" s="12" t="s">
        <v>56</v>
      </c>
      <c r="BF70" s="10"/>
      <c r="BG70" s="10"/>
      <c r="BH70" s="10"/>
      <c r="BI70" s="12"/>
      <c r="BJ70" s="12" t="s">
        <v>1086</v>
      </c>
      <c r="BK70" s="10" t="s">
        <v>56</v>
      </c>
      <c r="BL70" s="10"/>
      <c r="BM70" s="10"/>
      <c r="BN70" s="10"/>
      <c r="BO70" s="12" t="s">
        <v>1086</v>
      </c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2" t="s">
        <v>1086</v>
      </c>
      <c r="CI70" s="14" t="s">
        <v>56</v>
      </c>
      <c r="CJ70" s="14"/>
      <c r="CK70" s="14"/>
      <c r="CL70" s="14" t="s">
        <v>56</v>
      </c>
      <c r="CM70" s="12" t="s">
        <v>1086</v>
      </c>
      <c r="CN70" s="10"/>
      <c r="CO70" s="10"/>
      <c r="CP70" s="10"/>
      <c r="CQ70" s="10"/>
      <c r="CR70" s="10"/>
      <c r="CS70" s="10"/>
      <c r="CT70" s="10"/>
      <c r="CU70" s="10"/>
      <c r="CV70" s="12" t="s">
        <v>1086</v>
      </c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 t="s">
        <v>56</v>
      </c>
      <c r="DK70" s="10"/>
      <c r="DL70" s="10"/>
      <c r="DM70" s="10" t="s">
        <v>56</v>
      </c>
      <c r="DN70" s="10"/>
    </row>
    <row r="71" spans="1:118" hidden="1" x14ac:dyDescent="0.2">
      <c r="A71" s="10" t="s">
        <v>56</v>
      </c>
      <c r="B71" s="10" t="s">
        <v>56</v>
      </c>
      <c r="C71" s="10" t="s">
        <v>56</v>
      </c>
      <c r="D71" s="10" t="s">
        <v>56</v>
      </c>
      <c r="E71" s="10" t="s">
        <v>56</v>
      </c>
      <c r="F71" s="10" t="s">
        <v>56</v>
      </c>
      <c r="G71" s="10" t="s">
        <v>56</v>
      </c>
      <c r="H71" s="10" t="s">
        <v>56</v>
      </c>
      <c r="I71" s="10" t="s">
        <v>56</v>
      </c>
      <c r="J71" s="12" t="s">
        <v>1126</v>
      </c>
      <c r="K71" s="10" t="s">
        <v>56</v>
      </c>
      <c r="L71" s="10"/>
      <c r="M71" s="10" t="s">
        <v>56</v>
      </c>
      <c r="N71" s="10" t="s">
        <v>56</v>
      </c>
      <c r="O71" s="10"/>
      <c r="P71" s="10"/>
      <c r="Q71" s="10"/>
      <c r="R71" s="10"/>
      <c r="S71" s="10"/>
      <c r="T71" s="10" t="s">
        <v>56</v>
      </c>
      <c r="U71" s="10"/>
      <c r="V71" s="10"/>
      <c r="W71" s="10"/>
      <c r="X71" s="10"/>
      <c r="Y71" s="10"/>
      <c r="Z71" s="10"/>
      <c r="AA71" s="10"/>
      <c r="AB71" s="10"/>
      <c r="AC71" s="10"/>
      <c r="AD71" s="12"/>
      <c r="AE71" s="12" t="s">
        <v>1126</v>
      </c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2" t="s">
        <v>1126</v>
      </c>
      <c r="AQ71" s="10"/>
      <c r="AR71" s="10"/>
      <c r="AS71" s="13"/>
      <c r="AT71" s="10"/>
      <c r="AU71" s="10"/>
      <c r="AV71" s="10"/>
      <c r="AW71" s="10"/>
      <c r="AX71" s="10"/>
      <c r="AY71" s="10"/>
      <c r="AZ71" s="10"/>
      <c r="BA71" s="10"/>
      <c r="BB71" s="10"/>
      <c r="BC71" s="12"/>
      <c r="BD71" s="12" t="s">
        <v>1126</v>
      </c>
      <c r="BE71" s="12" t="s">
        <v>56</v>
      </c>
      <c r="BF71" s="10"/>
      <c r="BG71" s="10"/>
      <c r="BH71" s="10"/>
      <c r="BI71" s="12"/>
      <c r="BJ71" s="12" t="s">
        <v>1126</v>
      </c>
      <c r="BK71" s="10" t="s">
        <v>56</v>
      </c>
      <c r="BL71" s="10"/>
      <c r="BM71" s="10"/>
      <c r="BN71" s="10"/>
      <c r="BO71" s="12" t="s">
        <v>1126</v>
      </c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2" t="s">
        <v>1126</v>
      </c>
      <c r="CI71" s="14" t="s">
        <v>56</v>
      </c>
      <c r="CJ71" s="14"/>
      <c r="CK71" s="14"/>
      <c r="CL71" s="14" t="s">
        <v>56</v>
      </c>
      <c r="CM71" s="12" t="s">
        <v>1126</v>
      </c>
      <c r="CN71" s="10"/>
      <c r="CO71" s="10"/>
      <c r="CP71" s="10"/>
      <c r="CQ71" s="10"/>
      <c r="CR71" s="10"/>
      <c r="CS71" s="10"/>
      <c r="CT71" s="10"/>
      <c r="CU71" s="10"/>
      <c r="CV71" s="12" t="s">
        <v>1126</v>
      </c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 t="s">
        <v>56</v>
      </c>
      <c r="DK71" s="10"/>
      <c r="DL71" s="10"/>
      <c r="DM71" s="10" t="s">
        <v>56</v>
      </c>
      <c r="DN71" s="10"/>
    </row>
    <row r="72" spans="1:118" hidden="1" x14ac:dyDescent="0.2">
      <c r="A72" s="10" t="s">
        <v>56</v>
      </c>
      <c r="B72" s="10" t="s">
        <v>56</v>
      </c>
      <c r="C72" s="10" t="s">
        <v>56</v>
      </c>
      <c r="D72" s="10" t="s">
        <v>56</v>
      </c>
      <c r="E72" s="10" t="s">
        <v>56</v>
      </c>
      <c r="F72" s="10" t="s">
        <v>56</v>
      </c>
      <c r="G72" s="10" t="s">
        <v>56</v>
      </c>
      <c r="H72" s="10" t="s">
        <v>56</v>
      </c>
      <c r="I72" s="10" t="s">
        <v>56</v>
      </c>
      <c r="J72" s="12" t="s">
        <v>1121</v>
      </c>
      <c r="K72" s="10" t="s">
        <v>56</v>
      </c>
      <c r="L72" s="10"/>
      <c r="M72" s="10" t="s">
        <v>56</v>
      </c>
      <c r="N72" s="10" t="s">
        <v>56</v>
      </c>
      <c r="O72" s="10"/>
      <c r="P72" s="10"/>
      <c r="Q72" s="10"/>
      <c r="R72" s="10"/>
      <c r="S72" s="10"/>
      <c r="T72" s="10" t="s">
        <v>56</v>
      </c>
      <c r="U72" s="10"/>
      <c r="V72" s="10"/>
      <c r="W72" s="10"/>
      <c r="X72" s="10"/>
      <c r="Y72" s="10"/>
      <c r="Z72" s="10"/>
      <c r="AA72" s="10"/>
      <c r="AB72" s="10"/>
      <c r="AC72" s="10"/>
      <c r="AD72" s="12"/>
      <c r="AE72" s="12" t="s">
        <v>1121</v>
      </c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2" t="s">
        <v>1121</v>
      </c>
      <c r="AQ72" s="10"/>
      <c r="AR72" s="10"/>
      <c r="AS72" s="13"/>
      <c r="AT72" s="10"/>
      <c r="AU72" s="10"/>
      <c r="AV72" s="10"/>
      <c r="AW72" s="10"/>
      <c r="AX72" s="10"/>
      <c r="AY72" s="10"/>
      <c r="AZ72" s="10"/>
      <c r="BA72" s="10"/>
      <c r="BB72" s="10"/>
      <c r="BC72" s="12"/>
      <c r="BD72" s="12" t="s">
        <v>1121</v>
      </c>
      <c r="BE72" s="12" t="s">
        <v>56</v>
      </c>
      <c r="BF72" s="10"/>
      <c r="BG72" s="10"/>
      <c r="BH72" s="10"/>
      <c r="BI72" s="12"/>
      <c r="BJ72" s="12" t="s">
        <v>1121</v>
      </c>
      <c r="BK72" s="10" t="s">
        <v>56</v>
      </c>
      <c r="BL72" s="10"/>
      <c r="BM72" s="10"/>
      <c r="BN72" s="10"/>
      <c r="BO72" s="12" t="s">
        <v>1121</v>
      </c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2" t="s">
        <v>1121</v>
      </c>
      <c r="CI72" s="14" t="s">
        <v>56</v>
      </c>
      <c r="CJ72" s="14"/>
      <c r="CK72" s="14"/>
      <c r="CL72" s="14" t="s">
        <v>56</v>
      </c>
      <c r="CM72" s="12" t="s">
        <v>1121</v>
      </c>
      <c r="CN72" s="10"/>
      <c r="CO72" s="10"/>
      <c r="CP72" s="10"/>
      <c r="CQ72" s="10"/>
      <c r="CR72" s="10"/>
      <c r="CS72" s="10"/>
      <c r="CT72" s="10"/>
      <c r="CU72" s="10"/>
      <c r="CV72" s="12" t="s">
        <v>1121</v>
      </c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 t="s">
        <v>56</v>
      </c>
      <c r="DK72" s="10"/>
      <c r="DL72" s="10"/>
      <c r="DM72" s="10" t="s">
        <v>56</v>
      </c>
      <c r="DN72" s="10"/>
    </row>
    <row r="73" spans="1:118" hidden="1" x14ac:dyDescent="0.2">
      <c r="A73" s="10" t="s">
        <v>56</v>
      </c>
      <c r="B73" s="10" t="s">
        <v>56</v>
      </c>
      <c r="C73" s="10" t="s">
        <v>56</v>
      </c>
      <c r="D73" s="10" t="s">
        <v>56</v>
      </c>
      <c r="E73" s="10" t="s">
        <v>56</v>
      </c>
      <c r="F73" s="10" t="s">
        <v>56</v>
      </c>
      <c r="G73" s="10" t="s">
        <v>56</v>
      </c>
      <c r="H73" s="10" t="s">
        <v>56</v>
      </c>
      <c r="I73" s="10" t="s">
        <v>56</v>
      </c>
      <c r="J73" s="12" t="s">
        <v>1186</v>
      </c>
      <c r="K73" s="10" t="s">
        <v>56</v>
      </c>
      <c r="L73" s="10"/>
      <c r="M73" s="10" t="s">
        <v>56</v>
      </c>
      <c r="N73" s="10" t="s">
        <v>56</v>
      </c>
      <c r="O73" s="10"/>
      <c r="P73" s="10"/>
      <c r="Q73" s="10"/>
      <c r="R73" s="10"/>
      <c r="S73" s="10"/>
      <c r="T73" s="10" t="s">
        <v>56</v>
      </c>
      <c r="U73" s="10"/>
      <c r="V73" s="10"/>
      <c r="W73" s="10"/>
      <c r="X73" s="10"/>
      <c r="Y73" s="10"/>
      <c r="Z73" s="10"/>
      <c r="AA73" s="10"/>
      <c r="AB73" s="10"/>
      <c r="AC73" s="10"/>
      <c r="AD73" s="12"/>
      <c r="AE73" s="12" t="s">
        <v>1186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2" t="s">
        <v>1186</v>
      </c>
      <c r="AQ73" s="10"/>
      <c r="AR73" s="10"/>
      <c r="AS73" s="13"/>
      <c r="AT73" s="10"/>
      <c r="AU73" s="10"/>
      <c r="AV73" s="10"/>
      <c r="AW73" s="10"/>
      <c r="AX73" s="10"/>
      <c r="AY73" s="10"/>
      <c r="AZ73" s="10"/>
      <c r="BA73" s="10"/>
      <c r="BB73" s="10"/>
      <c r="BC73" s="12"/>
      <c r="BD73" s="12" t="s">
        <v>1186</v>
      </c>
      <c r="BE73" s="12" t="s">
        <v>56</v>
      </c>
      <c r="BF73" s="10"/>
      <c r="BG73" s="10"/>
      <c r="BH73" s="10"/>
      <c r="BI73" s="12"/>
      <c r="BJ73" s="12" t="s">
        <v>1186</v>
      </c>
      <c r="BK73" s="10" t="s">
        <v>56</v>
      </c>
      <c r="BL73" s="10"/>
      <c r="BM73" s="10"/>
      <c r="BN73" s="10"/>
      <c r="BO73" s="12" t="s">
        <v>1186</v>
      </c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2" t="s">
        <v>1186</v>
      </c>
      <c r="CI73" s="14" t="s">
        <v>56</v>
      </c>
      <c r="CJ73" s="14"/>
      <c r="CK73" s="14"/>
      <c r="CL73" s="14" t="s">
        <v>56</v>
      </c>
      <c r="CM73" s="12" t="s">
        <v>1186</v>
      </c>
      <c r="CN73" s="10"/>
      <c r="CO73" s="10"/>
      <c r="CP73" s="10"/>
      <c r="CQ73" s="10"/>
      <c r="CR73" s="10"/>
      <c r="CS73" s="10"/>
      <c r="CT73" s="10"/>
      <c r="CU73" s="10"/>
      <c r="CV73" s="12" t="s">
        <v>1186</v>
      </c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 t="s">
        <v>56</v>
      </c>
      <c r="DK73" s="10"/>
      <c r="DL73" s="10"/>
      <c r="DM73" s="10" t="s">
        <v>56</v>
      </c>
      <c r="DN73" s="10"/>
    </row>
    <row r="74" spans="1:118" hidden="1" x14ac:dyDescent="0.2">
      <c r="A74" s="10" t="s">
        <v>56</v>
      </c>
      <c r="B74" s="10" t="s">
        <v>56</v>
      </c>
      <c r="C74" s="10" t="s">
        <v>56</v>
      </c>
      <c r="D74" s="10" t="s">
        <v>56</v>
      </c>
      <c r="E74" s="10" t="s">
        <v>56</v>
      </c>
      <c r="F74" s="10" t="s">
        <v>56</v>
      </c>
      <c r="G74" s="10" t="s">
        <v>56</v>
      </c>
      <c r="H74" s="10" t="s">
        <v>56</v>
      </c>
      <c r="I74" s="10" t="s">
        <v>56</v>
      </c>
      <c r="J74" s="12" t="s">
        <v>1181</v>
      </c>
      <c r="K74" s="10" t="s">
        <v>56</v>
      </c>
      <c r="L74" s="10"/>
      <c r="M74" s="10" t="s">
        <v>56</v>
      </c>
      <c r="N74" s="10" t="s">
        <v>56</v>
      </c>
      <c r="O74" s="10"/>
      <c r="P74" s="10"/>
      <c r="Q74" s="10"/>
      <c r="R74" s="10"/>
      <c r="S74" s="10"/>
      <c r="T74" s="10" t="s">
        <v>56</v>
      </c>
      <c r="U74" s="10"/>
      <c r="V74" s="10"/>
      <c r="W74" s="10"/>
      <c r="X74" s="10"/>
      <c r="Y74" s="10"/>
      <c r="Z74" s="10"/>
      <c r="AA74" s="10"/>
      <c r="AB74" s="10"/>
      <c r="AC74" s="10"/>
      <c r="AD74" s="12"/>
      <c r="AE74" s="12" t="s">
        <v>1181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2" t="s">
        <v>1181</v>
      </c>
      <c r="AQ74" s="10"/>
      <c r="AR74" s="10"/>
      <c r="AS74" s="13"/>
      <c r="AT74" s="10"/>
      <c r="AU74" s="10"/>
      <c r="AV74" s="10"/>
      <c r="AW74" s="10"/>
      <c r="AX74" s="10"/>
      <c r="AY74" s="10"/>
      <c r="AZ74" s="10"/>
      <c r="BA74" s="10"/>
      <c r="BB74" s="10"/>
      <c r="BC74" s="12"/>
      <c r="BD74" s="12" t="s">
        <v>1181</v>
      </c>
      <c r="BE74" s="12" t="s">
        <v>56</v>
      </c>
      <c r="BF74" s="10"/>
      <c r="BG74" s="10"/>
      <c r="BH74" s="10"/>
      <c r="BI74" s="12"/>
      <c r="BJ74" s="12" t="s">
        <v>1181</v>
      </c>
      <c r="BK74" s="10" t="s">
        <v>56</v>
      </c>
      <c r="BL74" s="10"/>
      <c r="BM74" s="10"/>
      <c r="BN74" s="10"/>
      <c r="BO74" s="12" t="s">
        <v>1181</v>
      </c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2" t="s">
        <v>1181</v>
      </c>
      <c r="CI74" s="14" t="s">
        <v>56</v>
      </c>
      <c r="CJ74" s="14"/>
      <c r="CK74" s="14"/>
      <c r="CL74" s="14" t="s">
        <v>56</v>
      </c>
      <c r="CM74" s="12" t="s">
        <v>1181</v>
      </c>
      <c r="CN74" s="10"/>
      <c r="CO74" s="10"/>
      <c r="CP74" s="10"/>
      <c r="CQ74" s="10"/>
      <c r="CR74" s="10"/>
      <c r="CS74" s="10"/>
      <c r="CT74" s="10"/>
      <c r="CU74" s="10"/>
      <c r="CV74" s="12" t="s">
        <v>1181</v>
      </c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 t="s">
        <v>56</v>
      </c>
      <c r="DK74" s="10"/>
      <c r="DL74" s="10"/>
      <c r="DM74" s="10" t="s">
        <v>56</v>
      </c>
      <c r="DN74" s="10"/>
    </row>
    <row r="75" spans="1:118" hidden="1" x14ac:dyDescent="0.2">
      <c r="A75" s="10" t="s">
        <v>56</v>
      </c>
      <c r="B75" s="10" t="s">
        <v>56</v>
      </c>
      <c r="C75" s="10" t="s">
        <v>56</v>
      </c>
      <c r="D75" s="10" t="s">
        <v>56</v>
      </c>
      <c r="E75" s="10" t="s">
        <v>56</v>
      </c>
      <c r="F75" s="10" t="s">
        <v>56</v>
      </c>
      <c r="G75" s="10" t="s">
        <v>56</v>
      </c>
      <c r="H75" s="10" t="s">
        <v>56</v>
      </c>
      <c r="I75" s="10" t="s">
        <v>56</v>
      </c>
      <c r="J75" s="12" t="s">
        <v>1142</v>
      </c>
      <c r="K75" s="10" t="s">
        <v>56</v>
      </c>
      <c r="L75" s="10"/>
      <c r="M75" s="10" t="s">
        <v>56</v>
      </c>
      <c r="N75" s="10" t="s">
        <v>56</v>
      </c>
      <c r="O75" s="10"/>
      <c r="P75" s="10"/>
      <c r="Q75" s="10"/>
      <c r="R75" s="10"/>
      <c r="S75" s="10"/>
      <c r="T75" s="10" t="s">
        <v>56</v>
      </c>
      <c r="U75" s="10"/>
      <c r="V75" s="10"/>
      <c r="W75" s="10"/>
      <c r="X75" s="10"/>
      <c r="Y75" s="10"/>
      <c r="Z75" s="10"/>
      <c r="AA75" s="10"/>
      <c r="AB75" s="10"/>
      <c r="AC75" s="10"/>
      <c r="AD75" s="12"/>
      <c r="AE75" s="12" t="s">
        <v>1142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2" t="s">
        <v>1142</v>
      </c>
      <c r="AQ75" s="10"/>
      <c r="AR75" s="10"/>
      <c r="AS75" s="13"/>
      <c r="AT75" s="10"/>
      <c r="AU75" s="10"/>
      <c r="AV75" s="10"/>
      <c r="AW75" s="10"/>
      <c r="AX75" s="10"/>
      <c r="AY75" s="10"/>
      <c r="AZ75" s="10"/>
      <c r="BA75" s="10"/>
      <c r="BB75" s="10"/>
      <c r="BC75" s="12"/>
      <c r="BD75" s="12" t="s">
        <v>1142</v>
      </c>
      <c r="BE75" s="12" t="s">
        <v>56</v>
      </c>
      <c r="BF75" s="10"/>
      <c r="BG75" s="10"/>
      <c r="BH75" s="10"/>
      <c r="BI75" s="12"/>
      <c r="BJ75" s="12" t="s">
        <v>1142</v>
      </c>
      <c r="BK75" s="10" t="s">
        <v>56</v>
      </c>
      <c r="BL75" s="10"/>
      <c r="BM75" s="10"/>
      <c r="BN75" s="10"/>
      <c r="BO75" s="12" t="s">
        <v>1142</v>
      </c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2" t="s">
        <v>1142</v>
      </c>
      <c r="CI75" s="14" t="s">
        <v>56</v>
      </c>
      <c r="CJ75" s="14"/>
      <c r="CK75" s="14"/>
      <c r="CL75" s="14" t="s">
        <v>56</v>
      </c>
      <c r="CM75" s="12" t="s">
        <v>1142</v>
      </c>
      <c r="CN75" s="10"/>
      <c r="CO75" s="10"/>
      <c r="CP75" s="10"/>
      <c r="CQ75" s="10"/>
      <c r="CR75" s="10"/>
      <c r="CS75" s="10"/>
      <c r="CT75" s="10"/>
      <c r="CU75" s="10"/>
      <c r="CV75" s="12" t="s">
        <v>1142</v>
      </c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 t="s">
        <v>56</v>
      </c>
      <c r="DK75" s="10"/>
      <c r="DL75" s="10"/>
      <c r="DM75" s="10" t="s">
        <v>56</v>
      </c>
      <c r="DN75" s="10"/>
    </row>
    <row r="76" spans="1:118" hidden="1" x14ac:dyDescent="0.2">
      <c r="A76" s="10" t="s">
        <v>56</v>
      </c>
      <c r="B76" s="10" t="s">
        <v>56</v>
      </c>
      <c r="C76" s="10" t="s">
        <v>56</v>
      </c>
      <c r="D76" s="10" t="s">
        <v>56</v>
      </c>
      <c r="E76" s="10" t="s">
        <v>56</v>
      </c>
      <c r="F76" s="10" t="s">
        <v>56</v>
      </c>
      <c r="G76" s="10" t="s">
        <v>56</v>
      </c>
      <c r="H76" s="10" t="s">
        <v>56</v>
      </c>
      <c r="I76" s="10" t="s">
        <v>56</v>
      </c>
      <c r="J76" s="12" t="s">
        <v>1127</v>
      </c>
      <c r="K76" s="10" t="s">
        <v>56</v>
      </c>
      <c r="L76" s="10"/>
      <c r="M76" s="10" t="s">
        <v>56</v>
      </c>
      <c r="N76" s="10" t="s">
        <v>56</v>
      </c>
      <c r="O76" s="10"/>
      <c r="P76" s="10"/>
      <c r="Q76" s="10"/>
      <c r="R76" s="10"/>
      <c r="S76" s="10"/>
      <c r="T76" s="10" t="s">
        <v>56</v>
      </c>
      <c r="U76" s="10"/>
      <c r="V76" s="10"/>
      <c r="W76" s="10"/>
      <c r="X76" s="10"/>
      <c r="Y76" s="10"/>
      <c r="Z76" s="10"/>
      <c r="AA76" s="10"/>
      <c r="AB76" s="10"/>
      <c r="AC76" s="10"/>
      <c r="AD76" s="12"/>
      <c r="AE76" s="12" t="s">
        <v>1127</v>
      </c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2" t="s">
        <v>1127</v>
      </c>
      <c r="AQ76" s="10"/>
      <c r="AR76" s="10"/>
      <c r="AS76" s="13"/>
      <c r="AT76" s="10"/>
      <c r="AU76" s="10"/>
      <c r="AV76" s="10"/>
      <c r="AW76" s="10"/>
      <c r="AX76" s="10"/>
      <c r="AY76" s="10"/>
      <c r="AZ76" s="10"/>
      <c r="BA76" s="10"/>
      <c r="BB76" s="10"/>
      <c r="BC76" s="12"/>
      <c r="BD76" s="12" t="s">
        <v>1127</v>
      </c>
      <c r="BE76" s="12" t="s">
        <v>56</v>
      </c>
      <c r="BF76" s="10"/>
      <c r="BG76" s="10"/>
      <c r="BH76" s="10"/>
      <c r="BI76" s="12"/>
      <c r="BJ76" s="12" t="s">
        <v>1127</v>
      </c>
      <c r="BK76" s="10" t="s">
        <v>56</v>
      </c>
      <c r="BL76" s="10"/>
      <c r="BM76" s="10"/>
      <c r="BN76" s="10"/>
      <c r="BO76" s="12" t="s">
        <v>1127</v>
      </c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2" t="s">
        <v>1127</v>
      </c>
      <c r="CI76" s="14" t="s">
        <v>56</v>
      </c>
      <c r="CJ76" s="14"/>
      <c r="CK76" s="14"/>
      <c r="CL76" s="14" t="s">
        <v>56</v>
      </c>
      <c r="CM76" s="12" t="s">
        <v>1127</v>
      </c>
      <c r="CN76" s="10"/>
      <c r="CO76" s="10"/>
      <c r="CP76" s="10"/>
      <c r="CQ76" s="10"/>
      <c r="CR76" s="10"/>
      <c r="CS76" s="10"/>
      <c r="CT76" s="10"/>
      <c r="CU76" s="10"/>
      <c r="CV76" s="12" t="s">
        <v>1127</v>
      </c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 t="s">
        <v>56</v>
      </c>
      <c r="DK76" s="10"/>
      <c r="DL76" s="10"/>
      <c r="DM76" s="10" t="s">
        <v>56</v>
      </c>
      <c r="DN76" s="10"/>
    </row>
    <row r="77" spans="1:118" hidden="1" x14ac:dyDescent="0.2">
      <c r="A77" s="10" t="s">
        <v>56</v>
      </c>
      <c r="B77" s="10" t="s">
        <v>56</v>
      </c>
      <c r="C77" s="10" t="s">
        <v>56</v>
      </c>
      <c r="D77" s="10" t="s">
        <v>56</v>
      </c>
      <c r="E77" s="10" t="s">
        <v>56</v>
      </c>
      <c r="F77" s="10" t="s">
        <v>56</v>
      </c>
      <c r="G77" s="10" t="s">
        <v>56</v>
      </c>
      <c r="H77" s="10" t="s">
        <v>56</v>
      </c>
      <c r="I77" s="10" t="s">
        <v>56</v>
      </c>
      <c r="J77" s="12" t="s">
        <v>1136</v>
      </c>
      <c r="K77" s="10" t="s">
        <v>56</v>
      </c>
      <c r="L77" s="10"/>
      <c r="M77" s="10" t="s">
        <v>56</v>
      </c>
      <c r="N77" s="10" t="s">
        <v>56</v>
      </c>
      <c r="O77" s="10"/>
      <c r="P77" s="10"/>
      <c r="Q77" s="10"/>
      <c r="R77" s="10"/>
      <c r="S77" s="10"/>
      <c r="T77" s="10" t="s">
        <v>56</v>
      </c>
      <c r="U77" s="10"/>
      <c r="V77" s="10"/>
      <c r="W77" s="10"/>
      <c r="X77" s="10"/>
      <c r="Y77" s="10"/>
      <c r="Z77" s="10"/>
      <c r="AA77" s="10"/>
      <c r="AB77" s="10"/>
      <c r="AC77" s="10"/>
      <c r="AD77" s="12"/>
      <c r="AE77" s="12" t="s">
        <v>1136</v>
      </c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2" t="s">
        <v>1136</v>
      </c>
      <c r="AQ77" s="10"/>
      <c r="AR77" s="10"/>
      <c r="AS77" s="13"/>
      <c r="AT77" s="10"/>
      <c r="AU77" s="10"/>
      <c r="AV77" s="10"/>
      <c r="AW77" s="10"/>
      <c r="AX77" s="10"/>
      <c r="AY77" s="10"/>
      <c r="AZ77" s="10"/>
      <c r="BA77" s="10"/>
      <c r="BB77" s="10"/>
      <c r="BC77" s="12"/>
      <c r="BD77" s="12" t="s">
        <v>1136</v>
      </c>
      <c r="BE77" s="12" t="s">
        <v>56</v>
      </c>
      <c r="BF77" s="10"/>
      <c r="BG77" s="10"/>
      <c r="BH77" s="10"/>
      <c r="BI77" s="12"/>
      <c r="BJ77" s="12" t="s">
        <v>1136</v>
      </c>
      <c r="BK77" s="10" t="s">
        <v>56</v>
      </c>
      <c r="BL77" s="10"/>
      <c r="BM77" s="10"/>
      <c r="BN77" s="10"/>
      <c r="BO77" s="12" t="s">
        <v>1136</v>
      </c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2" t="s">
        <v>1136</v>
      </c>
      <c r="CI77" s="14" t="s">
        <v>56</v>
      </c>
      <c r="CJ77" s="14"/>
      <c r="CK77" s="14"/>
      <c r="CL77" s="14" t="s">
        <v>56</v>
      </c>
      <c r="CM77" s="12" t="s">
        <v>1136</v>
      </c>
      <c r="CN77" s="10"/>
      <c r="CO77" s="10"/>
      <c r="CP77" s="10"/>
      <c r="CQ77" s="10"/>
      <c r="CR77" s="10"/>
      <c r="CS77" s="10"/>
      <c r="CT77" s="10"/>
      <c r="CU77" s="10"/>
      <c r="CV77" s="12" t="s">
        <v>1136</v>
      </c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 t="s">
        <v>56</v>
      </c>
      <c r="DK77" s="10"/>
      <c r="DL77" s="10"/>
      <c r="DM77" s="10" t="s">
        <v>56</v>
      </c>
      <c r="DN77" s="10"/>
    </row>
    <row r="78" spans="1:118" hidden="1" x14ac:dyDescent="0.2">
      <c r="A78" s="10" t="s">
        <v>56</v>
      </c>
      <c r="B78" s="10" t="s">
        <v>56</v>
      </c>
      <c r="C78" s="10" t="s">
        <v>56</v>
      </c>
      <c r="D78" s="10" t="s">
        <v>56</v>
      </c>
      <c r="E78" s="10" t="s">
        <v>56</v>
      </c>
      <c r="F78" s="10" t="s">
        <v>56</v>
      </c>
      <c r="G78" s="10" t="s">
        <v>56</v>
      </c>
      <c r="H78" s="10" t="s">
        <v>56</v>
      </c>
      <c r="I78" s="10" t="s">
        <v>56</v>
      </c>
      <c r="J78" s="12" t="s">
        <v>1173</v>
      </c>
      <c r="K78" s="10" t="s">
        <v>56</v>
      </c>
      <c r="L78" s="10"/>
      <c r="M78" s="10" t="s">
        <v>56</v>
      </c>
      <c r="N78" s="10" t="s">
        <v>56</v>
      </c>
      <c r="O78" s="10"/>
      <c r="P78" s="10"/>
      <c r="Q78" s="10"/>
      <c r="R78" s="10"/>
      <c r="S78" s="10"/>
      <c r="T78" s="10" t="s">
        <v>56</v>
      </c>
      <c r="U78" s="10"/>
      <c r="V78" s="10"/>
      <c r="W78" s="10"/>
      <c r="X78" s="10"/>
      <c r="Y78" s="10"/>
      <c r="Z78" s="10"/>
      <c r="AA78" s="10"/>
      <c r="AB78" s="10"/>
      <c r="AC78" s="10"/>
      <c r="AD78" s="12"/>
      <c r="AE78" s="12" t="s">
        <v>1173</v>
      </c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2" t="s">
        <v>1173</v>
      </c>
      <c r="AQ78" s="10"/>
      <c r="AR78" s="10"/>
      <c r="AS78" s="13"/>
      <c r="AT78" s="10"/>
      <c r="AU78" s="10"/>
      <c r="AV78" s="10"/>
      <c r="AW78" s="10"/>
      <c r="AX78" s="10"/>
      <c r="AY78" s="10"/>
      <c r="AZ78" s="10"/>
      <c r="BA78" s="10"/>
      <c r="BB78" s="10"/>
      <c r="BC78" s="12"/>
      <c r="BD78" s="12" t="s">
        <v>1173</v>
      </c>
      <c r="BE78" s="12" t="s">
        <v>56</v>
      </c>
      <c r="BF78" s="10"/>
      <c r="BG78" s="10"/>
      <c r="BH78" s="10"/>
      <c r="BI78" s="12"/>
      <c r="BJ78" s="12" t="s">
        <v>1173</v>
      </c>
      <c r="BK78" s="10" t="s">
        <v>56</v>
      </c>
      <c r="BL78" s="10"/>
      <c r="BM78" s="10"/>
      <c r="BN78" s="10"/>
      <c r="BO78" s="12" t="s">
        <v>1173</v>
      </c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2" t="s">
        <v>1173</v>
      </c>
      <c r="CI78" s="14" t="s">
        <v>56</v>
      </c>
      <c r="CJ78" s="14"/>
      <c r="CK78" s="14"/>
      <c r="CL78" s="14" t="s">
        <v>56</v>
      </c>
      <c r="CM78" s="12" t="s">
        <v>1173</v>
      </c>
      <c r="CN78" s="10"/>
      <c r="CO78" s="10"/>
      <c r="CP78" s="10"/>
      <c r="CQ78" s="10"/>
      <c r="CR78" s="10"/>
      <c r="CS78" s="10"/>
      <c r="CT78" s="10"/>
      <c r="CU78" s="10"/>
      <c r="CV78" s="12" t="s">
        <v>1173</v>
      </c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 t="s">
        <v>56</v>
      </c>
      <c r="DK78" s="10"/>
      <c r="DL78" s="10"/>
      <c r="DM78" s="10" t="s">
        <v>56</v>
      </c>
      <c r="DN78" s="10"/>
    </row>
    <row r="79" spans="1:118" hidden="1" x14ac:dyDescent="0.2">
      <c r="A79" s="10" t="s">
        <v>56</v>
      </c>
      <c r="B79" s="10" t="s">
        <v>56</v>
      </c>
      <c r="C79" s="10" t="s">
        <v>56</v>
      </c>
      <c r="D79" s="10" t="s">
        <v>56</v>
      </c>
      <c r="E79" s="10" t="s">
        <v>56</v>
      </c>
      <c r="F79" s="10" t="s">
        <v>56</v>
      </c>
      <c r="G79" s="10" t="s">
        <v>56</v>
      </c>
      <c r="H79" s="10" t="s">
        <v>56</v>
      </c>
      <c r="I79" s="10" t="s">
        <v>56</v>
      </c>
      <c r="J79" s="12" t="s">
        <v>1187</v>
      </c>
      <c r="K79" s="10" t="s">
        <v>56</v>
      </c>
      <c r="L79" s="10"/>
      <c r="M79" s="10" t="s">
        <v>56</v>
      </c>
      <c r="N79" s="10" t="s">
        <v>56</v>
      </c>
      <c r="O79" s="10"/>
      <c r="P79" s="10"/>
      <c r="Q79" s="10"/>
      <c r="R79" s="10"/>
      <c r="S79" s="10"/>
      <c r="T79" s="10" t="s">
        <v>56</v>
      </c>
      <c r="U79" s="10"/>
      <c r="V79" s="10"/>
      <c r="W79" s="10"/>
      <c r="X79" s="10"/>
      <c r="Y79" s="10"/>
      <c r="Z79" s="10"/>
      <c r="AA79" s="10"/>
      <c r="AB79" s="10"/>
      <c r="AC79" s="10"/>
      <c r="AD79" s="12"/>
      <c r="AE79" s="12" t="s">
        <v>1187</v>
      </c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2" t="s">
        <v>1187</v>
      </c>
      <c r="AQ79" s="10"/>
      <c r="AR79" s="10"/>
      <c r="AS79" s="13"/>
      <c r="AT79" s="10"/>
      <c r="AU79" s="10"/>
      <c r="AV79" s="10"/>
      <c r="AW79" s="10"/>
      <c r="AX79" s="10"/>
      <c r="AY79" s="10"/>
      <c r="AZ79" s="10"/>
      <c r="BA79" s="10"/>
      <c r="BB79" s="10"/>
      <c r="BC79" s="12"/>
      <c r="BD79" s="12" t="s">
        <v>1187</v>
      </c>
      <c r="BE79" s="12" t="s">
        <v>56</v>
      </c>
      <c r="BF79" s="10"/>
      <c r="BG79" s="10"/>
      <c r="BH79" s="10"/>
      <c r="BI79" s="12"/>
      <c r="BJ79" s="12" t="s">
        <v>1187</v>
      </c>
      <c r="BK79" s="10" t="s">
        <v>56</v>
      </c>
      <c r="BL79" s="10"/>
      <c r="BM79" s="10"/>
      <c r="BN79" s="10"/>
      <c r="BO79" s="12" t="s">
        <v>1187</v>
      </c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2" t="s">
        <v>1187</v>
      </c>
      <c r="CI79" s="14" t="s">
        <v>56</v>
      </c>
      <c r="CJ79" s="14"/>
      <c r="CK79" s="14"/>
      <c r="CL79" s="14" t="s">
        <v>56</v>
      </c>
      <c r="CM79" s="12" t="s">
        <v>1187</v>
      </c>
      <c r="CN79" s="10"/>
      <c r="CO79" s="10"/>
      <c r="CP79" s="10"/>
      <c r="CQ79" s="10"/>
      <c r="CR79" s="10"/>
      <c r="CS79" s="10"/>
      <c r="CT79" s="10"/>
      <c r="CU79" s="10"/>
      <c r="CV79" s="12" t="s">
        <v>1187</v>
      </c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 t="s">
        <v>56</v>
      </c>
      <c r="DK79" s="10"/>
      <c r="DL79" s="10"/>
      <c r="DM79" s="10" t="s">
        <v>56</v>
      </c>
      <c r="DN79" s="10"/>
    </row>
    <row r="80" spans="1:118" hidden="1" x14ac:dyDescent="0.2">
      <c r="A80" s="10" t="s">
        <v>56</v>
      </c>
      <c r="B80" s="10" t="s">
        <v>56</v>
      </c>
      <c r="C80" s="10" t="s">
        <v>56</v>
      </c>
      <c r="D80" s="10" t="s">
        <v>56</v>
      </c>
      <c r="E80" s="10" t="s">
        <v>56</v>
      </c>
      <c r="F80" s="10" t="s">
        <v>56</v>
      </c>
      <c r="G80" s="10" t="s">
        <v>56</v>
      </c>
      <c r="H80" s="10" t="s">
        <v>56</v>
      </c>
      <c r="I80" s="10" t="s">
        <v>56</v>
      </c>
      <c r="J80" s="12" t="s">
        <v>1194</v>
      </c>
      <c r="K80" s="10" t="s">
        <v>56</v>
      </c>
      <c r="L80" s="10"/>
      <c r="M80" s="10" t="s">
        <v>56</v>
      </c>
      <c r="N80" s="10" t="s">
        <v>56</v>
      </c>
      <c r="O80" s="10"/>
      <c r="P80" s="10"/>
      <c r="Q80" s="10"/>
      <c r="R80" s="10"/>
      <c r="S80" s="10"/>
      <c r="T80" s="10" t="s">
        <v>56</v>
      </c>
      <c r="U80" s="10"/>
      <c r="V80" s="10"/>
      <c r="W80" s="10"/>
      <c r="X80" s="10"/>
      <c r="Y80" s="10"/>
      <c r="Z80" s="10"/>
      <c r="AA80" s="10"/>
      <c r="AB80" s="10"/>
      <c r="AC80" s="10"/>
      <c r="AD80" s="12"/>
      <c r="AE80" s="12" t="s">
        <v>1194</v>
      </c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2" t="s">
        <v>1194</v>
      </c>
      <c r="AQ80" s="10"/>
      <c r="AR80" s="10"/>
      <c r="AS80" s="13"/>
      <c r="AT80" s="10"/>
      <c r="AU80" s="10"/>
      <c r="AV80" s="10"/>
      <c r="AW80" s="10"/>
      <c r="AX80" s="10"/>
      <c r="AY80" s="10"/>
      <c r="AZ80" s="10"/>
      <c r="BA80" s="10"/>
      <c r="BB80" s="10"/>
      <c r="BC80" s="12"/>
      <c r="BD80" s="12" t="s">
        <v>1194</v>
      </c>
      <c r="BE80" s="12" t="s">
        <v>56</v>
      </c>
      <c r="BF80" s="10"/>
      <c r="BG80" s="10"/>
      <c r="BH80" s="10"/>
      <c r="BI80" s="12"/>
      <c r="BJ80" s="12" t="s">
        <v>1194</v>
      </c>
      <c r="BK80" s="10" t="s">
        <v>56</v>
      </c>
      <c r="BL80" s="10"/>
      <c r="BM80" s="10"/>
      <c r="BN80" s="10"/>
      <c r="BO80" s="12" t="s">
        <v>1194</v>
      </c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2" t="s">
        <v>1194</v>
      </c>
      <c r="CI80" s="14" t="s">
        <v>56</v>
      </c>
      <c r="CJ80" s="14"/>
      <c r="CK80" s="14"/>
      <c r="CL80" s="14" t="s">
        <v>56</v>
      </c>
      <c r="CM80" s="12" t="s">
        <v>1194</v>
      </c>
      <c r="CN80" s="10"/>
      <c r="CO80" s="10"/>
      <c r="CP80" s="10"/>
      <c r="CQ80" s="10"/>
      <c r="CR80" s="10"/>
      <c r="CS80" s="10"/>
      <c r="CT80" s="10"/>
      <c r="CU80" s="10"/>
      <c r="CV80" s="12" t="s">
        <v>1194</v>
      </c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 t="s">
        <v>56</v>
      </c>
      <c r="DK80" s="10"/>
      <c r="DL80" s="10"/>
      <c r="DM80" s="10" t="s">
        <v>56</v>
      </c>
      <c r="DN80" s="10"/>
    </row>
    <row r="81" spans="1:118" hidden="1" x14ac:dyDescent="0.2">
      <c r="A81" s="10" t="s">
        <v>56</v>
      </c>
      <c r="B81" s="10" t="s">
        <v>56</v>
      </c>
      <c r="C81" s="10" t="s">
        <v>56</v>
      </c>
      <c r="D81" s="10" t="s">
        <v>56</v>
      </c>
      <c r="E81" s="10" t="s">
        <v>56</v>
      </c>
      <c r="F81" s="10" t="s">
        <v>56</v>
      </c>
      <c r="G81" s="10" t="s">
        <v>56</v>
      </c>
      <c r="H81" s="10" t="s">
        <v>56</v>
      </c>
      <c r="I81" s="10" t="s">
        <v>56</v>
      </c>
      <c r="J81" s="12" t="s">
        <v>1140</v>
      </c>
      <c r="K81" s="10" t="s">
        <v>56</v>
      </c>
      <c r="L81" s="10"/>
      <c r="M81" s="10" t="s">
        <v>56</v>
      </c>
      <c r="N81" s="10" t="s">
        <v>56</v>
      </c>
      <c r="O81" s="10"/>
      <c r="P81" s="10"/>
      <c r="Q81" s="10"/>
      <c r="R81" s="10"/>
      <c r="S81" s="10"/>
      <c r="T81" s="10" t="s">
        <v>56</v>
      </c>
      <c r="U81" s="10"/>
      <c r="V81" s="10"/>
      <c r="W81" s="10"/>
      <c r="X81" s="10"/>
      <c r="Y81" s="10"/>
      <c r="Z81" s="10"/>
      <c r="AA81" s="10"/>
      <c r="AB81" s="10"/>
      <c r="AC81" s="10"/>
      <c r="AD81" s="12"/>
      <c r="AE81" s="12" t="s">
        <v>1140</v>
      </c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2" t="s">
        <v>1140</v>
      </c>
      <c r="AQ81" s="10"/>
      <c r="AR81" s="10"/>
      <c r="AS81" s="13"/>
      <c r="AT81" s="10"/>
      <c r="AU81" s="10"/>
      <c r="AV81" s="10"/>
      <c r="AW81" s="10"/>
      <c r="AX81" s="10"/>
      <c r="AY81" s="10"/>
      <c r="AZ81" s="10"/>
      <c r="BA81" s="10"/>
      <c r="BB81" s="10"/>
      <c r="BC81" s="12"/>
      <c r="BD81" s="12" t="s">
        <v>1140</v>
      </c>
      <c r="BE81" s="12" t="s">
        <v>56</v>
      </c>
      <c r="BF81" s="10"/>
      <c r="BG81" s="10"/>
      <c r="BH81" s="10"/>
      <c r="BI81" s="12"/>
      <c r="BJ81" s="12" t="s">
        <v>1140</v>
      </c>
      <c r="BK81" s="10" t="s">
        <v>56</v>
      </c>
      <c r="BL81" s="10"/>
      <c r="BM81" s="10"/>
      <c r="BN81" s="10"/>
      <c r="BO81" s="12" t="s">
        <v>1140</v>
      </c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2" t="s">
        <v>1140</v>
      </c>
      <c r="CI81" s="14" t="s">
        <v>56</v>
      </c>
      <c r="CJ81" s="14"/>
      <c r="CK81" s="14"/>
      <c r="CL81" s="14" t="s">
        <v>56</v>
      </c>
      <c r="CM81" s="12" t="s">
        <v>1140</v>
      </c>
      <c r="CN81" s="10"/>
      <c r="CO81" s="10"/>
      <c r="CP81" s="10"/>
      <c r="CQ81" s="10"/>
      <c r="CR81" s="10"/>
      <c r="CS81" s="10"/>
      <c r="CT81" s="10"/>
      <c r="CU81" s="10"/>
      <c r="CV81" s="12" t="s">
        <v>1140</v>
      </c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 t="s">
        <v>56</v>
      </c>
      <c r="DK81" s="10"/>
      <c r="DL81" s="10"/>
      <c r="DM81" s="10" t="s">
        <v>56</v>
      </c>
      <c r="DN81" s="10"/>
    </row>
    <row r="82" spans="1:118" hidden="1" x14ac:dyDescent="0.2">
      <c r="A82" s="10" t="s">
        <v>56</v>
      </c>
      <c r="B82" s="10" t="s">
        <v>56</v>
      </c>
      <c r="C82" s="10" t="s">
        <v>56</v>
      </c>
      <c r="D82" s="10" t="s">
        <v>56</v>
      </c>
      <c r="E82" s="10" t="s">
        <v>56</v>
      </c>
      <c r="F82" s="10" t="s">
        <v>56</v>
      </c>
      <c r="G82" s="10" t="s">
        <v>56</v>
      </c>
      <c r="H82" s="10" t="s">
        <v>56</v>
      </c>
      <c r="I82" s="10" t="s">
        <v>56</v>
      </c>
      <c r="J82" s="12" t="s">
        <v>1170</v>
      </c>
      <c r="K82" s="10" t="s">
        <v>56</v>
      </c>
      <c r="L82" s="10"/>
      <c r="M82" s="10" t="s">
        <v>56</v>
      </c>
      <c r="N82" s="10" t="s">
        <v>56</v>
      </c>
      <c r="O82" s="10"/>
      <c r="P82" s="10"/>
      <c r="Q82" s="10"/>
      <c r="R82" s="10"/>
      <c r="S82" s="10"/>
      <c r="T82" s="10" t="s">
        <v>56</v>
      </c>
      <c r="U82" s="10"/>
      <c r="V82" s="10"/>
      <c r="W82" s="10"/>
      <c r="X82" s="10"/>
      <c r="Y82" s="10"/>
      <c r="Z82" s="10"/>
      <c r="AA82" s="10"/>
      <c r="AB82" s="10"/>
      <c r="AC82" s="10"/>
      <c r="AD82" s="12"/>
      <c r="AE82" s="12" t="s">
        <v>1170</v>
      </c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2" t="s">
        <v>1170</v>
      </c>
      <c r="AQ82" s="10"/>
      <c r="AR82" s="10"/>
      <c r="AS82" s="13"/>
      <c r="AT82" s="10"/>
      <c r="AU82" s="10"/>
      <c r="AV82" s="10"/>
      <c r="AW82" s="10"/>
      <c r="AX82" s="10"/>
      <c r="AY82" s="10"/>
      <c r="AZ82" s="10"/>
      <c r="BA82" s="10"/>
      <c r="BB82" s="10"/>
      <c r="BC82" s="12"/>
      <c r="BD82" s="12" t="s">
        <v>1170</v>
      </c>
      <c r="BE82" s="12" t="s">
        <v>56</v>
      </c>
      <c r="BF82" s="10"/>
      <c r="BG82" s="10"/>
      <c r="BH82" s="10"/>
      <c r="BI82" s="12"/>
      <c r="BJ82" s="12" t="s">
        <v>1170</v>
      </c>
      <c r="BK82" s="10" t="s">
        <v>56</v>
      </c>
      <c r="BL82" s="10"/>
      <c r="BM82" s="10"/>
      <c r="BN82" s="10"/>
      <c r="BO82" s="12" t="s">
        <v>1170</v>
      </c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2" t="s">
        <v>1170</v>
      </c>
      <c r="CI82" s="14" t="s">
        <v>56</v>
      </c>
      <c r="CJ82" s="14"/>
      <c r="CK82" s="14"/>
      <c r="CL82" s="14" t="s">
        <v>56</v>
      </c>
      <c r="CM82" s="12" t="s">
        <v>1170</v>
      </c>
      <c r="CN82" s="10"/>
      <c r="CO82" s="10"/>
      <c r="CP82" s="10"/>
      <c r="CQ82" s="10"/>
      <c r="CR82" s="10"/>
      <c r="CS82" s="10"/>
      <c r="CT82" s="10"/>
      <c r="CU82" s="10"/>
      <c r="CV82" s="12" t="s">
        <v>1170</v>
      </c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 t="s">
        <v>56</v>
      </c>
      <c r="DK82" s="10"/>
      <c r="DL82" s="10"/>
      <c r="DM82" s="10" t="s">
        <v>56</v>
      </c>
      <c r="DN82" s="10"/>
    </row>
    <row r="83" spans="1:118" hidden="1" x14ac:dyDescent="0.2">
      <c r="A83" s="10" t="s">
        <v>56</v>
      </c>
      <c r="B83" s="10" t="s">
        <v>56</v>
      </c>
      <c r="C83" s="10" t="s">
        <v>56</v>
      </c>
      <c r="D83" s="10" t="s">
        <v>56</v>
      </c>
      <c r="E83" s="10" t="s">
        <v>56</v>
      </c>
      <c r="F83" s="10" t="s">
        <v>56</v>
      </c>
      <c r="G83" s="10" t="s">
        <v>56</v>
      </c>
      <c r="H83" s="10" t="s">
        <v>56</v>
      </c>
      <c r="I83" s="10" t="s">
        <v>56</v>
      </c>
      <c r="J83" s="12" t="s">
        <v>1134</v>
      </c>
      <c r="K83" s="10" t="s">
        <v>56</v>
      </c>
      <c r="L83" s="10"/>
      <c r="M83" s="10" t="s">
        <v>56</v>
      </c>
      <c r="N83" s="10" t="s">
        <v>56</v>
      </c>
      <c r="O83" s="10"/>
      <c r="P83" s="10"/>
      <c r="Q83" s="10"/>
      <c r="R83" s="10"/>
      <c r="S83" s="10"/>
      <c r="T83" s="10" t="s">
        <v>56</v>
      </c>
      <c r="U83" s="10"/>
      <c r="V83" s="10"/>
      <c r="W83" s="10"/>
      <c r="X83" s="10"/>
      <c r="Y83" s="10"/>
      <c r="Z83" s="10"/>
      <c r="AA83" s="10"/>
      <c r="AB83" s="10"/>
      <c r="AC83" s="10"/>
      <c r="AD83" s="12"/>
      <c r="AE83" s="12" t="s">
        <v>1134</v>
      </c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2" t="s">
        <v>1134</v>
      </c>
      <c r="AQ83" s="10"/>
      <c r="AR83" s="10"/>
      <c r="AS83" s="13"/>
      <c r="AT83" s="10"/>
      <c r="AU83" s="10"/>
      <c r="AV83" s="10"/>
      <c r="AW83" s="10"/>
      <c r="AX83" s="10"/>
      <c r="AY83" s="10"/>
      <c r="AZ83" s="10"/>
      <c r="BA83" s="10"/>
      <c r="BB83" s="10"/>
      <c r="BC83" s="12"/>
      <c r="BD83" s="12" t="s">
        <v>1134</v>
      </c>
      <c r="BE83" s="12" t="s">
        <v>56</v>
      </c>
      <c r="BF83" s="10"/>
      <c r="BG83" s="10"/>
      <c r="BH83" s="10"/>
      <c r="BI83" s="12"/>
      <c r="BJ83" s="12" t="s">
        <v>1134</v>
      </c>
      <c r="BK83" s="10" t="s">
        <v>56</v>
      </c>
      <c r="BL83" s="10"/>
      <c r="BM83" s="10"/>
      <c r="BN83" s="10"/>
      <c r="BO83" s="12" t="s">
        <v>1134</v>
      </c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2" t="s">
        <v>1134</v>
      </c>
      <c r="CI83" s="14" t="s">
        <v>56</v>
      </c>
      <c r="CJ83" s="14"/>
      <c r="CK83" s="14"/>
      <c r="CL83" s="14" t="s">
        <v>56</v>
      </c>
      <c r="CM83" s="12" t="s">
        <v>1134</v>
      </c>
      <c r="CN83" s="10"/>
      <c r="CO83" s="10"/>
      <c r="CP83" s="10"/>
      <c r="CQ83" s="10"/>
      <c r="CR83" s="10"/>
      <c r="CS83" s="10"/>
      <c r="CT83" s="10"/>
      <c r="CU83" s="10"/>
      <c r="CV83" s="12" t="s">
        <v>1134</v>
      </c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 t="s">
        <v>56</v>
      </c>
      <c r="DK83" s="10"/>
      <c r="DL83" s="10"/>
      <c r="DM83" s="10" t="s">
        <v>56</v>
      </c>
      <c r="DN83" s="10"/>
    </row>
    <row r="84" spans="1:118" hidden="1" x14ac:dyDescent="0.2">
      <c r="A84" s="10" t="s">
        <v>56</v>
      </c>
      <c r="B84" s="10" t="s">
        <v>56</v>
      </c>
      <c r="C84" s="10" t="s">
        <v>56</v>
      </c>
      <c r="D84" s="10" t="s">
        <v>56</v>
      </c>
      <c r="E84" s="10" t="s">
        <v>56</v>
      </c>
      <c r="F84" s="10" t="s">
        <v>56</v>
      </c>
      <c r="G84" s="10" t="s">
        <v>56</v>
      </c>
      <c r="H84" s="10" t="s">
        <v>56</v>
      </c>
      <c r="I84" s="10" t="s">
        <v>56</v>
      </c>
      <c r="J84" s="12" t="s">
        <v>1114</v>
      </c>
      <c r="K84" s="10" t="s">
        <v>56</v>
      </c>
      <c r="L84" s="10"/>
      <c r="M84" s="10" t="s">
        <v>56</v>
      </c>
      <c r="N84" s="10" t="s">
        <v>56</v>
      </c>
      <c r="O84" s="10"/>
      <c r="P84" s="10"/>
      <c r="Q84" s="10"/>
      <c r="R84" s="10"/>
      <c r="S84" s="10"/>
      <c r="T84" s="10" t="s">
        <v>56</v>
      </c>
      <c r="U84" s="10"/>
      <c r="V84" s="10"/>
      <c r="W84" s="10"/>
      <c r="X84" s="10"/>
      <c r="Y84" s="10"/>
      <c r="Z84" s="10"/>
      <c r="AA84" s="10"/>
      <c r="AB84" s="10"/>
      <c r="AC84" s="10"/>
      <c r="AD84" s="12"/>
      <c r="AE84" s="12" t="s">
        <v>1114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2" t="s">
        <v>1114</v>
      </c>
      <c r="AQ84" s="10"/>
      <c r="AR84" s="10"/>
      <c r="AS84" s="13"/>
      <c r="AT84" s="10"/>
      <c r="AU84" s="10"/>
      <c r="AV84" s="10"/>
      <c r="AW84" s="10"/>
      <c r="AX84" s="10"/>
      <c r="AY84" s="10"/>
      <c r="AZ84" s="10"/>
      <c r="BA84" s="10"/>
      <c r="BB84" s="10"/>
      <c r="BC84" s="12"/>
      <c r="BD84" s="12" t="s">
        <v>1114</v>
      </c>
      <c r="BE84" s="12" t="s">
        <v>56</v>
      </c>
      <c r="BF84" s="10"/>
      <c r="BG84" s="10"/>
      <c r="BH84" s="10"/>
      <c r="BI84" s="12"/>
      <c r="BJ84" s="12" t="s">
        <v>1114</v>
      </c>
      <c r="BK84" s="10" t="s">
        <v>56</v>
      </c>
      <c r="BL84" s="10"/>
      <c r="BM84" s="10"/>
      <c r="BN84" s="10"/>
      <c r="BO84" s="12" t="s">
        <v>1114</v>
      </c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2" t="s">
        <v>1114</v>
      </c>
      <c r="CI84" s="14" t="s">
        <v>56</v>
      </c>
      <c r="CJ84" s="14"/>
      <c r="CK84" s="14"/>
      <c r="CL84" s="14" t="s">
        <v>56</v>
      </c>
      <c r="CM84" s="12" t="s">
        <v>1114</v>
      </c>
      <c r="CN84" s="10"/>
      <c r="CO84" s="10"/>
      <c r="CP84" s="10"/>
      <c r="CQ84" s="10"/>
      <c r="CR84" s="10"/>
      <c r="CS84" s="10"/>
      <c r="CT84" s="10"/>
      <c r="CU84" s="10"/>
      <c r="CV84" s="12" t="s">
        <v>1114</v>
      </c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 t="s">
        <v>56</v>
      </c>
      <c r="DK84" s="10"/>
      <c r="DL84" s="10"/>
      <c r="DM84" s="10" t="s">
        <v>56</v>
      </c>
      <c r="DN84" s="10"/>
    </row>
    <row r="85" spans="1:118" hidden="1" x14ac:dyDescent="0.2">
      <c r="A85" s="10" t="s">
        <v>56</v>
      </c>
      <c r="B85" s="10" t="s">
        <v>56</v>
      </c>
      <c r="C85" s="10" t="s">
        <v>56</v>
      </c>
      <c r="D85" s="10" t="s">
        <v>56</v>
      </c>
      <c r="E85" s="10" t="s">
        <v>56</v>
      </c>
      <c r="F85" s="10" t="s">
        <v>56</v>
      </c>
      <c r="G85" s="10" t="s">
        <v>56</v>
      </c>
      <c r="H85" s="10" t="s">
        <v>56</v>
      </c>
      <c r="I85" s="10" t="s">
        <v>56</v>
      </c>
      <c r="J85" s="12" t="s">
        <v>1185</v>
      </c>
      <c r="K85" s="10" t="s">
        <v>56</v>
      </c>
      <c r="L85" s="10"/>
      <c r="M85" s="10" t="s">
        <v>56</v>
      </c>
      <c r="N85" s="10" t="s">
        <v>56</v>
      </c>
      <c r="O85" s="10"/>
      <c r="P85" s="10"/>
      <c r="Q85" s="10"/>
      <c r="R85" s="10"/>
      <c r="S85" s="10"/>
      <c r="T85" s="10" t="s">
        <v>56</v>
      </c>
      <c r="U85" s="10"/>
      <c r="V85" s="10"/>
      <c r="W85" s="10"/>
      <c r="X85" s="10"/>
      <c r="Y85" s="10"/>
      <c r="Z85" s="10"/>
      <c r="AA85" s="10"/>
      <c r="AB85" s="10"/>
      <c r="AC85" s="10"/>
      <c r="AD85" s="12"/>
      <c r="AE85" s="12" t="s">
        <v>1185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2" t="s">
        <v>1185</v>
      </c>
      <c r="AQ85" s="10"/>
      <c r="AR85" s="10"/>
      <c r="AS85" s="13"/>
      <c r="AT85" s="10"/>
      <c r="AU85" s="10"/>
      <c r="AV85" s="10"/>
      <c r="AW85" s="10"/>
      <c r="AX85" s="10"/>
      <c r="AY85" s="10"/>
      <c r="AZ85" s="10"/>
      <c r="BA85" s="10"/>
      <c r="BB85" s="10"/>
      <c r="BC85" s="12"/>
      <c r="BD85" s="12" t="s">
        <v>1185</v>
      </c>
      <c r="BE85" s="12" t="s">
        <v>56</v>
      </c>
      <c r="BF85" s="10"/>
      <c r="BG85" s="10"/>
      <c r="BH85" s="10"/>
      <c r="BI85" s="12"/>
      <c r="BJ85" s="12" t="s">
        <v>1185</v>
      </c>
      <c r="BK85" s="10" t="s">
        <v>56</v>
      </c>
      <c r="BL85" s="10"/>
      <c r="BM85" s="10"/>
      <c r="BN85" s="10"/>
      <c r="BO85" s="12" t="s">
        <v>1185</v>
      </c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2" t="s">
        <v>1185</v>
      </c>
      <c r="CI85" s="14" t="s">
        <v>56</v>
      </c>
      <c r="CJ85" s="14"/>
      <c r="CK85" s="14"/>
      <c r="CL85" s="14" t="s">
        <v>56</v>
      </c>
      <c r="CM85" s="12" t="s">
        <v>1185</v>
      </c>
      <c r="CN85" s="10"/>
      <c r="CO85" s="10"/>
      <c r="CP85" s="10"/>
      <c r="CQ85" s="10"/>
      <c r="CR85" s="10"/>
      <c r="CS85" s="10"/>
      <c r="CT85" s="10"/>
      <c r="CU85" s="10"/>
      <c r="CV85" s="12" t="s">
        <v>1185</v>
      </c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 t="s">
        <v>56</v>
      </c>
      <c r="DK85" s="10"/>
      <c r="DL85" s="10"/>
      <c r="DM85" s="10" t="s">
        <v>56</v>
      </c>
      <c r="DN85" s="10"/>
    </row>
    <row r="86" spans="1:118" hidden="1" x14ac:dyDescent="0.2">
      <c r="A86" s="10" t="s">
        <v>56</v>
      </c>
      <c r="B86" s="10" t="s">
        <v>56</v>
      </c>
      <c r="C86" s="10" t="s">
        <v>56</v>
      </c>
      <c r="D86" s="10" t="s">
        <v>56</v>
      </c>
      <c r="E86" s="10" t="s">
        <v>56</v>
      </c>
      <c r="F86" s="10" t="s">
        <v>56</v>
      </c>
      <c r="G86" s="10" t="s">
        <v>56</v>
      </c>
      <c r="H86" s="10" t="s">
        <v>56</v>
      </c>
      <c r="I86" s="10" t="s">
        <v>56</v>
      </c>
      <c r="J86" s="12" t="s">
        <v>1147</v>
      </c>
      <c r="K86" s="10" t="s">
        <v>56</v>
      </c>
      <c r="L86" s="10"/>
      <c r="M86" s="10" t="s">
        <v>56</v>
      </c>
      <c r="N86" s="10" t="s">
        <v>56</v>
      </c>
      <c r="O86" s="10"/>
      <c r="P86" s="10"/>
      <c r="Q86" s="10"/>
      <c r="R86" s="10"/>
      <c r="S86" s="10"/>
      <c r="T86" s="10" t="s">
        <v>56</v>
      </c>
      <c r="U86" s="10"/>
      <c r="V86" s="10"/>
      <c r="W86" s="10"/>
      <c r="X86" s="10"/>
      <c r="Y86" s="10"/>
      <c r="Z86" s="10"/>
      <c r="AA86" s="10"/>
      <c r="AB86" s="10"/>
      <c r="AC86" s="10"/>
      <c r="AD86" s="12"/>
      <c r="AE86" s="12" t="s">
        <v>1147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2" t="s">
        <v>1147</v>
      </c>
      <c r="AQ86" s="10"/>
      <c r="AR86" s="10"/>
      <c r="AS86" s="13"/>
      <c r="AT86" s="10"/>
      <c r="AU86" s="10"/>
      <c r="AV86" s="10"/>
      <c r="AW86" s="10"/>
      <c r="AX86" s="10"/>
      <c r="AY86" s="10"/>
      <c r="AZ86" s="10"/>
      <c r="BA86" s="10"/>
      <c r="BB86" s="10"/>
      <c r="BC86" s="12"/>
      <c r="BD86" s="12" t="s">
        <v>1147</v>
      </c>
      <c r="BE86" s="12" t="s">
        <v>56</v>
      </c>
      <c r="BF86" s="10"/>
      <c r="BG86" s="10"/>
      <c r="BH86" s="10"/>
      <c r="BI86" s="12"/>
      <c r="BJ86" s="12" t="s">
        <v>1147</v>
      </c>
      <c r="BK86" s="10" t="s">
        <v>56</v>
      </c>
      <c r="BL86" s="10"/>
      <c r="BM86" s="10"/>
      <c r="BN86" s="10"/>
      <c r="BO86" s="12" t="s">
        <v>1147</v>
      </c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2" t="s">
        <v>1147</v>
      </c>
      <c r="CI86" s="14" t="s">
        <v>56</v>
      </c>
      <c r="CJ86" s="14"/>
      <c r="CK86" s="14"/>
      <c r="CL86" s="14" t="s">
        <v>56</v>
      </c>
      <c r="CM86" s="12" t="s">
        <v>1147</v>
      </c>
      <c r="CN86" s="10"/>
      <c r="CO86" s="10"/>
      <c r="CP86" s="10"/>
      <c r="CQ86" s="10"/>
      <c r="CR86" s="10"/>
      <c r="CS86" s="10"/>
      <c r="CT86" s="10"/>
      <c r="CU86" s="10"/>
      <c r="CV86" s="12" t="s">
        <v>1147</v>
      </c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 t="s">
        <v>56</v>
      </c>
      <c r="DK86" s="10"/>
      <c r="DL86" s="10"/>
      <c r="DM86" s="10" t="s">
        <v>56</v>
      </c>
      <c r="DN86" s="10"/>
    </row>
    <row r="87" spans="1:118" hidden="1" x14ac:dyDescent="0.2">
      <c r="A87" s="10" t="s">
        <v>56</v>
      </c>
      <c r="B87" s="10" t="s">
        <v>56</v>
      </c>
      <c r="C87" s="10" t="s">
        <v>56</v>
      </c>
      <c r="D87" s="10" t="s">
        <v>56</v>
      </c>
      <c r="E87" s="10" t="s">
        <v>56</v>
      </c>
      <c r="F87" s="10" t="s">
        <v>56</v>
      </c>
      <c r="G87" s="10" t="s">
        <v>56</v>
      </c>
      <c r="H87" s="10" t="s">
        <v>56</v>
      </c>
      <c r="I87" s="10" t="s">
        <v>56</v>
      </c>
      <c r="J87" s="12" t="s">
        <v>1179</v>
      </c>
      <c r="K87" s="10" t="s">
        <v>56</v>
      </c>
      <c r="L87" s="10"/>
      <c r="M87" s="10" t="s">
        <v>56</v>
      </c>
      <c r="N87" s="10" t="s">
        <v>56</v>
      </c>
      <c r="O87" s="10"/>
      <c r="P87" s="10"/>
      <c r="Q87" s="10"/>
      <c r="R87" s="10"/>
      <c r="S87" s="10"/>
      <c r="T87" s="10" t="s">
        <v>56</v>
      </c>
      <c r="U87" s="10"/>
      <c r="V87" s="10"/>
      <c r="W87" s="10"/>
      <c r="X87" s="10"/>
      <c r="Y87" s="10"/>
      <c r="Z87" s="10"/>
      <c r="AA87" s="10"/>
      <c r="AB87" s="10"/>
      <c r="AC87" s="10"/>
      <c r="AD87" s="12"/>
      <c r="AE87" s="12" t="s">
        <v>1179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2" t="s">
        <v>1179</v>
      </c>
      <c r="AQ87" s="10"/>
      <c r="AR87" s="10"/>
      <c r="AS87" s="13"/>
      <c r="AT87" s="10"/>
      <c r="AU87" s="10"/>
      <c r="AV87" s="10"/>
      <c r="AW87" s="10"/>
      <c r="AX87" s="10"/>
      <c r="AY87" s="10"/>
      <c r="AZ87" s="10"/>
      <c r="BA87" s="10"/>
      <c r="BB87" s="10"/>
      <c r="BC87" s="12"/>
      <c r="BD87" s="12" t="s">
        <v>1179</v>
      </c>
      <c r="BE87" s="12" t="s">
        <v>56</v>
      </c>
      <c r="BF87" s="10"/>
      <c r="BG87" s="10"/>
      <c r="BH87" s="10"/>
      <c r="BI87" s="12"/>
      <c r="BJ87" s="12" t="s">
        <v>1179</v>
      </c>
      <c r="BK87" s="10" t="s">
        <v>56</v>
      </c>
      <c r="BL87" s="10"/>
      <c r="BM87" s="10"/>
      <c r="BN87" s="10"/>
      <c r="BO87" s="12" t="s">
        <v>1179</v>
      </c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2" t="s">
        <v>1179</v>
      </c>
      <c r="CI87" s="14" t="s">
        <v>56</v>
      </c>
      <c r="CJ87" s="14"/>
      <c r="CK87" s="14"/>
      <c r="CL87" s="14" t="s">
        <v>56</v>
      </c>
      <c r="CM87" s="12" t="s">
        <v>1179</v>
      </c>
      <c r="CN87" s="10"/>
      <c r="CO87" s="10"/>
      <c r="CP87" s="10"/>
      <c r="CQ87" s="10"/>
      <c r="CR87" s="10"/>
      <c r="CS87" s="10"/>
      <c r="CT87" s="10"/>
      <c r="CU87" s="10"/>
      <c r="CV87" s="12" t="s">
        <v>1179</v>
      </c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 t="s">
        <v>56</v>
      </c>
      <c r="DK87" s="10"/>
      <c r="DL87" s="10"/>
      <c r="DM87" s="10" t="s">
        <v>56</v>
      </c>
      <c r="DN87" s="10"/>
    </row>
    <row r="88" spans="1:118" hidden="1" x14ac:dyDescent="0.2">
      <c r="A88" s="10" t="s">
        <v>56</v>
      </c>
      <c r="B88" s="10" t="s">
        <v>56</v>
      </c>
      <c r="C88" s="10" t="s">
        <v>56</v>
      </c>
      <c r="D88" s="10" t="s">
        <v>56</v>
      </c>
      <c r="E88" s="10" t="s">
        <v>56</v>
      </c>
      <c r="F88" s="10" t="s">
        <v>56</v>
      </c>
      <c r="G88" s="10" t="s">
        <v>56</v>
      </c>
      <c r="H88" s="10" t="s">
        <v>56</v>
      </c>
      <c r="I88" s="10" t="s">
        <v>56</v>
      </c>
      <c r="J88" s="12" t="s">
        <v>1096</v>
      </c>
      <c r="K88" s="10" t="s">
        <v>56</v>
      </c>
      <c r="L88" s="10"/>
      <c r="M88" s="10" t="s">
        <v>56</v>
      </c>
      <c r="N88" s="10" t="s">
        <v>56</v>
      </c>
      <c r="O88" s="10"/>
      <c r="P88" s="10"/>
      <c r="Q88" s="10"/>
      <c r="R88" s="10"/>
      <c r="S88" s="10"/>
      <c r="T88" s="10" t="s">
        <v>56</v>
      </c>
      <c r="U88" s="10"/>
      <c r="V88" s="10"/>
      <c r="W88" s="10"/>
      <c r="X88" s="10"/>
      <c r="Y88" s="10"/>
      <c r="Z88" s="10"/>
      <c r="AA88" s="10"/>
      <c r="AB88" s="10"/>
      <c r="AC88" s="10"/>
      <c r="AD88" s="12"/>
      <c r="AE88" s="12" t="s">
        <v>1096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2" t="s">
        <v>1096</v>
      </c>
      <c r="AQ88" s="10"/>
      <c r="AR88" s="10"/>
      <c r="AS88" s="13"/>
      <c r="AT88" s="10"/>
      <c r="AU88" s="10"/>
      <c r="AV88" s="10"/>
      <c r="AW88" s="10"/>
      <c r="AX88" s="10"/>
      <c r="AY88" s="10"/>
      <c r="AZ88" s="10"/>
      <c r="BA88" s="10"/>
      <c r="BB88" s="10"/>
      <c r="BC88" s="12"/>
      <c r="BD88" s="12" t="s">
        <v>1096</v>
      </c>
      <c r="BE88" s="12" t="s">
        <v>56</v>
      </c>
      <c r="BF88" s="10"/>
      <c r="BG88" s="10"/>
      <c r="BH88" s="10"/>
      <c r="BI88" s="12"/>
      <c r="BJ88" s="12" t="s">
        <v>1096</v>
      </c>
      <c r="BK88" s="10" t="s">
        <v>56</v>
      </c>
      <c r="BL88" s="10"/>
      <c r="BM88" s="10"/>
      <c r="BN88" s="10"/>
      <c r="BO88" s="12" t="s">
        <v>1096</v>
      </c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2" t="s">
        <v>1096</v>
      </c>
      <c r="CI88" s="14" t="s">
        <v>56</v>
      </c>
      <c r="CJ88" s="14"/>
      <c r="CK88" s="14"/>
      <c r="CL88" s="14" t="s">
        <v>56</v>
      </c>
      <c r="CM88" s="12" t="s">
        <v>1096</v>
      </c>
      <c r="CN88" s="10"/>
      <c r="CO88" s="10"/>
      <c r="CP88" s="10"/>
      <c r="CQ88" s="10"/>
      <c r="CR88" s="10"/>
      <c r="CS88" s="10"/>
      <c r="CT88" s="10"/>
      <c r="CU88" s="10"/>
      <c r="CV88" s="12" t="s">
        <v>1096</v>
      </c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 t="s">
        <v>56</v>
      </c>
      <c r="DK88" s="10"/>
      <c r="DL88" s="10"/>
      <c r="DM88" s="10" t="s">
        <v>56</v>
      </c>
      <c r="DN88" s="10"/>
    </row>
    <row r="89" spans="1:118" hidden="1" x14ac:dyDescent="0.2">
      <c r="A89" s="10" t="s">
        <v>56</v>
      </c>
      <c r="B89" s="10" t="s">
        <v>56</v>
      </c>
      <c r="C89" s="10" t="s">
        <v>56</v>
      </c>
      <c r="D89" s="10" t="s">
        <v>56</v>
      </c>
      <c r="E89" s="10" t="s">
        <v>56</v>
      </c>
      <c r="F89" s="10" t="s">
        <v>56</v>
      </c>
      <c r="G89" s="10" t="s">
        <v>56</v>
      </c>
      <c r="H89" s="10" t="s">
        <v>56</v>
      </c>
      <c r="I89" s="10" t="s">
        <v>56</v>
      </c>
      <c r="J89" s="12" t="s">
        <v>1097</v>
      </c>
      <c r="K89" s="10" t="s">
        <v>56</v>
      </c>
      <c r="L89" s="10"/>
      <c r="M89" s="10" t="s">
        <v>56</v>
      </c>
      <c r="N89" s="10" t="s">
        <v>56</v>
      </c>
      <c r="O89" s="10"/>
      <c r="P89" s="10"/>
      <c r="Q89" s="10"/>
      <c r="R89" s="10"/>
      <c r="S89" s="10"/>
      <c r="T89" s="10" t="s">
        <v>56</v>
      </c>
      <c r="U89" s="10"/>
      <c r="V89" s="10"/>
      <c r="W89" s="10"/>
      <c r="X89" s="10"/>
      <c r="Y89" s="10"/>
      <c r="Z89" s="10"/>
      <c r="AA89" s="10"/>
      <c r="AB89" s="10"/>
      <c r="AC89" s="10"/>
      <c r="AD89" s="12"/>
      <c r="AE89" s="12" t="s">
        <v>1097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2" t="s">
        <v>1097</v>
      </c>
      <c r="AQ89" s="10"/>
      <c r="AR89" s="10"/>
      <c r="AS89" s="13"/>
      <c r="AT89" s="10"/>
      <c r="AU89" s="10"/>
      <c r="AV89" s="10"/>
      <c r="AW89" s="10"/>
      <c r="AX89" s="10"/>
      <c r="AY89" s="10"/>
      <c r="AZ89" s="10"/>
      <c r="BA89" s="10"/>
      <c r="BB89" s="10"/>
      <c r="BC89" s="12"/>
      <c r="BD89" s="12" t="s">
        <v>1097</v>
      </c>
      <c r="BE89" s="12" t="s">
        <v>56</v>
      </c>
      <c r="BF89" s="10"/>
      <c r="BG89" s="10"/>
      <c r="BH89" s="10"/>
      <c r="BI89" s="12"/>
      <c r="BJ89" s="12" t="s">
        <v>1097</v>
      </c>
      <c r="BK89" s="10" t="s">
        <v>56</v>
      </c>
      <c r="BL89" s="10"/>
      <c r="BM89" s="10"/>
      <c r="BN89" s="10"/>
      <c r="BO89" s="12" t="s">
        <v>1097</v>
      </c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2" t="s">
        <v>1097</v>
      </c>
      <c r="CI89" s="14" t="s">
        <v>56</v>
      </c>
      <c r="CJ89" s="14"/>
      <c r="CK89" s="14"/>
      <c r="CL89" s="14" t="s">
        <v>56</v>
      </c>
      <c r="CM89" s="12" t="s">
        <v>1097</v>
      </c>
      <c r="CN89" s="10"/>
      <c r="CO89" s="10"/>
      <c r="CP89" s="10"/>
      <c r="CQ89" s="10"/>
      <c r="CR89" s="10"/>
      <c r="CS89" s="10"/>
      <c r="CT89" s="10"/>
      <c r="CU89" s="10"/>
      <c r="CV89" s="12" t="s">
        <v>1097</v>
      </c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 t="s">
        <v>56</v>
      </c>
      <c r="DK89" s="10"/>
      <c r="DL89" s="10"/>
      <c r="DM89" s="10" t="s">
        <v>56</v>
      </c>
      <c r="DN89" s="10"/>
    </row>
    <row r="90" spans="1:118" hidden="1" x14ac:dyDescent="0.2">
      <c r="A90" s="10" t="s">
        <v>56</v>
      </c>
      <c r="B90" s="10" t="s">
        <v>56</v>
      </c>
      <c r="C90" s="10" t="s">
        <v>56</v>
      </c>
      <c r="D90" s="10" t="s">
        <v>56</v>
      </c>
      <c r="E90" s="10" t="s">
        <v>56</v>
      </c>
      <c r="F90" s="10" t="s">
        <v>56</v>
      </c>
      <c r="G90" s="10" t="s">
        <v>56</v>
      </c>
      <c r="H90" s="10" t="s">
        <v>56</v>
      </c>
      <c r="I90" s="10" t="s">
        <v>56</v>
      </c>
      <c r="J90" s="12" t="s">
        <v>1110</v>
      </c>
      <c r="K90" s="10" t="s">
        <v>56</v>
      </c>
      <c r="L90" s="10"/>
      <c r="M90" s="10" t="s">
        <v>56</v>
      </c>
      <c r="N90" s="10" t="s">
        <v>56</v>
      </c>
      <c r="O90" s="10"/>
      <c r="P90" s="10"/>
      <c r="Q90" s="10"/>
      <c r="R90" s="10"/>
      <c r="S90" s="10"/>
      <c r="T90" s="10" t="s">
        <v>56</v>
      </c>
      <c r="U90" s="10"/>
      <c r="V90" s="10"/>
      <c r="W90" s="10"/>
      <c r="X90" s="10"/>
      <c r="Y90" s="10"/>
      <c r="Z90" s="10"/>
      <c r="AA90" s="10"/>
      <c r="AB90" s="10"/>
      <c r="AC90" s="10"/>
      <c r="AD90" s="12"/>
      <c r="AE90" s="12" t="s">
        <v>1110</v>
      </c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2" t="s">
        <v>1110</v>
      </c>
      <c r="AQ90" s="10"/>
      <c r="AR90" s="10"/>
      <c r="AS90" s="13"/>
      <c r="AT90" s="10"/>
      <c r="AU90" s="10"/>
      <c r="AV90" s="10"/>
      <c r="AW90" s="10"/>
      <c r="AX90" s="10"/>
      <c r="AY90" s="10"/>
      <c r="AZ90" s="10"/>
      <c r="BA90" s="10"/>
      <c r="BB90" s="10"/>
      <c r="BC90" s="12"/>
      <c r="BD90" s="12" t="s">
        <v>1110</v>
      </c>
      <c r="BE90" s="12" t="s">
        <v>56</v>
      </c>
      <c r="BF90" s="10"/>
      <c r="BG90" s="10"/>
      <c r="BH90" s="10"/>
      <c r="BI90" s="12"/>
      <c r="BJ90" s="12" t="s">
        <v>1110</v>
      </c>
      <c r="BK90" s="10" t="s">
        <v>56</v>
      </c>
      <c r="BL90" s="10"/>
      <c r="BM90" s="10"/>
      <c r="BN90" s="10"/>
      <c r="BO90" s="12" t="s">
        <v>1110</v>
      </c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2" t="s">
        <v>1110</v>
      </c>
      <c r="CI90" s="14" t="s">
        <v>56</v>
      </c>
      <c r="CJ90" s="14"/>
      <c r="CK90" s="14"/>
      <c r="CL90" s="14" t="s">
        <v>56</v>
      </c>
      <c r="CM90" s="12" t="s">
        <v>1110</v>
      </c>
      <c r="CN90" s="10"/>
      <c r="CO90" s="10"/>
      <c r="CP90" s="10"/>
      <c r="CQ90" s="10"/>
      <c r="CR90" s="10"/>
      <c r="CS90" s="10"/>
      <c r="CT90" s="10"/>
      <c r="CU90" s="10"/>
      <c r="CV90" s="12" t="s">
        <v>1110</v>
      </c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 t="s">
        <v>56</v>
      </c>
      <c r="DK90" s="10"/>
      <c r="DL90" s="10"/>
      <c r="DM90" s="10" t="s">
        <v>56</v>
      </c>
      <c r="DN90" s="10"/>
    </row>
    <row r="91" spans="1:118" hidden="1" x14ac:dyDescent="0.2">
      <c r="A91" s="10" t="s">
        <v>56</v>
      </c>
      <c r="B91" s="10" t="s">
        <v>56</v>
      </c>
      <c r="C91" s="10" t="s">
        <v>56</v>
      </c>
      <c r="D91" s="10" t="s">
        <v>56</v>
      </c>
      <c r="E91" s="10" t="s">
        <v>56</v>
      </c>
      <c r="F91" s="10" t="s">
        <v>56</v>
      </c>
      <c r="G91" s="10" t="s">
        <v>56</v>
      </c>
      <c r="H91" s="10" t="s">
        <v>56</v>
      </c>
      <c r="I91" s="10" t="s">
        <v>56</v>
      </c>
      <c r="J91" s="12" t="s">
        <v>1107</v>
      </c>
      <c r="K91" s="10" t="s">
        <v>56</v>
      </c>
      <c r="L91" s="10"/>
      <c r="M91" s="10" t="s">
        <v>56</v>
      </c>
      <c r="N91" s="10" t="s">
        <v>56</v>
      </c>
      <c r="O91" s="10"/>
      <c r="P91" s="10"/>
      <c r="Q91" s="10"/>
      <c r="R91" s="10"/>
      <c r="S91" s="10"/>
      <c r="T91" s="10" t="s">
        <v>56</v>
      </c>
      <c r="U91" s="10"/>
      <c r="V91" s="10"/>
      <c r="W91" s="10"/>
      <c r="X91" s="10"/>
      <c r="Y91" s="10"/>
      <c r="Z91" s="10"/>
      <c r="AA91" s="10"/>
      <c r="AB91" s="10"/>
      <c r="AC91" s="10"/>
      <c r="AD91" s="12"/>
      <c r="AE91" s="12" t="s">
        <v>1107</v>
      </c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2" t="s">
        <v>1107</v>
      </c>
      <c r="AQ91" s="10"/>
      <c r="AR91" s="10"/>
      <c r="AS91" s="13"/>
      <c r="AT91" s="10"/>
      <c r="AU91" s="10"/>
      <c r="AV91" s="10"/>
      <c r="AW91" s="10"/>
      <c r="AX91" s="10"/>
      <c r="AY91" s="10"/>
      <c r="AZ91" s="10"/>
      <c r="BA91" s="10"/>
      <c r="BB91" s="10"/>
      <c r="BC91" s="12"/>
      <c r="BD91" s="12" t="s">
        <v>1107</v>
      </c>
      <c r="BE91" s="12" t="s">
        <v>56</v>
      </c>
      <c r="BF91" s="10"/>
      <c r="BG91" s="10"/>
      <c r="BH91" s="10"/>
      <c r="BI91" s="12"/>
      <c r="BJ91" s="12" t="s">
        <v>1107</v>
      </c>
      <c r="BK91" s="10" t="s">
        <v>56</v>
      </c>
      <c r="BL91" s="10"/>
      <c r="BM91" s="10"/>
      <c r="BN91" s="10"/>
      <c r="BO91" s="12" t="s">
        <v>1107</v>
      </c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2" t="s">
        <v>1107</v>
      </c>
      <c r="CI91" s="14" t="s">
        <v>56</v>
      </c>
      <c r="CJ91" s="14"/>
      <c r="CK91" s="14"/>
      <c r="CL91" s="14" t="s">
        <v>56</v>
      </c>
      <c r="CM91" s="12" t="s">
        <v>1107</v>
      </c>
      <c r="CN91" s="10"/>
      <c r="CO91" s="10"/>
      <c r="CP91" s="10"/>
      <c r="CQ91" s="10"/>
      <c r="CR91" s="10"/>
      <c r="CS91" s="10"/>
      <c r="CT91" s="10"/>
      <c r="CU91" s="10"/>
      <c r="CV91" s="12" t="s">
        <v>1107</v>
      </c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 t="s">
        <v>56</v>
      </c>
      <c r="DK91" s="10"/>
      <c r="DL91" s="10"/>
      <c r="DM91" s="10" t="s">
        <v>56</v>
      </c>
      <c r="DN91" s="10"/>
    </row>
    <row r="92" spans="1:118" hidden="1" x14ac:dyDescent="0.2">
      <c r="A92" s="10" t="s">
        <v>56</v>
      </c>
      <c r="B92" s="10" t="s">
        <v>56</v>
      </c>
      <c r="C92" s="10" t="s">
        <v>56</v>
      </c>
      <c r="D92" s="10" t="s">
        <v>56</v>
      </c>
      <c r="E92" s="10" t="s">
        <v>56</v>
      </c>
      <c r="F92" s="10" t="s">
        <v>56</v>
      </c>
      <c r="G92" s="10" t="s">
        <v>56</v>
      </c>
      <c r="H92" s="10" t="s">
        <v>56</v>
      </c>
      <c r="I92" s="10" t="s">
        <v>56</v>
      </c>
      <c r="J92" s="12" t="s">
        <v>1129</v>
      </c>
      <c r="K92" s="10" t="s">
        <v>56</v>
      </c>
      <c r="L92" s="10"/>
      <c r="M92" s="10" t="s">
        <v>56</v>
      </c>
      <c r="N92" s="10" t="s">
        <v>56</v>
      </c>
      <c r="O92" s="10"/>
      <c r="P92" s="10"/>
      <c r="Q92" s="10"/>
      <c r="R92" s="10"/>
      <c r="S92" s="10"/>
      <c r="T92" s="10" t="s">
        <v>56</v>
      </c>
      <c r="U92" s="10"/>
      <c r="V92" s="10"/>
      <c r="W92" s="10"/>
      <c r="X92" s="10"/>
      <c r="Y92" s="10"/>
      <c r="Z92" s="10"/>
      <c r="AA92" s="10"/>
      <c r="AB92" s="10"/>
      <c r="AC92" s="10"/>
      <c r="AD92" s="12"/>
      <c r="AE92" s="12" t="s">
        <v>1129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2" t="s">
        <v>1129</v>
      </c>
      <c r="AQ92" s="10"/>
      <c r="AR92" s="10"/>
      <c r="AS92" s="13"/>
      <c r="AT92" s="10"/>
      <c r="AU92" s="10"/>
      <c r="AV92" s="10"/>
      <c r="AW92" s="10"/>
      <c r="AX92" s="10"/>
      <c r="AY92" s="10"/>
      <c r="AZ92" s="10"/>
      <c r="BA92" s="10"/>
      <c r="BB92" s="10"/>
      <c r="BC92" s="12"/>
      <c r="BD92" s="12" t="s">
        <v>1129</v>
      </c>
      <c r="BE92" s="12" t="s">
        <v>56</v>
      </c>
      <c r="BF92" s="10"/>
      <c r="BG92" s="10"/>
      <c r="BH92" s="10"/>
      <c r="BI92" s="12"/>
      <c r="BJ92" s="12" t="s">
        <v>1129</v>
      </c>
      <c r="BK92" s="10" t="s">
        <v>56</v>
      </c>
      <c r="BL92" s="10"/>
      <c r="BM92" s="10"/>
      <c r="BN92" s="10"/>
      <c r="BO92" s="12" t="s">
        <v>1129</v>
      </c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2" t="s">
        <v>1129</v>
      </c>
      <c r="CI92" s="14" t="s">
        <v>56</v>
      </c>
      <c r="CJ92" s="14"/>
      <c r="CK92" s="14"/>
      <c r="CL92" s="14" t="s">
        <v>56</v>
      </c>
      <c r="CM92" s="12" t="s">
        <v>1129</v>
      </c>
      <c r="CN92" s="10"/>
      <c r="CO92" s="10"/>
      <c r="CP92" s="10"/>
      <c r="CQ92" s="10"/>
      <c r="CR92" s="10"/>
      <c r="CS92" s="10"/>
      <c r="CT92" s="10"/>
      <c r="CU92" s="10"/>
      <c r="CV92" s="12" t="s">
        <v>1129</v>
      </c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 t="s">
        <v>56</v>
      </c>
      <c r="DK92" s="10"/>
      <c r="DL92" s="10"/>
      <c r="DM92" s="10" t="s">
        <v>56</v>
      </c>
      <c r="DN92" s="10"/>
    </row>
    <row r="93" spans="1:118" hidden="1" x14ac:dyDescent="0.2">
      <c r="A93" s="10" t="s">
        <v>56</v>
      </c>
      <c r="B93" s="10" t="s">
        <v>56</v>
      </c>
      <c r="C93" s="10" t="s">
        <v>56</v>
      </c>
      <c r="D93" s="10" t="s">
        <v>56</v>
      </c>
      <c r="E93" s="10" t="s">
        <v>56</v>
      </c>
      <c r="F93" s="10" t="s">
        <v>56</v>
      </c>
      <c r="G93" s="10" t="s">
        <v>56</v>
      </c>
      <c r="H93" s="10" t="s">
        <v>56</v>
      </c>
      <c r="I93" s="10" t="s">
        <v>56</v>
      </c>
      <c r="J93" s="12" t="s">
        <v>1105</v>
      </c>
      <c r="K93" s="10" t="s">
        <v>56</v>
      </c>
      <c r="L93" s="10"/>
      <c r="M93" s="10" t="s">
        <v>56</v>
      </c>
      <c r="N93" s="10" t="s">
        <v>56</v>
      </c>
      <c r="O93" s="10"/>
      <c r="P93" s="10"/>
      <c r="Q93" s="10"/>
      <c r="R93" s="10"/>
      <c r="S93" s="10"/>
      <c r="T93" s="10" t="s">
        <v>56</v>
      </c>
      <c r="U93" s="10"/>
      <c r="V93" s="10"/>
      <c r="W93" s="10"/>
      <c r="X93" s="10"/>
      <c r="Y93" s="10"/>
      <c r="Z93" s="10"/>
      <c r="AA93" s="10"/>
      <c r="AB93" s="10"/>
      <c r="AC93" s="10"/>
      <c r="AD93" s="12"/>
      <c r="AE93" s="12" t="s">
        <v>1105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2" t="s">
        <v>1105</v>
      </c>
      <c r="AQ93" s="10"/>
      <c r="AR93" s="10"/>
      <c r="AS93" s="13"/>
      <c r="AT93" s="10"/>
      <c r="AU93" s="10"/>
      <c r="AV93" s="10"/>
      <c r="AW93" s="10"/>
      <c r="AX93" s="10"/>
      <c r="AY93" s="10"/>
      <c r="AZ93" s="10"/>
      <c r="BA93" s="10"/>
      <c r="BB93" s="10"/>
      <c r="BC93" s="12"/>
      <c r="BD93" s="12" t="s">
        <v>1105</v>
      </c>
      <c r="BE93" s="12" t="s">
        <v>56</v>
      </c>
      <c r="BF93" s="10"/>
      <c r="BG93" s="10"/>
      <c r="BH93" s="10"/>
      <c r="BI93" s="12"/>
      <c r="BJ93" s="12" t="s">
        <v>1105</v>
      </c>
      <c r="BK93" s="10" t="s">
        <v>56</v>
      </c>
      <c r="BL93" s="10"/>
      <c r="BM93" s="10"/>
      <c r="BN93" s="10"/>
      <c r="BO93" s="12" t="s">
        <v>1105</v>
      </c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2" t="s">
        <v>1105</v>
      </c>
      <c r="CI93" s="14" t="s">
        <v>56</v>
      </c>
      <c r="CJ93" s="14"/>
      <c r="CK93" s="14"/>
      <c r="CL93" s="14" t="s">
        <v>56</v>
      </c>
      <c r="CM93" s="12" t="s">
        <v>1105</v>
      </c>
      <c r="CN93" s="10"/>
      <c r="CO93" s="10"/>
      <c r="CP93" s="10"/>
      <c r="CQ93" s="10"/>
      <c r="CR93" s="10"/>
      <c r="CS93" s="10"/>
      <c r="CT93" s="10"/>
      <c r="CU93" s="10"/>
      <c r="CV93" s="12" t="s">
        <v>1105</v>
      </c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 t="s">
        <v>56</v>
      </c>
      <c r="DK93" s="10"/>
      <c r="DL93" s="10"/>
      <c r="DM93" s="10" t="s">
        <v>56</v>
      </c>
      <c r="DN93" s="10"/>
    </row>
    <row r="94" spans="1:118" hidden="1" x14ac:dyDescent="0.2">
      <c r="A94" s="10" t="s">
        <v>56</v>
      </c>
      <c r="B94" s="10" t="s">
        <v>56</v>
      </c>
      <c r="C94" s="10" t="s">
        <v>56</v>
      </c>
      <c r="D94" s="10" t="s">
        <v>56</v>
      </c>
      <c r="E94" s="10" t="s">
        <v>56</v>
      </c>
      <c r="F94" s="10" t="s">
        <v>56</v>
      </c>
      <c r="G94" s="10" t="s">
        <v>56</v>
      </c>
      <c r="H94" s="10" t="s">
        <v>56</v>
      </c>
      <c r="I94" s="10" t="s">
        <v>56</v>
      </c>
      <c r="J94" s="12" t="s">
        <v>1098</v>
      </c>
      <c r="K94" s="10" t="s">
        <v>56</v>
      </c>
      <c r="L94" s="10"/>
      <c r="M94" s="10" t="s">
        <v>56</v>
      </c>
      <c r="N94" s="10" t="s">
        <v>56</v>
      </c>
      <c r="O94" s="10"/>
      <c r="P94" s="10"/>
      <c r="Q94" s="10"/>
      <c r="R94" s="10"/>
      <c r="S94" s="10"/>
      <c r="T94" s="10" t="s">
        <v>56</v>
      </c>
      <c r="U94" s="10"/>
      <c r="V94" s="10"/>
      <c r="W94" s="10"/>
      <c r="X94" s="10"/>
      <c r="Y94" s="10"/>
      <c r="Z94" s="10"/>
      <c r="AA94" s="10"/>
      <c r="AB94" s="10"/>
      <c r="AC94" s="10"/>
      <c r="AD94" s="12"/>
      <c r="AE94" s="12" t="s">
        <v>1098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2" t="s">
        <v>1098</v>
      </c>
      <c r="AQ94" s="10"/>
      <c r="AR94" s="10"/>
      <c r="AS94" s="13"/>
      <c r="AT94" s="10"/>
      <c r="AU94" s="10"/>
      <c r="AV94" s="10"/>
      <c r="AW94" s="10"/>
      <c r="AX94" s="10"/>
      <c r="AY94" s="10"/>
      <c r="AZ94" s="10"/>
      <c r="BA94" s="10"/>
      <c r="BB94" s="10"/>
      <c r="BC94" s="12"/>
      <c r="BD94" s="12" t="s">
        <v>1098</v>
      </c>
      <c r="BE94" s="12" t="s">
        <v>56</v>
      </c>
      <c r="BF94" s="10"/>
      <c r="BG94" s="10"/>
      <c r="BH94" s="10"/>
      <c r="BI94" s="12"/>
      <c r="BJ94" s="12" t="s">
        <v>1098</v>
      </c>
      <c r="BK94" s="10" t="s">
        <v>56</v>
      </c>
      <c r="BL94" s="10"/>
      <c r="BM94" s="10"/>
      <c r="BN94" s="10"/>
      <c r="BO94" s="12" t="s">
        <v>1098</v>
      </c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2" t="s">
        <v>1098</v>
      </c>
      <c r="CI94" s="14" t="s">
        <v>56</v>
      </c>
      <c r="CJ94" s="14"/>
      <c r="CK94" s="14"/>
      <c r="CL94" s="14" t="s">
        <v>56</v>
      </c>
      <c r="CM94" s="12" t="s">
        <v>1098</v>
      </c>
      <c r="CN94" s="10"/>
      <c r="CO94" s="10"/>
      <c r="CP94" s="10"/>
      <c r="CQ94" s="10"/>
      <c r="CR94" s="10"/>
      <c r="CS94" s="10"/>
      <c r="CT94" s="10"/>
      <c r="CU94" s="10"/>
      <c r="CV94" s="12" t="s">
        <v>1098</v>
      </c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 t="s">
        <v>56</v>
      </c>
      <c r="DK94" s="10"/>
      <c r="DL94" s="10"/>
      <c r="DM94" s="10" t="s">
        <v>56</v>
      </c>
      <c r="DN94" s="10"/>
    </row>
    <row r="95" spans="1:118" hidden="1" x14ac:dyDescent="0.2">
      <c r="A95" s="10" t="s">
        <v>56</v>
      </c>
      <c r="B95" s="10" t="s">
        <v>56</v>
      </c>
      <c r="C95" s="10" t="s">
        <v>56</v>
      </c>
      <c r="D95" s="10" t="s">
        <v>56</v>
      </c>
      <c r="E95" s="10" t="s">
        <v>56</v>
      </c>
      <c r="F95" s="10" t="s">
        <v>56</v>
      </c>
      <c r="G95" s="10" t="s">
        <v>56</v>
      </c>
      <c r="H95" s="10" t="s">
        <v>56</v>
      </c>
      <c r="I95" s="10" t="s">
        <v>56</v>
      </c>
      <c r="J95" s="12" t="s">
        <v>1092</v>
      </c>
      <c r="K95" s="10" t="s">
        <v>56</v>
      </c>
      <c r="L95" s="10"/>
      <c r="M95" s="10" t="s">
        <v>56</v>
      </c>
      <c r="N95" s="10" t="s">
        <v>56</v>
      </c>
      <c r="O95" s="10"/>
      <c r="P95" s="10"/>
      <c r="Q95" s="10"/>
      <c r="R95" s="10"/>
      <c r="S95" s="10"/>
      <c r="T95" s="10" t="s">
        <v>56</v>
      </c>
      <c r="U95" s="10"/>
      <c r="V95" s="10"/>
      <c r="W95" s="10"/>
      <c r="X95" s="10"/>
      <c r="Y95" s="10"/>
      <c r="Z95" s="10"/>
      <c r="AA95" s="10"/>
      <c r="AB95" s="10"/>
      <c r="AC95" s="10"/>
      <c r="AD95" s="12"/>
      <c r="AE95" s="12" t="s">
        <v>1092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2" t="s">
        <v>1092</v>
      </c>
      <c r="AQ95" s="10"/>
      <c r="AR95" s="10"/>
      <c r="AS95" s="13"/>
      <c r="AT95" s="10"/>
      <c r="AU95" s="10"/>
      <c r="AV95" s="10"/>
      <c r="AW95" s="10"/>
      <c r="AX95" s="10"/>
      <c r="AY95" s="10"/>
      <c r="AZ95" s="10"/>
      <c r="BA95" s="10"/>
      <c r="BB95" s="10"/>
      <c r="BC95" s="12"/>
      <c r="BD95" s="12" t="s">
        <v>1092</v>
      </c>
      <c r="BE95" s="12" t="s">
        <v>56</v>
      </c>
      <c r="BF95" s="10"/>
      <c r="BG95" s="10"/>
      <c r="BH95" s="10"/>
      <c r="BI95" s="12"/>
      <c r="BJ95" s="12" t="s">
        <v>1092</v>
      </c>
      <c r="BK95" s="10" t="s">
        <v>56</v>
      </c>
      <c r="BL95" s="10"/>
      <c r="BM95" s="10"/>
      <c r="BN95" s="10"/>
      <c r="BO95" s="12" t="s">
        <v>1092</v>
      </c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2" t="s">
        <v>1092</v>
      </c>
      <c r="CI95" s="14" t="s">
        <v>56</v>
      </c>
      <c r="CJ95" s="14"/>
      <c r="CK95" s="14"/>
      <c r="CL95" s="14" t="s">
        <v>56</v>
      </c>
      <c r="CM95" s="12" t="s">
        <v>1092</v>
      </c>
      <c r="CN95" s="10"/>
      <c r="CO95" s="10"/>
      <c r="CP95" s="10"/>
      <c r="CQ95" s="10"/>
      <c r="CR95" s="10"/>
      <c r="CS95" s="10"/>
      <c r="CT95" s="10"/>
      <c r="CU95" s="10"/>
      <c r="CV95" s="12" t="s">
        <v>1092</v>
      </c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 t="s">
        <v>56</v>
      </c>
      <c r="DK95" s="10"/>
      <c r="DL95" s="10"/>
      <c r="DM95" s="10" t="s">
        <v>56</v>
      </c>
      <c r="DN95" s="10"/>
    </row>
    <row r="96" spans="1:118" hidden="1" x14ac:dyDescent="0.2">
      <c r="A96" s="10" t="s">
        <v>56</v>
      </c>
      <c r="B96" s="10" t="s">
        <v>56</v>
      </c>
      <c r="C96" s="10" t="s">
        <v>56</v>
      </c>
      <c r="D96" s="10" t="s">
        <v>56</v>
      </c>
      <c r="E96" s="10" t="s">
        <v>56</v>
      </c>
      <c r="F96" s="10" t="s">
        <v>56</v>
      </c>
      <c r="G96" s="10" t="s">
        <v>56</v>
      </c>
      <c r="H96" s="10" t="s">
        <v>56</v>
      </c>
      <c r="I96" s="10" t="s">
        <v>56</v>
      </c>
      <c r="J96" s="12" t="s">
        <v>1124</v>
      </c>
      <c r="K96" s="10" t="s">
        <v>56</v>
      </c>
      <c r="L96" s="10"/>
      <c r="M96" s="10" t="s">
        <v>56</v>
      </c>
      <c r="N96" s="10" t="s">
        <v>56</v>
      </c>
      <c r="O96" s="10"/>
      <c r="P96" s="10"/>
      <c r="Q96" s="10"/>
      <c r="R96" s="10"/>
      <c r="S96" s="10"/>
      <c r="T96" s="10" t="s">
        <v>56</v>
      </c>
      <c r="U96" s="10"/>
      <c r="V96" s="10"/>
      <c r="W96" s="10"/>
      <c r="X96" s="10"/>
      <c r="Y96" s="10"/>
      <c r="Z96" s="10"/>
      <c r="AA96" s="10"/>
      <c r="AB96" s="10"/>
      <c r="AC96" s="10"/>
      <c r="AD96" s="12"/>
      <c r="AE96" s="12" t="s">
        <v>1124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2" t="s">
        <v>1124</v>
      </c>
      <c r="AQ96" s="10"/>
      <c r="AR96" s="10"/>
      <c r="AS96" s="13"/>
      <c r="AT96" s="10"/>
      <c r="AU96" s="10"/>
      <c r="AV96" s="10"/>
      <c r="AW96" s="10"/>
      <c r="AX96" s="10"/>
      <c r="AY96" s="10"/>
      <c r="AZ96" s="10"/>
      <c r="BA96" s="10"/>
      <c r="BB96" s="10"/>
      <c r="BC96" s="12"/>
      <c r="BD96" s="12" t="s">
        <v>1124</v>
      </c>
      <c r="BE96" s="12" t="s">
        <v>56</v>
      </c>
      <c r="BF96" s="10"/>
      <c r="BG96" s="10"/>
      <c r="BH96" s="10"/>
      <c r="BI96" s="12"/>
      <c r="BJ96" s="12" t="s">
        <v>1124</v>
      </c>
      <c r="BK96" s="10" t="s">
        <v>56</v>
      </c>
      <c r="BL96" s="10"/>
      <c r="BM96" s="10"/>
      <c r="BN96" s="10"/>
      <c r="BO96" s="12" t="s">
        <v>1124</v>
      </c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2" t="s">
        <v>1124</v>
      </c>
      <c r="CI96" s="14" t="s">
        <v>56</v>
      </c>
      <c r="CJ96" s="14"/>
      <c r="CK96" s="14"/>
      <c r="CL96" s="14" t="s">
        <v>56</v>
      </c>
      <c r="CM96" s="12" t="s">
        <v>1124</v>
      </c>
      <c r="CN96" s="10"/>
      <c r="CO96" s="10"/>
      <c r="CP96" s="10"/>
      <c r="CQ96" s="10"/>
      <c r="CR96" s="10"/>
      <c r="CS96" s="10"/>
      <c r="CT96" s="10"/>
      <c r="CU96" s="10"/>
      <c r="CV96" s="12" t="s">
        <v>1124</v>
      </c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 t="s">
        <v>56</v>
      </c>
      <c r="DK96" s="10"/>
      <c r="DL96" s="10"/>
      <c r="DM96" s="10" t="s">
        <v>56</v>
      </c>
      <c r="DN96" s="10"/>
    </row>
    <row r="97" spans="1:118" hidden="1" x14ac:dyDescent="0.2">
      <c r="A97" s="10" t="s">
        <v>56</v>
      </c>
      <c r="B97" s="10" t="s">
        <v>56</v>
      </c>
      <c r="C97" s="10" t="s">
        <v>56</v>
      </c>
      <c r="D97" s="10" t="s">
        <v>56</v>
      </c>
      <c r="E97" s="10" t="s">
        <v>56</v>
      </c>
      <c r="F97" s="10" t="s">
        <v>56</v>
      </c>
      <c r="G97" s="10" t="s">
        <v>56</v>
      </c>
      <c r="H97" s="10" t="s">
        <v>56</v>
      </c>
      <c r="I97" s="10" t="s">
        <v>56</v>
      </c>
      <c r="J97" s="12" t="s">
        <v>1182</v>
      </c>
      <c r="K97" s="10" t="s">
        <v>56</v>
      </c>
      <c r="L97" s="10"/>
      <c r="M97" s="10" t="s">
        <v>56</v>
      </c>
      <c r="N97" s="10" t="s">
        <v>56</v>
      </c>
      <c r="O97" s="10"/>
      <c r="P97" s="10"/>
      <c r="Q97" s="10"/>
      <c r="R97" s="10"/>
      <c r="S97" s="10"/>
      <c r="T97" s="10" t="s">
        <v>56</v>
      </c>
      <c r="U97" s="10"/>
      <c r="V97" s="10"/>
      <c r="W97" s="10"/>
      <c r="X97" s="10"/>
      <c r="Y97" s="10"/>
      <c r="Z97" s="10"/>
      <c r="AA97" s="10"/>
      <c r="AB97" s="10"/>
      <c r="AC97" s="10"/>
      <c r="AD97" s="12"/>
      <c r="AE97" s="12" t="s">
        <v>1182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2" t="s">
        <v>1182</v>
      </c>
      <c r="AQ97" s="10"/>
      <c r="AR97" s="10"/>
      <c r="AS97" s="13"/>
      <c r="AT97" s="10"/>
      <c r="AU97" s="10"/>
      <c r="AV97" s="10"/>
      <c r="AW97" s="10"/>
      <c r="AX97" s="10"/>
      <c r="AY97" s="10"/>
      <c r="AZ97" s="10"/>
      <c r="BA97" s="10"/>
      <c r="BB97" s="10"/>
      <c r="BC97" s="12"/>
      <c r="BD97" s="12" t="s">
        <v>1182</v>
      </c>
      <c r="BE97" s="12" t="s">
        <v>56</v>
      </c>
      <c r="BF97" s="10"/>
      <c r="BG97" s="10"/>
      <c r="BH97" s="10"/>
      <c r="BI97" s="12"/>
      <c r="BJ97" s="12" t="s">
        <v>1182</v>
      </c>
      <c r="BK97" s="10" t="s">
        <v>56</v>
      </c>
      <c r="BL97" s="10"/>
      <c r="BM97" s="10"/>
      <c r="BN97" s="10"/>
      <c r="BO97" s="12" t="s">
        <v>1182</v>
      </c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2" t="s">
        <v>1182</v>
      </c>
      <c r="CI97" s="14" t="s">
        <v>56</v>
      </c>
      <c r="CJ97" s="14"/>
      <c r="CK97" s="14"/>
      <c r="CL97" s="14" t="s">
        <v>56</v>
      </c>
      <c r="CM97" s="12" t="s">
        <v>1182</v>
      </c>
      <c r="CN97" s="10"/>
      <c r="CO97" s="10"/>
      <c r="CP97" s="10"/>
      <c r="CQ97" s="10"/>
      <c r="CR97" s="10"/>
      <c r="CS97" s="10"/>
      <c r="CT97" s="10"/>
      <c r="CU97" s="10"/>
      <c r="CV97" s="12" t="s">
        <v>1182</v>
      </c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 t="s">
        <v>56</v>
      </c>
      <c r="DK97" s="10"/>
      <c r="DL97" s="10"/>
      <c r="DM97" s="10" t="s">
        <v>56</v>
      </c>
      <c r="DN97" s="10"/>
    </row>
    <row r="98" spans="1:118" hidden="1" x14ac:dyDescent="0.2">
      <c r="A98" s="10" t="s">
        <v>56</v>
      </c>
      <c r="B98" s="10" t="s">
        <v>56</v>
      </c>
      <c r="C98" s="10" t="s">
        <v>56</v>
      </c>
      <c r="D98" s="10" t="s">
        <v>56</v>
      </c>
      <c r="E98" s="10" t="s">
        <v>56</v>
      </c>
      <c r="F98" s="10" t="s">
        <v>56</v>
      </c>
      <c r="G98" s="10" t="s">
        <v>56</v>
      </c>
      <c r="H98" s="10" t="s">
        <v>56</v>
      </c>
      <c r="I98" s="10" t="s">
        <v>56</v>
      </c>
      <c r="J98" s="12" t="s">
        <v>1143</v>
      </c>
      <c r="K98" s="10" t="s">
        <v>56</v>
      </c>
      <c r="L98" s="10"/>
      <c r="M98" s="10" t="s">
        <v>56</v>
      </c>
      <c r="N98" s="10" t="s">
        <v>56</v>
      </c>
      <c r="O98" s="10"/>
      <c r="P98" s="10"/>
      <c r="Q98" s="10"/>
      <c r="R98" s="10"/>
      <c r="S98" s="10"/>
      <c r="T98" s="10" t="s">
        <v>56</v>
      </c>
      <c r="U98" s="10"/>
      <c r="V98" s="10"/>
      <c r="W98" s="10"/>
      <c r="X98" s="10"/>
      <c r="Y98" s="10"/>
      <c r="Z98" s="10"/>
      <c r="AA98" s="10"/>
      <c r="AB98" s="10"/>
      <c r="AC98" s="10"/>
      <c r="AD98" s="12"/>
      <c r="AE98" s="12" t="s">
        <v>1143</v>
      </c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2" t="s">
        <v>1143</v>
      </c>
      <c r="AQ98" s="10"/>
      <c r="AR98" s="10"/>
      <c r="AS98" s="13"/>
      <c r="AT98" s="10"/>
      <c r="AU98" s="10"/>
      <c r="AV98" s="10"/>
      <c r="AW98" s="10"/>
      <c r="AX98" s="10"/>
      <c r="AY98" s="10"/>
      <c r="AZ98" s="10"/>
      <c r="BA98" s="10"/>
      <c r="BB98" s="10"/>
      <c r="BC98" s="12"/>
      <c r="BD98" s="12" t="s">
        <v>1143</v>
      </c>
      <c r="BE98" s="12" t="s">
        <v>56</v>
      </c>
      <c r="BF98" s="10"/>
      <c r="BG98" s="10"/>
      <c r="BH98" s="10"/>
      <c r="BI98" s="12"/>
      <c r="BJ98" s="12" t="s">
        <v>1143</v>
      </c>
      <c r="BK98" s="10" t="s">
        <v>56</v>
      </c>
      <c r="BL98" s="10"/>
      <c r="BM98" s="10"/>
      <c r="BN98" s="10"/>
      <c r="BO98" s="12" t="s">
        <v>1143</v>
      </c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2" t="s">
        <v>1143</v>
      </c>
      <c r="CI98" s="14" t="s">
        <v>56</v>
      </c>
      <c r="CJ98" s="14"/>
      <c r="CK98" s="14"/>
      <c r="CL98" s="14" t="s">
        <v>56</v>
      </c>
      <c r="CM98" s="12" t="s">
        <v>1143</v>
      </c>
      <c r="CN98" s="10"/>
      <c r="CO98" s="10"/>
      <c r="CP98" s="10"/>
      <c r="CQ98" s="10"/>
      <c r="CR98" s="10"/>
      <c r="CS98" s="10"/>
      <c r="CT98" s="10"/>
      <c r="CU98" s="10"/>
      <c r="CV98" s="12" t="s">
        <v>1143</v>
      </c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 t="s">
        <v>56</v>
      </c>
      <c r="DK98" s="10"/>
      <c r="DL98" s="10"/>
      <c r="DM98" s="10" t="s">
        <v>56</v>
      </c>
      <c r="DN98" s="10"/>
    </row>
    <row r="99" spans="1:118" hidden="1" x14ac:dyDescent="0.2">
      <c r="A99" s="10" t="s">
        <v>56</v>
      </c>
      <c r="B99" s="10" t="s">
        <v>56</v>
      </c>
      <c r="C99" s="10" t="s">
        <v>56</v>
      </c>
      <c r="D99" s="10" t="s">
        <v>56</v>
      </c>
      <c r="E99" s="10" t="s">
        <v>56</v>
      </c>
      <c r="F99" s="10" t="s">
        <v>56</v>
      </c>
      <c r="G99" s="10" t="s">
        <v>56</v>
      </c>
      <c r="H99" s="10" t="s">
        <v>56</v>
      </c>
      <c r="I99" s="10" t="s">
        <v>56</v>
      </c>
      <c r="J99" s="12" t="s">
        <v>1144</v>
      </c>
      <c r="K99" s="10" t="s">
        <v>56</v>
      </c>
      <c r="L99" s="10"/>
      <c r="M99" s="10" t="s">
        <v>56</v>
      </c>
      <c r="N99" s="10" t="s">
        <v>56</v>
      </c>
      <c r="O99" s="10"/>
      <c r="P99" s="10"/>
      <c r="Q99" s="10"/>
      <c r="R99" s="10"/>
      <c r="S99" s="10"/>
      <c r="T99" s="10" t="s">
        <v>56</v>
      </c>
      <c r="U99" s="10"/>
      <c r="V99" s="10"/>
      <c r="W99" s="10"/>
      <c r="X99" s="10"/>
      <c r="Y99" s="10"/>
      <c r="Z99" s="10"/>
      <c r="AA99" s="10"/>
      <c r="AB99" s="10"/>
      <c r="AC99" s="10"/>
      <c r="AD99" s="12"/>
      <c r="AE99" s="12" t="s">
        <v>1144</v>
      </c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2" t="s">
        <v>1144</v>
      </c>
      <c r="AQ99" s="10"/>
      <c r="AR99" s="10"/>
      <c r="AS99" s="13"/>
      <c r="AT99" s="10"/>
      <c r="AU99" s="10"/>
      <c r="AV99" s="10"/>
      <c r="AW99" s="10"/>
      <c r="AX99" s="10"/>
      <c r="AY99" s="10"/>
      <c r="AZ99" s="10"/>
      <c r="BA99" s="10"/>
      <c r="BB99" s="10"/>
      <c r="BC99" s="12"/>
      <c r="BD99" s="12" t="s">
        <v>1144</v>
      </c>
      <c r="BE99" s="12" t="s">
        <v>56</v>
      </c>
      <c r="BF99" s="10"/>
      <c r="BG99" s="10"/>
      <c r="BH99" s="10"/>
      <c r="BI99" s="12"/>
      <c r="BJ99" s="12" t="s">
        <v>1144</v>
      </c>
      <c r="BK99" s="10" t="s">
        <v>56</v>
      </c>
      <c r="BL99" s="10"/>
      <c r="BM99" s="10"/>
      <c r="BN99" s="10"/>
      <c r="BO99" s="12" t="s">
        <v>1144</v>
      </c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2" t="s">
        <v>1144</v>
      </c>
      <c r="CI99" s="14" t="s">
        <v>56</v>
      </c>
      <c r="CJ99" s="14"/>
      <c r="CK99" s="14"/>
      <c r="CL99" s="14" t="s">
        <v>56</v>
      </c>
      <c r="CM99" s="12" t="s">
        <v>1144</v>
      </c>
      <c r="CN99" s="10"/>
      <c r="CO99" s="10"/>
      <c r="CP99" s="10"/>
      <c r="CQ99" s="10"/>
      <c r="CR99" s="10"/>
      <c r="CS99" s="10"/>
      <c r="CT99" s="10"/>
      <c r="CU99" s="10"/>
      <c r="CV99" s="12" t="s">
        <v>1144</v>
      </c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 t="s">
        <v>56</v>
      </c>
      <c r="DK99" s="10"/>
      <c r="DL99" s="10"/>
      <c r="DM99" s="10" t="s">
        <v>56</v>
      </c>
      <c r="DN99" s="10"/>
    </row>
    <row r="100" spans="1:118" hidden="1" x14ac:dyDescent="0.2">
      <c r="A100" s="10" t="s">
        <v>56</v>
      </c>
      <c r="B100" s="10" t="s">
        <v>56</v>
      </c>
      <c r="C100" s="10" t="s">
        <v>56</v>
      </c>
      <c r="D100" s="10" t="s">
        <v>56</v>
      </c>
      <c r="E100" s="10" t="s">
        <v>56</v>
      </c>
      <c r="F100" s="10" t="s">
        <v>56</v>
      </c>
      <c r="G100" s="10" t="s">
        <v>56</v>
      </c>
      <c r="H100" s="10" t="s">
        <v>56</v>
      </c>
      <c r="I100" s="10" t="s">
        <v>56</v>
      </c>
      <c r="J100" s="12" t="s">
        <v>1102</v>
      </c>
      <c r="K100" s="10" t="s">
        <v>56</v>
      </c>
      <c r="L100" s="10"/>
      <c r="M100" s="10" t="s">
        <v>56</v>
      </c>
      <c r="N100" s="10" t="s">
        <v>56</v>
      </c>
      <c r="O100" s="10"/>
      <c r="P100" s="10"/>
      <c r="Q100" s="10"/>
      <c r="R100" s="10"/>
      <c r="S100" s="10"/>
      <c r="T100" s="10" t="s">
        <v>56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2"/>
      <c r="AE100" s="12" t="s">
        <v>1102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2" t="s">
        <v>1102</v>
      </c>
      <c r="AQ100" s="10"/>
      <c r="AR100" s="10"/>
      <c r="AS100" s="13"/>
      <c r="AT100" s="10"/>
      <c r="AU100" s="10"/>
      <c r="AV100" s="10"/>
      <c r="AW100" s="10"/>
      <c r="AX100" s="10"/>
      <c r="AY100" s="10"/>
      <c r="AZ100" s="10"/>
      <c r="BA100" s="10"/>
      <c r="BB100" s="10"/>
      <c r="BC100" s="12"/>
      <c r="BD100" s="12" t="s">
        <v>1102</v>
      </c>
      <c r="BE100" s="12" t="s">
        <v>56</v>
      </c>
      <c r="BF100" s="10"/>
      <c r="BG100" s="10"/>
      <c r="BH100" s="10"/>
      <c r="BI100" s="12"/>
      <c r="BJ100" s="12" t="s">
        <v>1102</v>
      </c>
      <c r="BK100" s="10" t="s">
        <v>56</v>
      </c>
      <c r="BL100" s="10"/>
      <c r="BM100" s="10"/>
      <c r="BN100" s="10"/>
      <c r="BO100" s="12" t="s">
        <v>1102</v>
      </c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2" t="s">
        <v>1102</v>
      </c>
      <c r="CI100" s="14" t="s">
        <v>56</v>
      </c>
      <c r="CJ100" s="14"/>
      <c r="CK100" s="14"/>
      <c r="CL100" s="14" t="s">
        <v>56</v>
      </c>
      <c r="CM100" s="12" t="s">
        <v>1102</v>
      </c>
      <c r="CN100" s="10"/>
      <c r="CO100" s="10"/>
      <c r="CP100" s="10"/>
      <c r="CQ100" s="10"/>
      <c r="CR100" s="10"/>
      <c r="CS100" s="10"/>
      <c r="CT100" s="10"/>
      <c r="CU100" s="10"/>
      <c r="CV100" s="12" t="s">
        <v>1102</v>
      </c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 t="s">
        <v>56</v>
      </c>
      <c r="DK100" s="10"/>
      <c r="DL100" s="10"/>
      <c r="DM100" s="10" t="s">
        <v>56</v>
      </c>
      <c r="DN100" s="10"/>
    </row>
    <row r="101" spans="1:118" hidden="1" x14ac:dyDescent="0.2">
      <c r="A101" s="10" t="s">
        <v>56</v>
      </c>
      <c r="B101" s="10" t="s">
        <v>56</v>
      </c>
      <c r="C101" s="10" t="s">
        <v>56</v>
      </c>
      <c r="D101" s="10" t="s">
        <v>56</v>
      </c>
      <c r="E101" s="10" t="s">
        <v>56</v>
      </c>
      <c r="F101" s="10" t="s">
        <v>56</v>
      </c>
      <c r="G101" s="10" t="s">
        <v>56</v>
      </c>
      <c r="H101" s="10" t="s">
        <v>56</v>
      </c>
      <c r="I101" s="10" t="s">
        <v>56</v>
      </c>
      <c r="J101" s="12" t="s">
        <v>1149</v>
      </c>
      <c r="K101" s="10" t="s">
        <v>56</v>
      </c>
      <c r="L101" s="10"/>
      <c r="M101" s="10" t="s">
        <v>56</v>
      </c>
      <c r="N101" s="10" t="s">
        <v>56</v>
      </c>
      <c r="O101" s="10"/>
      <c r="P101" s="10"/>
      <c r="Q101" s="10"/>
      <c r="R101" s="10"/>
      <c r="S101" s="10"/>
      <c r="T101" s="10" t="s">
        <v>56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2"/>
      <c r="AE101" s="12" t="s">
        <v>1149</v>
      </c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2" t="s">
        <v>1149</v>
      </c>
      <c r="AQ101" s="10"/>
      <c r="AR101" s="10"/>
      <c r="AS101" s="13"/>
      <c r="AT101" s="10"/>
      <c r="AU101" s="10"/>
      <c r="AV101" s="10"/>
      <c r="AW101" s="10"/>
      <c r="AX101" s="10"/>
      <c r="AY101" s="10"/>
      <c r="AZ101" s="10"/>
      <c r="BA101" s="10"/>
      <c r="BB101" s="10"/>
      <c r="BC101" s="12"/>
      <c r="BD101" s="12" t="s">
        <v>1149</v>
      </c>
      <c r="BE101" s="12" t="s">
        <v>56</v>
      </c>
      <c r="BF101" s="10"/>
      <c r="BG101" s="10"/>
      <c r="BH101" s="10"/>
      <c r="BI101" s="12"/>
      <c r="BJ101" s="12" t="s">
        <v>1149</v>
      </c>
      <c r="BK101" s="10" t="s">
        <v>56</v>
      </c>
      <c r="BL101" s="10"/>
      <c r="BM101" s="10"/>
      <c r="BN101" s="10"/>
      <c r="BO101" s="12" t="s">
        <v>1149</v>
      </c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2" t="s">
        <v>1149</v>
      </c>
      <c r="CI101" s="14" t="s">
        <v>56</v>
      </c>
      <c r="CJ101" s="14"/>
      <c r="CK101" s="14"/>
      <c r="CL101" s="14" t="s">
        <v>56</v>
      </c>
      <c r="CM101" s="12" t="s">
        <v>1149</v>
      </c>
      <c r="CN101" s="10"/>
      <c r="CO101" s="10"/>
      <c r="CP101" s="10"/>
      <c r="CQ101" s="10"/>
      <c r="CR101" s="10"/>
      <c r="CS101" s="10"/>
      <c r="CT101" s="10"/>
      <c r="CU101" s="10"/>
      <c r="CV101" s="12" t="s">
        <v>1149</v>
      </c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 t="s">
        <v>56</v>
      </c>
      <c r="DK101" s="10"/>
      <c r="DL101" s="10"/>
      <c r="DM101" s="10" t="s">
        <v>56</v>
      </c>
      <c r="DN101" s="10"/>
    </row>
    <row r="102" spans="1:118" hidden="1" x14ac:dyDescent="0.2">
      <c r="A102" s="10" t="s">
        <v>56</v>
      </c>
      <c r="B102" s="10" t="s">
        <v>56</v>
      </c>
      <c r="C102" s="10" t="s">
        <v>56</v>
      </c>
      <c r="D102" s="10" t="s">
        <v>56</v>
      </c>
      <c r="E102" s="10" t="s">
        <v>56</v>
      </c>
      <c r="F102" s="10" t="s">
        <v>56</v>
      </c>
      <c r="G102" s="10" t="s">
        <v>56</v>
      </c>
      <c r="H102" s="10" t="s">
        <v>56</v>
      </c>
      <c r="I102" s="10" t="s">
        <v>56</v>
      </c>
      <c r="J102" s="12" t="s">
        <v>1085</v>
      </c>
      <c r="K102" s="10" t="s">
        <v>56</v>
      </c>
      <c r="L102" s="10"/>
      <c r="M102" s="10" t="s">
        <v>56</v>
      </c>
      <c r="N102" s="10" t="s">
        <v>56</v>
      </c>
      <c r="O102" s="10"/>
      <c r="P102" s="10"/>
      <c r="Q102" s="10"/>
      <c r="R102" s="10"/>
      <c r="S102" s="10"/>
      <c r="T102" s="10" t="s">
        <v>56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2"/>
      <c r="AE102" s="12" t="s">
        <v>1085</v>
      </c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2" t="s">
        <v>1085</v>
      </c>
      <c r="AQ102" s="10"/>
      <c r="AR102" s="10"/>
      <c r="AS102" s="13"/>
      <c r="AT102" s="10"/>
      <c r="AU102" s="10"/>
      <c r="AV102" s="10"/>
      <c r="AW102" s="10"/>
      <c r="AX102" s="10"/>
      <c r="AY102" s="10"/>
      <c r="AZ102" s="10"/>
      <c r="BA102" s="10"/>
      <c r="BB102" s="10"/>
      <c r="BC102" s="12"/>
      <c r="BD102" s="12" t="s">
        <v>1085</v>
      </c>
      <c r="BE102" s="12" t="s">
        <v>56</v>
      </c>
      <c r="BF102" s="10"/>
      <c r="BG102" s="10"/>
      <c r="BH102" s="10"/>
      <c r="BI102" s="12"/>
      <c r="BJ102" s="12" t="s">
        <v>1085</v>
      </c>
      <c r="BK102" s="10" t="s">
        <v>56</v>
      </c>
      <c r="BL102" s="10"/>
      <c r="BM102" s="10"/>
      <c r="BN102" s="10"/>
      <c r="BO102" s="12" t="s">
        <v>1085</v>
      </c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2" t="s">
        <v>1085</v>
      </c>
      <c r="CI102" s="14" t="s">
        <v>56</v>
      </c>
      <c r="CJ102" s="14"/>
      <c r="CK102" s="14"/>
      <c r="CL102" s="14" t="s">
        <v>56</v>
      </c>
      <c r="CM102" s="12" t="s">
        <v>1085</v>
      </c>
      <c r="CN102" s="10"/>
      <c r="CO102" s="10"/>
      <c r="CP102" s="10"/>
      <c r="CQ102" s="10"/>
      <c r="CR102" s="10"/>
      <c r="CS102" s="10"/>
      <c r="CT102" s="10"/>
      <c r="CU102" s="10"/>
      <c r="CV102" s="12" t="s">
        <v>1085</v>
      </c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 t="s">
        <v>56</v>
      </c>
      <c r="DK102" s="10"/>
      <c r="DL102" s="10"/>
      <c r="DM102" s="10" t="s">
        <v>56</v>
      </c>
      <c r="DN102" s="10"/>
    </row>
    <row r="103" spans="1:118" hidden="1" x14ac:dyDescent="0.2">
      <c r="A103" s="10" t="s">
        <v>56</v>
      </c>
      <c r="B103" s="10" t="s">
        <v>56</v>
      </c>
      <c r="C103" s="10" t="s">
        <v>56</v>
      </c>
      <c r="D103" s="10" t="s">
        <v>56</v>
      </c>
      <c r="E103" s="10" t="s">
        <v>56</v>
      </c>
      <c r="F103" s="10" t="s">
        <v>56</v>
      </c>
      <c r="G103" s="10" t="s">
        <v>56</v>
      </c>
      <c r="H103" s="10" t="s">
        <v>56</v>
      </c>
      <c r="I103" s="10" t="s">
        <v>56</v>
      </c>
      <c r="J103" s="12" t="s">
        <v>1157</v>
      </c>
      <c r="K103" s="10" t="s">
        <v>56</v>
      </c>
      <c r="L103" s="10"/>
      <c r="M103" s="10" t="s">
        <v>56</v>
      </c>
      <c r="N103" s="10" t="s">
        <v>56</v>
      </c>
      <c r="O103" s="10"/>
      <c r="P103" s="10"/>
      <c r="Q103" s="10"/>
      <c r="R103" s="10"/>
      <c r="S103" s="10"/>
      <c r="T103" s="10" t="s">
        <v>56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2"/>
      <c r="AE103" s="12" t="s">
        <v>1157</v>
      </c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2" t="s">
        <v>1157</v>
      </c>
      <c r="AQ103" s="10"/>
      <c r="AR103" s="10"/>
      <c r="AS103" s="13"/>
      <c r="AT103" s="10"/>
      <c r="AU103" s="10"/>
      <c r="AV103" s="10"/>
      <c r="AW103" s="10"/>
      <c r="AX103" s="10"/>
      <c r="AY103" s="10"/>
      <c r="AZ103" s="10"/>
      <c r="BA103" s="10"/>
      <c r="BB103" s="10"/>
      <c r="BC103" s="12"/>
      <c r="BD103" s="12" t="s">
        <v>1157</v>
      </c>
      <c r="BE103" s="12" t="s">
        <v>56</v>
      </c>
      <c r="BF103" s="10"/>
      <c r="BG103" s="10"/>
      <c r="BH103" s="10"/>
      <c r="BI103" s="12"/>
      <c r="BJ103" s="12" t="s">
        <v>1157</v>
      </c>
      <c r="BK103" s="10" t="s">
        <v>56</v>
      </c>
      <c r="BL103" s="10"/>
      <c r="BM103" s="10"/>
      <c r="BN103" s="10"/>
      <c r="BO103" s="12" t="s">
        <v>1157</v>
      </c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2" t="s">
        <v>1157</v>
      </c>
      <c r="CI103" s="14" t="s">
        <v>56</v>
      </c>
      <c r="CJ103" s="14"/>
      <c r="CK103" s="14"/>
      <c r="CL103" s="14" t="s">
        <v>56</v>
      </c>
      <c r="CM103" s="12" t="s">
        <v>1157</v>
      </c>
      <c r="CN103" s="10"/>
      <c r="CO103" s="10"/>
      <c r="CP103" s="10"/>
      <c r="CQ103" s="10"/>
      <c r="CR103" s="10"/>
      <c r="CS103" s="10"/>
      <c r="CT103" s="10"/>
      <c r="CU103" s="10"/>
      <c r="CV103" s="12" t="s">
        <v>1157</v>
      </c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 t="s">
        <v>56</v>
      </c>
      <c r="DK103" s="10"/>
      <c r="DL103" s="10"/>
      <c r="DM103" s="10" t="s">
        <v>56</v>
      </c>
      <c r="DN103" s="10"/>
    </row>
    <row r="104" spans="1:118" hidden="1" x14ac:dyDescent="0.2">
      <c r="A104" s="10" t="s">
        <v>56</v>
      </c>
      <c r="B104" s="10" t="s">
        <v>56</v>
      </c>
      <c r="C104" s="10" t="s">
        <v>56</v>
      </c>
      <c r="D104" s="10" t="s">
        <v>56</v>
      </c>
      <c r="E104" s="10" t="s">
        <v>56</v>
      </c>
      <c r="F104" s="10" t="s">
        <v>56</v>
      </c>
      <c r="G104" s="10" t="s">
        <v>56</v>
      </c>
      <c r="H104" s="10" t="s">
        <v>56</v>
      </c>
      <c r="I104" s="10" t="s">
        <v>56</v>
      </c>
      <c r="J104" s="12" t="s">
        <v>1154</v>
      </c>
      <c r="K104" s="10" t="s">
        <v>56</v>
      </c>
      <c r="L104" s="10"/>
      <c r="M104" s="10" t="s">
        <v>56</v>
      </c>
      <c r="N104" s="10" t="s">
        <v>56</v>
      </c>
      <c r="O104" s="10"/>
      <c r="P104" s="10"/>
      <c r="Q104" s="10"/>
      <c r="R104" s="10"/>
      <c r="S104" s="10"/>
      <c r="T104" s="10" t="s">
        <v>56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2"/>
      <c r="AE104" s="12" t="s">
        <v>1154</v>
      </c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2" t="s">
        <v>1154</v>
      </c>
      <c r="AQ104" s="10"/>
      <c r="AR104" s="10"/>
      <c r="AS104" s="13"/>
      <c r="AT104" s="10"/>
      <c r="AU104" s="10"/>
      <c r="AV104" s="10"/>
      <c r="AW104" s="10"/>
      <c r="AX104" s="10"/>
      <c r="AY104" s="10"/>
      <c r="AZ104" s="10"/>
      <c r="BA104" s="10"/>
      <c r="BB104" s="10"/>
      <c r="BC104" s="12"/>
      <c r="BD104" s="12" t="s">
        <v>1154</v>
      </c>
      <c r="BE104" s="12" t="s">
        <v>56</v>
      </c>
      <c r="BF104" s="10"/>
      <c r="BG104" s="10"/>
      <c r="BH104" s="10"/>
      <c r="BI104" s="12"/>
      <c r="BJ104" s="12" t="s">
        <v>1154</v>
      </c>
      <c r="BK104" s="10" t="s">
        <v>56</v>
      </c>
      <c r="BL104" s="10"/>
      <c r="BM104" s="10"/>
      <c r="BN104" s="10"/>
      <c r="BO104" s="12" t="s">
        <v>1154</v>
      </c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2" t="s">
        <v>1154</v>
      </c>
      <c r="CI104" s="14" t="s">
        <v>56</v>
      </c>
      <c r="CJ104" s="14"/>
      <c r="CK104" s="14"/>
      <c r="CL104" s="14" t="s">
        <v>56</v>
      </c>
      <c r="CM104" s="12" t="s">
        <v>1154</v>
      </c>
      <c r="CN104" s="10"/>
      <c r="CO104" s="10"/>
      <c r="CP104" s="10"/>
      <c r="CQ104" s="10"/>
      <c r="CR104" s="10"/>
      <c r="CS104" s="10"/>
      <c r="CT104" s="10"/>
      <c r="CU104" s="10"/>
      <c r="CV104" s="12" t="s">
        <v>1154</v>
      </c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 t="s">
        <v>56</v>
      </c>
      <c r="DK104" s="10"/>
      <c r="DL104" s="10"/>
      <c r="DM104" s="10" t="s">
        <v>56</v>
      </c>
      <c r="DN104" s="10"/>
    </row>
    <row r="105" spans="1:118" hidden="1" x14ac:dyDescent="0.2">
      <c r="A105" s="10" t="s">
        <v>56</v>
      </c>
      <c r="B105" s="10" t="s">
        <v>56</v>
      </c>
      <c r="C105" s="10" t="s">
        <v>56</v>
      </c>
      <c r="D105" s="10" t="s">
        <v>56</v>
      </c>
      <c r="E105" s="10" t="s">
        <v>56</v>
      </c>
      <c r="F105" s="10" t="s">
        <v>56</v>
      </c>
      <c r="G105" s="10" t="s">
        <v>56</v>
      </c>
      <c r="H105" s="10" t="s">
        <v>56</v>
      </c>
      <c r="I105" s="10" t="s">
        <v>56</v>
      </c>
      <c r="J105" s="12" t="s">
        <v>1091</v>
      </c>
      <c r="K105" s="10" t="s">
        <v>56</v>
      </c>
      <c r="L105" s="10"/>
      <c r="M105" s="10" t="s">
        <v>56</v>
      </c>
      <c r="N105" s="10" t="s">
        <v>56</v>
      </c>
      <c r="O105" s="10"/>
      <c r="P105" s="10"/>
      <c r="Q105" s="10"/>
      <c r="R105" s="10"/>
      <c r="S105" s="10"/>
      <c r="T105" s="10" t="s">
        <v>56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2"/>
      <c r="AE105" s="12" t="s">
        <v>1091</v>
      </c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2" t="s">
        <v>1091</v>
      </c>
      <c r="AQ105" s="10"/>
      <c r="AR105" s="10"/>
      <c r="AS105" s="13"/>
      <c r="AT105" s="10"/>
      <c r="AU105" s="10"/>
      <c r="AV105" s="10"/>
      <c r="AW105" s="10"/>
      <c r="AX105" s="10"/>
      <c r="AY105" s="10"/>
      <c r="AZ105" s="10"/>
      <c r="BA105" s="10"/>
      <c r="BB105" s="10"/>
      <c r="BC105" s="12"/>
      <c r="BD105" s="12" t="s">
        <v>1091</v>
      </c>
      <c r="BE105" s="12" t="s">
        <v>56</v>
      </c>
      <c r="BF105" s="10"/>
      <c r="BG105" s="10"/>
      <c r="BH105" s="10"/>
      <c r="BI105" s="12"/>
      <c r="BJ105" s="12" t="s">
        <v>1091</v>
      </c>
      <c r="BK105" s="10" t="s">
        <v>56</v>
      </c>
      <c r="BL105" s="10"/>
      <c r="BM105" s="10"/>
      <c r="BN105" s="10"/>
      <c r="BO105" s="12" t="s">
        <v>1091</v>
      </c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2" t="s">
        <v>1091</v>
      </c>
      <c r="CI105" s="14" t="s">
        <v>56</v>
      </c>
      <c r="CJ105" s="14"/>
      <c r="CK105" s="14"/>
      <c r="CL105" s="14" t="s">
        <v>56</v>
      </c>
      <c r="CM105" s="12" t="s">
        <v>1091</v>
      </c>
      <c r="CN105" s="10"/>
      <c r="CO105" s="10"/>
      <c r="CP105" s="10"/>
      <c r="CQ105" s="10"/>
      <c r="CR105" s="10"/>
      <c r="CS105" s="10"/>
      <c r="CT105" s="10"/>
      <c r="CU105" s="10"/>
      <c r="CV105" s="12" t="s">
        <v>1091</v>
      </c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 t="s">
        <v>56</v>
      </c>
      <c r="DK105" s="10"/>
      <c r="DL105" s="10"/>
      <c r="DM105" s="10" t="s">
        <v>56</v>
      </c>
      <c r="DN105" s="10"/>
    </row>
    <row r="106" spans="1:118" hidden="1" x14ac:dyDescent="0.2">
      <c r="A106" s="10" t="s">
        <v>56</v>
      </c>
      <c r="B106" s="10" t="s">
        <v>56</v>
      </c>
      <c r="C106" s="10" t="s">
        <v>56</v>
      </c>
      <c r="D106" s="10" t="s">
        <v>56</v>
      </c>
      <c r="E106" s="10" t="s">
        <v>56</v>
      </c>
      <c r="F106" s="10" t="s">
        <v>56</v>
      </c>
      <c r="G106" s="10" t="s">
        <v>56</v>
      </c>
      <c r="H106" s="10" t="s">
        <v>56</v>
      </c>
      <c r="I106" s="10" t="s">
        <v>56</v>
      </c>
      <c r="J106" s="12" t="s">
        <v>1099</v>
      </c>
      <c r="K106" s="10" t="s">
        <v>56</v>
      </c>
      <c r="L106" s="10"/>
      <c r="M106" s="10" t="s">
        <v>56</v>
      </c>
      <c r="N106" s="10" t="s">
        <v>56</v>
      </c>
      <c r="O106" s="10"/>
      <c r="P106" s="10"/>
      <c r="Q106" s="10"/>
      <c r="R106" s="10"/>
      <c r="S106" s="10"/>
      <c r="T106" s="10" t="s">
        <v>56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2"/>
      <c r="AE106" s="12" t="s">
        <v>1099</v>
      </c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2" t="s">
        <v>1099</v>
      </c>
      <c r="AQ106" s="10"/>
      <c r="AR106" s="10"/>
      <c r="AS106" s="13"/>
      <c r="AT106" s="10"/>
      <c r="AU106" s="10"/>
      <c r="AV106" s="10"/>
      <c r="AW106" s="10"/>
      <c r="AX106" s="10"/>
      <c r="AY106" s="10"/>
      <c r="AZ106" s="10"/>
      <c r="BA106" s="10"/>
      <c r="BB106" s="10"/>
      <c r="BC106" s="12"/>
      <c r="BD106" s="12" t="s">
        <v>1099</v>
      </c>
      <c r="BE106" s="12" t="s">
        <v>56</v>
      </c>
      <c r="BF106" s="10"/>
      <c r="BG106" s="10"/>
      <c r="BH106" s="10"/>
      <c r="BI106" s="12"/>
      <c r="BJ106" s="12" t="s">
        <v>1099</v>
      </c>
      <c r="BK106" s="10" t="s">
        <v>56</v>
      </c>
      <c r="BL106" s="10"/>
      <c r="BM106" s="10"/>
      <c r="BN106" s="10"/>
      <c r="BO106" s="12" t="s">
        <v>1099</v>
      </c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2" t="s">
        <v>1099</v>
      </c>
      <c r="CI106" s="14" t="s">
        <v>56</v>
      </c>
      <c r="CJ106" s="14"/>
      <c r="CK106" s="14"/>
      <c r="CL106" s="14" t="s">
        <v>56</v>
      </c>
      <c r="CM106" s="12" t="s">
        <v>1099</v>
      </c>
      <c r="CN106" s="10"/>
      <c r="CO106" s="10"/>
      <c r="CP106" s="10"/>
      <c r="CQ106" s="10"/>
      <c r="CR106" s="10"/>
      <c r="CS106" s="10"/>
      <c r="CT106" s="10"/>
      <c r="CU106" s="10"/>
      <c r="CV106" s="12" t="s">
        <v>1099</v>
      </c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 t="s">
        <v>56</v>
      </c>
      <c r="DK106" s="10"/>
      <c r="DL106" s="10"/>
      <c r="DM106" s="10" t="s">
        <v>56</v>
      </c>
      <c r="DN106" s="10"/>
    </row>
    <row r="107" spans="1:118" hidden="1" x14ac:dyDescent="0.2">
      <c r="A107" s="10" t="s">
        <v>56</v>
      </c>
      <c r="B107" s="10" t="s">
        <v>56</v>
      </c>
      <c r="C107" s="10" t="s">
        <v>56</v>
      </c>
      <c r="D107" s="10" t="s">
        <v>56</v>
      </c>
      <c r="E107" s="10" t="s">
        <v>56</v>
      </c>
      <c r="F107" s="10" t="s">
        <v>56</v>
      </c>
      <c r="G107" s="10" t="s">
        <v>56</v>
      </c>
      <c r="H107" s="10" t="s">
        <v>56</v>
      </c>
      <c r="I107" s="10" t="s">
        <v>56</v>
      </c>
      <c r="J107" s="12" t="s">
        <v>1159</v>
      </c>
      <c r="K107" s="10" t="s">
        <v>56</v>
      </c>
      <c r="L107" s="10"/>
      <c r="M107" s="10" t="s">
        <v>56</v>
      </c>
      <c r="N107" s="10" t="s">
        <v>56</v>
      </c>
      <c r="O107" s="10"/>
      <c r="P107" s="10"/>
      <c r="Q107" s="10"/>
      <c r="R107" s="10"/>
      <c r="S107" s="10"/>
      <c r="T107" s="10" t="s">
        <v>56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2"/>
      <c r="AE107" s="12" t="s">
        <v>1159</v>
      </c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2" t="s">
        <v>1159</v>
      </c>
      <c r="AQ107" s="10"/>
      <c r="AR107" s="10"/>
      <c r="AS107" s="13"/>
      <c r="AT107" s="10"/>
      <c r="AU107" s="10"/>
      <c r="AV107" s="10"/>
      <c r="AW107" s="10"/>
      <c r="AX107" s="10"/>
      <c r="AY107" s="10"/>
      <c r="AZ107" s="10"/>
      <c r="BA107" s="10"/>
      <c r="BB107" s="10"/>
      <c r="BC107" s="12"/>
      <c r="BD107" s="12" t="s">
        <v>1159</v>
      </c>
      <c r="BE107" s="12" t="s">
        <v>56</v>
      </c>
      <c r="BF107" s="10"/>
      <c r="BG107" s="10"/>
      <c r="BH107" s="10"/>
      <c r="BI107" s="12"/>
      <c r="BJ107" s="12" t="s">
        <v>1159</v>
      </c>
      <c r="BK107" s="10" t="s">
        <v>56</v>
      </c>
      <c r="BL107" s="10"/>
      <c r="BM107" s="10"/>
      <c r="BN107" s="10"/>
      <c r="BO107" s="12" t="s">
        <v>1159</v>
      </c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2" t="s">
        <v>1159</v>
      </c>
      <c r="CI107" s="14" t="s">
        <v>56</v>
      </c>
      <c r="CJ107" s="14"/>
      <c r="CK107" s="14"/>
      <c r="CL107" s="14" t="s">
        <v>56</v>
      </c>
      <c r="CM107" s="12" t="s">
        <v>1159</v>
      </c>
      <c r="CN107" s="10"/>
      <c r="CO107" s="10"/>
      <c r="CP107" s="10"/>
      <c r="CQ107" s="10"/>
      <c r="CR107" s="10"/>
      <c r="CS107" s="10"/>
      <c r="CT107" s="10"/>
      <c r="CU107" s="10"/>
      <c r="CV107" s="12" t="s">
        <v>1159</v>
      </c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 t="s">
        <v>56</v>
      </c>
      <c r="DK107" s="10"/>
      <c r="DL107" s="10"/>
      <c r="DM107" s="10" t="s">
        <v>56</v>
      </c>
      <c r="DN107" s="10"/>
    </row>
    <row r="108" spans="1:118" hidden="1" x14ac:dyDescent="0.2">
      <c r="A108" s="10" t="s">
        <v>56</v>
      </c>
      <c r="B108" s="10" t="s">
        <v>56</v>
      </c>
      <c r="C108" s="10" t="s">
        <v>56</v>
      </c>
      <c r="D108" s="10" t="s">
        <v>56</v>
      </c>
      <c r="E108" s="10" t="s">
        <v>56</v>
      </c>
      <c r="F108" s="10" t="s">
        <v>56</v>
      </c>
      <c r="G108" s="10" t="s">
        <v>56</v>
      </c>
      <c r="H108" s="10" t="s">
        <v>56</v>
      </c>
      <c r="I108" s="10" t="s">
        <v>56</v>
      </c>
      <c r="J108" s="12" t="s">
        <v>1193</v>
      </c>
      <c r="K108" s="10" t="s">
        <v>56</v>
      </c>
      <c r="L108" s="10"/>
      <c r="M108" s="10" t="s">
        <v>56</v>
      </c>
      <c r="N108" s="10" t="s">
        <v>56</v>
      </c>
      <c r="O108" s="10"/>
      <c r="P108" s="10"/>
      <c r="Q108" s="10"/>
      <c r="R108" s="10"/>
      <c r="S108" s="10"/>
      <c r="T108" s="10" t="s">
        <v>56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2"/>
      <c r="AE108" s="12" t="s">
        <v>1193</v>
      </c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2" t="s">
        <v>1193</v>
      </c>
      <c r="AQ108" s="10"/>
      <c r="AR108" s="10"/>
      <c r="AS108" s="13"/>
      <c r="AT108" s="10"/>
      <c r="AU108" s="10"/>
      <c r="AV108" s="10"/>
      <c r="AW108" s="10"/>
      <c r="AX108" s="10"/>
      <c r="AY108" s="10"/>
      <c r="AZ108" s="10"/>
      <c r="BA108" s="10"/>
      <c r="BB108" s="10"/>
      <c r="BC108" s="12"/>
      <c r="BD108" s="12" t="s">
        <v>1193</v>
      </c>
      <c r="BE108" s="12" t="s">
        <v>56</v>
      </c>
      <c r="BF108" s="10"/>
      <c r="BG108" s="10"/>
      <c r="BH108" s="10"/>
      <c r="BI108" s="12"/>
      <c r="BJ108" s="12" t="s">
        <v>1193</v>
      </c>
      <c r="BK108" s="10" t="s">
        <v>56</v>
      </c>
      <c r="BL108" s="10"/>
      <c r="BM108" s="10"/>
      <c r="BN108" s="10"/>
      <c r="BO108" s="12" t="s">
        <v>1193</v>
      </c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2" t="s">
        <v>1193</v>
      </c>
      <c r="CI108" s="14" t="s">
        <v>56</v>
      </c>
      <c r="CJ108" s="14"/>
      <c r="CK108" s="14"/>
      <c r="CL108" s="14" t="s">
        <v>56</v>
      </c>
      <c r="CM108" s="12" t="s">
        <v>1193</v>
      </c>
      <c r="CN108" s="10"/>
      <c r="CO108" s="10"/>
      <c r="CP108" s="10"/>
      <c r="CQ108" s="10"/>
      <c r="CR108" s="10"/>
      <c r="CS108" s="10"/>
      <c r="CT108" s="10"/>
      <c r="CU108" s="10"/>
      <c r="CV108" s="12" t="s">
        <v>1193</v>
      </c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 t="s">
        <v>56</v>
      </c>
      <c r="DK108" s="10"/>
      <c r="DL108" s="10"/>
      <c r="DM108" s="10" t="s">
        <v>56</v>
      </c>
      <c r="DN108" s="10"/>
    </row>
    <row r="109" spans="1:118" hidden="1" x14ac:dyDescent="0.2">
      <c r="A109" s="10" t="s">
        <v>56</v>
      </c>
      <c r="B109" s="10" t="s">
        <v>56</v>
      </c>
      <c r="C109" s="10" t="s">
        <v>56</v>
      </c>
      <c r="D109" s="10" t="s">
        <v>56</v>
      </c>
      <c r="E109" s="10" t="s">
        <v>56</v>
      </c>
      <c r="F109" s="10" t="s">
        <v>56</v>
      </c>
      <c r="G109" s="10" t="s">
        <v>56</v>
      </c>
      <c r="H109" s="10" t="s">
        <v>56</v>
      </c>
      <c r="I109" s="10" t="s">
        <v>56</v>
      </c>
      <c r="J109" s="12" t="s">
        <v>1191</v>
      </c>
      <c r="K109" s="10" t="s">
        <v>56</v>
      </c>
      <c r="L109" s="10"/>
      <c r="M109" s="10" t="s">
        <v>56</v>
      </c>
      <c r="N109" s="10" t="s">
        <v>56</v>
      </c>
      <c r="O109" s="10"/>
      <c r="P109" s="10"/>
      <c r="Q109" s="10"/>
      <c r="R109" s="10"/>
      <c r="S109" s="10"/>
      <c r="T109" s="10" t="s">
        <v>56</v>
      </c>
      <c r="U109" s="10"/>
      <c r="V109" s="10"/>
      <c r="W109" s="10"/>
      <c r="X109" s="10"/>
      <c r="Y109" s="10"/>
      <c r="Z109" s="10"/>
      <c r="AA109" s="10"/>
      <c r="AB109" s="10"/>
      <c r="AC109" s="10"/>
      <c r="AD109" s="12"/>
      <c r="AE109" s="12" t="s">
        <v>1191</v>
      </c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2" t="s">
        <v>1191</v>
      </c>
      <c r="AQ109" s="10"/>
      <c r="AR109" s="10"/>
      <c r="AS109" s="13"/>
      <c r="AT109" s="10"/>
      <c r="AU109" s="10"/>
      <c r="AV109" s="10"/>
      <c r="AW109" s="10"/>
      <c r="AX109" s="10"/>
      <c r="AY109" s="10"/>
      <c r="AZ109" s="10"/>
      <c r="BA109" s="10"/>
      <c r="BB109" s="10"/>
      <c r="BC109" s="12"/>
      <c r="BD109" s="12" t="s">
        <v>1191</v>
      </c>
      <c r="BE109" s="12" t="s">
        <v>56</v>
      </c>
      <c r="BF109" s="10"/>
      <c r="BG109" s="10"/>
      <c r="BH109" s="10"/>
      <c r="BI109" s="12"/>
      <c r="BJ109" s="12" t="s">
        <v>1191</v>
      </c>
      <c r="BK109" s="10" t="s">
        <v>56</v>
      </c>
      <c r="BL109" s="10"/>
      <c r="BM109" s="10"/>
      <c r="BN109" s="10"/>
      <c r="BO109" s="12" t="s">
        <v>1191</v>
      </c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2" t="s">
        <v>1191</v>
      </c>
      <c r="CI109" s="14" t="s">
        <v>56</v>
      </c>
      <c r="CJ109" s="14"/>
      <c r="CK109" s="14"/>
      <c r="CL109" s="14" t="s">
        <v>56</v>
      </c>
      <c r="CM109" s="12" t="s">
        <v>1191</v>
      </c>
      <c r="CN109" s="10"/>
      <c r="CO109" s="10"/>
      <c r="CP109" s="10"/>
      <c r="CQ109" s="10"/>
      <c r="CR109" s="10"/>
      <c r="CS109" s="10"/>
      <c r="CT109" s="10"/>
      <c r="CU109" s="10"/>
      <c r="CV109" s="12" t="s">
        <v>1191</v>
      </c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 t="s">
        <v>56</v>
      </c>
      <c r="DK109" s="10"/>
      <c r="DL109" s="10"/>
      <c r="DM109" s="10" t="s">
        <v>56</v>
      </c>
      <c r="DN109" s="10"/>
    </row>
    <row r="110" spans="1:118" hidden="1" x14ac:dyDescent="0.2">
      <c r="A110" s="10" t="s">
        <v>56</v>
      </c>
      <c r="B110" s="10" t="s">
        <v>56</v>
      </c>
      <c r="C110" s="10" t="s">
        <v>56</v>
      </c>
      <c r="D110" s="10" t="s">
        <v>56</v>
      </c>
      <c r="E110" s="10" t="s">
        <v>56</v>
      </c>
      <c r="F110" s="10" t="s">
        <v>56</v>
      </c>
      <c r="G110" s="10" t="s">
        <v>56</v>
      </c>
      <c r="H110" s="10" t="s">
        <v>56</v>
      </c>
      <c r="I110" s="10" t="s">
        <v>56</v>
      </c>
      <c r="J110" s="12" t="s">
        <v>1101</v>
      </c>
      <c r="K110" s="10" t="s">
        <v>56</v>
      </c>
      <c r="L110" s="10"/>
      <c r="M110" s="10" t="s">
        <v>56</v>
      </c>
      <c r="N110" s="10" t="s">
        <v>56</v>
      </c>
      <c r="O110" s="10"/>
      <c r="P110" s="10"/>
      <c r="Q110" s="10"/>
      <c r="R110" s="10"/>
      <c r="S110" s="10"/>
      <c r="T110" s="10" t="s">
        <v>56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2"/>
      <c r="AE110" s="12" t="s">
        <v>1101</v>
      </c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2" t="s">
        <v>1101</v>
      </c>
      <c r="AQ110" s="10"/>
      <c r="AR110" s="10"/>
      <c r="AS110" s="13"/>
      <c r="AT110" s="10"/>
      <c r="AU110" s="10"/>
      <c r="AV110" s="10"/>
      <c r="AW110" s="10"/>
      <c r="AX110" s="10"/>
      <c r="AY110" s="10"/>
      <c r="AZ110" s="10"/>
      <c r="BA110" s="10"/>
      <c r="BB110" s="10"/>
      <c r="BC110" s="12"/>
      <c r="BD110" s="12" t="s">
        <v>1101</v>
      </c>
      <c r="BE110" s="12" t="s">
        <v>56</v>
      </c>
      <c r="BF110" s="10"/>
      <c r="BG110" s="10"/>
      <c r="BH110" s="10"/>
      <c r="BI110" s="12"/>
      <c r="BJ110" s="12" t="s">
        <v>1101</v>
      </c>
      <c r="BK110" s="10" t="s">
        <v>56</v>
      </c>
      <c r="BL110" s="10"/>
      <c r="BM110" s="10"/>
      <c r="BN110" s="10"/>
      <c r="BO110" s="12" t="s">
        <v>1101</v>
      </c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2" t="s">
        <v>1101</v>
      </c>
      <c r="CI110" s="14" t="s">
        <v>56</v>
      </c>
      <c r="CJ110" s="14"/>
      <c r="CK110" s="14"/>
      <c r="CL110" s="14" t="s">
        <v>56</v>
      </c>
      <c r="CM110" s="12" t="s">
        <v>1101</v>
      </c>
      <c r="CN110" s="10"/>
      <c r="CO110" s="10"/>
      <c r="CP110" s="10"/>
      <c r="CQ110" s="10"/>
      <c r="CR110" s="10"/>
      <c r="CS110" s="10"/>
      <c r="CT110" s="10"/>
      <c r="CU110" s="10"/>
      <c r="CV110" s="12" t="s">
        <v>1101</v>
      </c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 t="s">
        <v>56</v>
      </c>
      <c r="DK110" s="10"/>
      <c r="DL110" s="10"/>
      <c r="DM110" s="10" t="s">
        <v>56</v>
      </c>
      <c r="DN110" s="10"/>
    </row>
    <row r="111" spans="1:118" hidden="1" x14ac:dyDescent="0.2">
      <c r="A111" s="10" t="s">
        <v>56</v>
      </c>
      <c r="B111" s="10" t="s">
        <v>56</v>
      </c>
      <c r="C111" s="10" t="s">
        <v>56</v>
      </c>
      <c r="D111" s="10" t="s">
        <v>56</v>
      </c>
      <c r="E111" s="10" t="s">
        <v>56</v>
      </c>
      <c r="F111" s="10" t="s">
        <v>56</v>
      </c>
      <c r="G111" s="10" t="s">
        <v>56</v>
      </c>
      <c r="H111" s="10" t="s">
        <v>56</v>
      </c>
      <c r="I111" s="10" t="s">
        <v>56</v>
      </c>
      <c r="J111" s="12" t="s">
        <v>1089</v>
      </c>
      <c r="K111" s="10" t="s">
        <v>56</v>
      </c>
      <c r="L111" s="10"/>
      <c r="M111" s="10" t="s">
        <v>56</v>
      </c>
      <c r="N111" s="10" t="s">
        <v>56</v>
      </c>
      <c r="O111" s="10"/>
      <c r="P111" s="10"/>
      <c r="Q111" s="10"/>
      <c r="R111" s="10"/>
      <c r="S111" s="10"/>
      <c r="T111" s="10" t="s">
        <v>56</v>
      </c>
      <c r="U111" s="10"/>
      <c r="V111" s="10"/>
      <c r="W111" s="10"/>
      <c r="X111" s="10"/>
      <c r="Y111" s="10"/>
      <c r="Z111" s="10"/>
      <c r="AA111" s="10"/>
      <c r="AB111" s="10"/>
      <c r="AC111" s="10"/>
      <c r="AD111" s="12"/>
      <c r="AE111" s="12" t="s">
        <v>1089</v>
      </c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2" t="s">
        <v>1089</v>
      </c>
      <c r="AQ111" s="10"/>
      <c r="AR111" s="10"/>
      <c r="AS111" s="13"/>
      <c r="AT111" s="10"/>
      <c r="AU111" s="10"/>
      <c r="AV111" s="10"/>
      <c r="AW111" s="10"/>
      <c r="AX111" s="10"/>
      <c r="AY111" s="10"/>
      <c r="AZ111" s="10"/>
      <c r="BA111" s="10"/>
      <c r="BB111" s="10"/>
      <c r="BC111" s="12"/>
      <c r="BD111" s="12" t="s">
        <v>1089</v>
      </c>
      <c r="BE111" s="12" t="s">
        <v>56</v>
      </c>
      <c r="BF111" s="10"/>
      <c r="BG111" s="10"/>
      <c r="BH111" s="10"/>
      <c r="BI111" s="12"/>
      <c r="BJ111" s="12" t="s">
        <v>1089</v>
      </c>
      <c r="BK111" s="10" t="s">
        <v>56</v>
      </c>
      <c r="BL111" s="10"/>
      <c r="BM111" s="10"/>
      <c r="BN111" s="10"/>
      <c r="BO111" s="12" t="s">
        <v>1089</v>
      </c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2" t="s">
        <v>1089</v>
      </c>
      <c r="CI111" s="14" t="s">
        <v>56</v>
      </c>
      <c r="CJ111" s="14"/>
      <c r="CK111" s="14"/>
      <c r="CL111" s="14" t="s">
        <v>56</v>
      </c>
      <c r="CM111" s="12" t="s">
        <v>1089</v>
      </c>
      <c r="CN111" s="10"/>
      <c r="CO111" s="10"/>
      <c r="CP111" s="10"/>
      <c r="CQ111" s="10"/>
      <c r="CR111" s="10"/>
      <c r="CS111" s="10"/>
      <c r="CT111" s="10"/>
      <c r="CU111" s="10"/>
      <c r="CV111" s="12" t="s">
        <v>1089</v>
      </c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 t="s">
        <v>56</v>
      </c>
      <c r="DK111" s="10"/>
      <c r="DL111" s="10"/>
      <c r="DM111" s="10" t="s">
        <v>56</v>
      </c>
      <c r="DN111" s="10"/>
    </row>
    <row r="112" spans="1:118" hidden="1" x14ac:dyDescent="0.2">
      <c r="A112" s="10" t="s">
        <v>56</v>
      </c>
      <c r="B112" s="10" t="s">
        <v>56</v>
      </c>
      <c r="C112" s="10" t="s">
        <v>56</v>
      </c>
      <c r="D112" s="10" t="s">
        <v>56</v>
      </c>
      <c r="E112" s="10" t="s">
        <v>56</v>
      </c>
      <c r="F112" s="10" t="s">
        <v>56</v>
      </c>
      <c r="G112" s="10" t="s">
        <v>56</v>
      </c>
      <c r="H112" s="10" t="s">
        <v>56</v>
      </c>
      <c r="I112" s="10" t="s">
        <v>56</v>
      </c>
      <c r="J112" s="12" t="s">
        <v>1196</v>
      </c>
      <c r="K112" s="10" t="s">
        <v>56</v>
      </c>
      <c r="L112" s="10"/>
      <c r="M112" s="10" t="s">
        <v>56</v>
      </c>
      <c r="N112" s="10" t="s">
        <v>56</v>
      </c>
      <c r="O112" s="10"/>
      <c r="P112" s="10"/>
      <c r="Q112" s="10"/>
      <c r="R112" s="10"/>
      <c r="S112" s="10"/>
      <c r="T112" s="10" t="s">
        <v>56</v>
      </c>
      <c r="U112" s="10"/>
      <c r="V112" s="10"/>
      <c r="W112" s="10"/>
      <c r="X112" s="10"/>
      <c r="Y112" s="10"/>
      <c r="Z112" s="10"/>
      <c r="AA112" s="10"/>
      <c r="AB112" s="10"/>
      <c r="AC112" s="10"/>
      <c r="AD112" s="12"/>
      <c r="AE112" s="12" t="s">
        <v>1196</v>
      </c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2" t="s">
        <v>1196</v>
      </c>
      <c r="AQ112" s="10"/>
      <c r="AR112" s="10"/>
      <c r="AS112" s="13"/>
      <c r="AT112" s="10"/>
      <c r="AU112" s="10"/>
      <c r="AV112" s="10"/>
      <c r="AW112" s="10"/>
      <c r="AX112" s="10"/>
      <c r="AY112" s="10"/>
      <c r="AZ112" s="10"/>
      <c r="BA112" s="10"/>
      <c r="BB112" s="10"/>
      <c r="BC112" s="12"/>
      <c r="BD112" s="12" t="s">
        <v>1196</v>
      </c>
      <c r="BE112" s="12" t="s">
        <v>56</v>
      </c>
      <c r="BF112" s="10"/>
      <c r="BG112" s="10"/>
      <c r="BH112" s="10"/>
      <c r="BI112" s="12"/>
      <c r="BJ112" s="12" t="s">
        <v>1196</v>
      </c>
      <c r="BK112" s="10" t="s">
        <v>56</v>
      </c>
      <c r="BL112" s="10"/>
      <c r="BM112" s="10"/>
      <c r="BN112" s="10"/>
      <c r="BO112" s="12" t="s">
        <v>1196</v>
      </c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2" t="s">
        <v>1196</v>
      </c>
      <c r="CI112" s="14" t="s">
        <v>56</v>
      </c>
      <c r="CJ112" s="14"/>
      <c r="CK112" s="14"/>
      <c r="CL112" s="14" t="s">
        <v>56</v>
      </c>
      <c r="CM112" s="12" t="s">
        <v>1196</v>
      </c>
      <c r="CN112" s="10"/>
      <c r="CO112" s="10"/>
      <c r="CP112" s="10"/>
      <c r="CQ112" s="10"/>
      <c r="CR112" s="10"/>
      <c r="CS112" s="10"/>
      <c r="CT112" s="10"/>
      <c r="CU112" s="10"/>
      <c r="CV112" s="12" t="s">
        <v>1196</v>
      </c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 t="s">
        <v>56</v>
      </c>
      <c r="DK112" s="10"/>
      <c r="DL112" s="10"/>
      <c r="DM112" s="10" t="s">
        <v>56</v>
      </c>
      <c r="DN112" s="10"/>
    </row>
    <row r="113" spans="1:118" hidden="1" x14ac:dyDescent="0.2">
      <c r="A113" s="10" t="s">
        <v>56</v>
      </c>
      <c r="B113" s="10" t="s">
        <v>56</v>
      </c>
      <c r="C113" s="10" t="s">
        <v>56</v>
      </c>
      <c r="D113" s="10" t="s">
        <v>56</v>
      </c>
      <c r="E113" s="10" t="s">
        <v>56</v>
      </c>
      <c r="F113" s="10" t="s">
        <v>56</v>
      </c>
      <c r="G113" s="10" t="s">
        <v>56</v>
      </c>
      <c r="H113" s="10" t="s">
        <v>56</v>
      </c>
      <c r="I113" s="10" t="s">
        <v>56</v>
      </c>
      <c r="J113" s="12" t="s">
        <v>1084</v>
      </c>
      <c r="K113" s="10" t="s">
        <v>56</v>
      </c>
      <c r="L113" s="10"/>
      <c r="M113" s="10" t="s">
        <v>56</v>
      </c>
      <c r="N113" s="10" t="s">
        <v>56</v>
      </c>
      <c r="O113" s="10"/>
      <c r="P113" s="10"/>
      <c r="Q113" s="10"/>
      <c r="R113" s="10"/>
      <c r="S113" s="10"/>
      <c r="T113" s="10" t="s">
        <v>56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2"/>
      <c r="AE113" s="12" t="s">
        <v>1084</v>
      </c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2" t="s">
        <v>1084</v>
      </c>
      <c r="AQ113" s="10"/>
      <c r="AR113" s="10"/>
      <c r="AS113" s="13"/>
      <c r="AT113" s="10"/>
      <c r="AU113" s="10"/>
      <c r="AV113" s="10"/>
      <c r="AW113" s="10"/>
      <c r="AX113" s="10"/>
      <c r="AY113" s="10"/>
      <c r="AZ113" s="10"/>
      <c r="BA113" s="10"/>
      <c r="BB113" s="10"/>
      <c r="BC113" s="12"/>
      <c r="BD113" s="12" t="s">
        <v>1084</v>
      </c>
      <c r="BE113" s="12" t="s">
        <v>56</v>
      </c>
      <c r="BF113" s="10"/>
      <c r="BG113" s="10"/>
      <c r="BH113" s="10"/>
      <c r="BI113" s="12"/>
      <c r="BJ113" s="12" t="s">
        <v>1084</v>
      </c>
      <c r="BK113" s="10" t="s">
        <v>56</v>
      </c>
      <c r="BL113" s="10"/>
      <c r="BM113" s="10"/>
      <c r="BN113" s="10"/>
      <c r="BO113" s="12" t="s">
        <v>1084</v>
      </c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2" t="s">
        <v>1084</v>
      </c>
      <c r="CI113" s="14" t="s">
        <v>56</v>
      </c>
      <c r="CJ113" s="14"/>
      <c r="CK113" s="14"/>
      <c r="CL113" s="14" t="s">
        <v>56</v>
      </c>
      <c r="CM113" s="12" t="s">
        <v>1084</v>
      </c>
      <c r="CN113" s="10"/>
      <c r="CO113" s="10"/>
      <c r="CP113" s="10"/>
      <c r="CQ113" s="10"/>
      <c r="CR113" s="10"/>
      <c r="CS113" s="10"/>
      <c r="CT113" s="10"/>
      <c r="CU113" s="10"/>
      <c r="CV113" s="12" t="s">
        <v>1084</v>
      </c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 t="s">
        <v>56</v>
      </c>
      <c r="DK113" s="10"/>
      <c r="DL113" s="10"/>
      <c r="DM113" s="10" t="s">
        <v>56</v>
      </c>
      <c r="DN113" s="10"/>
    </row>
    <row r="114" spans="1:118" hidden="1" x14ac:dyDescent="0.2">
      <c r="A114" s="10" t="s">
        <v>56</v>
      </c>
      <c r="B114" s="10" t="s">
        <v>56</v>
      </c>
      <c r="C114" s="10" t="s">
        <v>56</v>
      </c>
      <c r="D114" s="10" t="s">
        <v>56</v>
      </c>
      <c r="E114" s="10" t="s">
        <v>56</v>
      </c>
      <c r="F114" s="10" t="s">
        <v>56</v>
      </c>
      <c r="G114" s="10" t="s">
        <v>56</v>
      </c>
      <c r="H114" s="10" t="s">
        <v>56</v>
      </c>
      <c r="I114" s="10" t="s">
        <v>56</v>
      </c>
      <c r="J114" s="12" t="s">
        <v>1123</v>
      </c>
      <c r="K114" s="10" t="s">
        <v>56</v>
      </c>
      <c r="L114" s="10"/>
      <c r="M114" s="10" t="s">
        <v>56</v>
      </c>
      <c r="N114" s="10" t="s">
        <v>56</v>
      </c>
      <c r="O114" s="10"/>
      <c r="P114" s="10"/>
      <c r="Q114" s="10"/>
      <c r="R114" s="10"/>
      <c r="S114" s="10"/>
      <c r="T114" s="10" t="s">
        <v>56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2"/>
      <c r="AE114" s="12" t="s">
        <v>1123</v>
      </c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2" t="s">
        <v>1123</v>
      </c>
      <c r="AQ114" s="10"/>
      <c r="AR114" s="10"/>
      <c r="AS114" s="13"/>
      <c r="AT114" s="10"/>
      <c r="AU114" s="10"/>
      <c r="AV114" s="10"/>
      <c r="AW114" s="10"/>
      <c r="AX114" s="10"/>
      <c r="AY114" s="10"/>
      <c r="AZ114" s="10"/>
      <c r="BA114" s="10"/>
      <c r="BB114" s="10"/>
      <c r="BC114" s="12"/>
      <c r="BD114" s="12" t="s">
        <v>1123</v>
      </c>
      <c r="BE114" s="12" t="s">
        <v>56</v>
      </c>
      <c r="BF114" s="10"/>
      <c r="BG114" s="10"/>
      <c r="BH114" s="10"/>
      <c r="BI114" s="12"/>
      <c r="BJ114" s="12" t="s">
        <v>1123</v>
      </c>
      <c r="BK114" s="10" t="s">
        <v>56</v>
      </c>
      <c r="BL114" s="10"/>
      <c r="BM114" s="10"/>
      <c r="BN114" s="10"/>
      <c r="BO114" s="12" t="s">
        <v>1123</v>
      </c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2" t="s">
        <v>1123</v>
      </c>
      <c r="CI114" s="14" t="s">
        <v>56</v>
      </c>
      <c r="CJ114" s="14"/>
      <c r="CK114" s="14"/>
      <c r="CL114" s="14" t="s">
        <v>56</v>
      </c>
      <c r="CM114" s="12" t="s">
        <v>1123</v>
      </c>
      <c r="CN114" s="10"/>
      <c r="CO114" s="10"/>
      <c r="CP114" s="10"/>
      <c r="CQ114" s="10"/>
      <c r="CR114" s="10"/>
      <c r="CS114" s="10"/>
      <c r="CT114" s="10"/>
      <c r="CU114" s="10"/>
      <c r="CV114" s="12" t="s">
        <v>1123</v>
      </c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 t="s">
        <v>56</v>
      </c>
      <c r="DK114" s="10"/>
      <c r="DL114" s="10"/>
      <c r="DM114" s="10" t="s">
        <v>56</v>
      </c>
      <c r="DN114" s="10"/>
    </row>
    <row r="115" spans="1:118" hidden="1" x14ac:dyDescent="0.2">
      <c r="A115" s="10" t="s">
        <v>56</v>
      </c>
      <c r="B115" s="10" t="s">
        <v>56</v>
      </c>
      <c r="C115" s="10" t="s">
        <v>56</v>
      </c>
      <c r="D115" s="10" t="s">
        <v>56</v>
      </c>
      <c r="E115" s="10" t="s">
        <v>56</v>
      </c>
      <c r="F115" s="10" t="s">
        <v>56</v>
      </c>
      <c r="G115" s="10" t="s">
        <v>56</v>
      </c>
      <c r="H115" s="10" t="s">
        <v>56</v>
      </c>
      <c r="I115" s="10" t="s">
        <v>56</v>
      </c>
      <c r="J115" s="12" t="s">
        <v>1174</v>
      </c>
      <c r="K115" s="10" t="s">
        <v>56</v>
      </c>
      <c r="L115" s="10"/>
      <c r="M115" s="10" t="s">
        <v>56</v>
      </c>
      <c r="N115" s="10" t="s">
        <v>56</v>
      </c>
      <c r="O115" s="10"/>
      <c r="P115" s="10"/>
      <c r="Q115" s="10"/>
      <c r="R115" s="10"/>
      <c r="S115" s="10"/>
      <c r="T115" s="10" t="s">
        <v>56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2"/>
      <c r="AE115" s="12" t="s">
        <v>1174</v>
      </c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2" t="s">
        <v>1174</v>
      </c>
      <c r="AQ115" s="10"/>
      <c r="AR115" s="10"/>
      <c r="AS115" s="13"/>
      <c r="AT115" s="10"/>
      <c r="AU115" s="10"/>
      <c r="AV115" s="10"/>
      <c r="AW115" s="10"/>
      <c r="AX115" s="10"/>
      <c r="AY115" s="10"/>
      <c r="AZ115" s="10"/>
      <c r="BA115" s="10"/>
      <c r="BB115" s="10"/>
      <c r="BC115" s="12"/>
      <c r="BD115" s="12" t="s">
        <v>1174</v>
      </c>
      <c r="BE115" s="12" t="s">
        <v>56</v>
      </c>
      <c r="BF115" s="10"/>
      <c r="BG115" s="10"/>
      <c r="BH115" s="10"/>
      <c r="BI115" s="12"/>
      <c r="BJ115" s="12" t="s">
        <v>1174</v>
      </c>
      <c r="BK115" s="10" t="s">
        <v>56</v>
      </c>
      <c r="BL115" s="10"/>
      <c r="BM115" s="10"/>
      <c r="BN115" s="10"/>
      <c r="BO115" s="12" t="s">
        <v>1174</v>
      </c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2" t="s">
        <v>1174</v>
      </c>
      <c r="CI115" s="14" t="s">
        <v>56</v>
      </c>
      <c r="CJ115" s="14"/>
      <c r="CK115" s="14"/>
      <c r="CL115" s="14" t="s">
        <v>56</v>
      </c>
      <c r="CM115" s="12" t="s">
        <v>1174</v>
      </c>
      <c r="CN115" s="10"/>
      <c r="CO115" s="10"/>
      <c r="CP115" s="10"/>
      <c r="CQ115" s="10"/>
      <c r="CR115" s="10"/>
      <c r="CS115" s="10"/>
      <c r="CT115" s="10"/>
      <c r="CU115" s="10"/>
      <c r="CV115" s="12" t="s">
        <v>1174</v>
      </c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 t="s">
        <v>56</v>
      </c>
      <c r="DK115" s="10"/>
      <c r="DL115" s="10"/>
      <c r="DM115" s="10" t="s">
        <v>56</v>
      </c>
      <c r="DN115" s="10"/>
    </row>
    <row r="116" spans="1:118" hidden="1" x14ac:dyDescent="0.2">
      <c r="A116" s="10" t="s">
        <v>56</v>
      </c>
      <c r="B116" s="10" t="s">
        <v>56</v>
      </c>
      <c r="C116" s="10" t="s">
        <v>56</v>
      </c>
      <c r="D116" s="10" t="s">
        <v>56</v>
      </c>
      <c r="E116" s="10" t="s">
        <v>56</v>
      </c>
      <c r="F116" s="10" t="s">
        <v>56</v>
      </c>
      <c r="G116" s="10" t="s">
        <v>56</v>
      </c>
      <c r="H116" s="10" t="s">
        <v>56</v>
      </c>
      <c r="I116" s="10" t="s">
        <v>56</v>
      </c>
      <c r="J116" s="12" t="s">
        <v>1115</v>
      </c>
      <c r="K116" s="10" t="s">
        <v>56</v>
      </c>
      <c r="L116" s="10"/>
      <c r="M116" s="10" t="s">
        <v>56</v>
      </c>
      <c r="N116" s="10" t="s">
        <v>56</v>
      </c>
      <c r="O116" s="10"/>
      <c r="P116" s="10"/>
      <c r="Q116" s="10"/>
      <c r="R116" s="10"/>
      <c r="S116" s="10"/>
      <c r="T116" s="10" t="s">
        <v>56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2"/>
      <c r="AE116" s="12" t="s">
        <v>1115</v>
      </c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2" t="s">
        <v>1115</v>
      </c>
      <c r="AQ116" s="10"/>
      <c r="AR116" s="10"/>
      <c r="AS116" s="13"/>
      <c r="AT116" s="10"/>
      <c r="AU116" s="10"/>
      <c r="AV116" s="10"/>
      <c r="AW116" s="10"/>
      <c r="AX116" s="10"/>
      <c r="AY116" s="10"/>
      <c r="AZ116" s="10"/>
      <c r="BA116" s="10"/>
      <c r="BB116" s="10"/>
      <c r="BC116" s="12"/>
      <c r="BD116" s="12" t="s">
        <v>1115</v>
      </c>
      <c r="BE116" s="12" t="s">
        <v>56</v>
      </c>
      <c r="BF116" s="10"/>
      <c r="BG116" s="10"/>
      <c r="BH116" s="10"/>
      <c r="BI116" s="12"/>
      <c r="BJ116" s="12" t="s">
        <v>1115</v>
      </c>
      <c r="BK116" s="10" t="s">
        <v>56</v>
      </c>
      <c r="BL116" s="10"/>
      <c r="BM116" s="10"/>
      <c r="BN116" s="10"/>
      <c r="BO116" s="12" t="s">
        <v>1115</v>
      </c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2" t="s">
        <v>1115</v>
      </c>
      <c r="CI116" s="14" t="s">
        <v>56</v>
      </c>
      <c r="CJ116" s="14"/>
      <c r="CK116" s="14"/>
      <c r="CL116" s="14" t="s">
        <v>56</v>
      </c>
      <c r="CM116" s="12" t="s">
        <v>1115</v>
      </c>
      <c r="CN116" s="10"/>
      <c r="CO116" s="10"/>
      <c r="CP116" s="10"/>
      <c r="CQ116" s="10"/>
      <c r="CR116" s="10"/>
      <c r="CS116" s="10"/>
      <c r="CT116" s="10"/>
      <c r="CU116" s="10"/>
      <c r="CV116" s="12" t="s">
        <v>1115</v>
      </c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 t="s">
        <v>56</v>
      </c>
      <c r="DK116" s="10"/>
      <c r="DL116" s="10"/>
      <c r="DM116" s="10" t="s">
        <v>56</v>
      </c>
      <c r="DN116" s="10"/>
    </row>
    <row r="117" spans="1:118" hidden="1" x14ac:dyDescent="0.2">
      <c r="A117" s="10" t="s">
        <v>56</v>
      </c>
      <c r="B117" s="10" t="s">
        <v>56</v>
      </c>
      <c r="C117" s="10" t="s">
        <v>56</v>
      </c>
      <c r="D117" s="10" t="s">
        <v>56</v>
      </c>
      <c r="E117" s="10" t="s">
        <v>56</v>
      </c>
      <c r="F117" s="10" t="s">
        <v>56</v>
      </c>
      <c r="G117" s="10" t="s">
        <v>56</v>
      </c>
      <c r="H117" s="10" t="s">
        <v>56</v>
      </c>
      <c r="I117" s="10" t="s">
        <v>56</v>
      </c>
      <c r="J117" s="12" t="s">
        <v>56</v>
      </c>
      <c r="K117" s="10" t="s">
        <v>56</v>
      </c>
      <c r="L117" s="10"/>
      <c r="M117" s="10" t="s">
        <v>56</v>
      </c>
      <c r="N117" s="10" t="s">
        <v>56</v>
      </c>
      <c r="O117" s="10"/>
      <c r="P117" s="10"/>
      <c r="Q117" s="10"/>
      <c r="R117" s="10"/>
      <c r="S117" s="10"/>
      <c r="T117" s="10" t="s">
        <v>56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2"/>
      <c r="AE117" s="12" t="s">
        <v>56</v>
      </c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2" t="s">
        <v>56</v>
      </c>
      <c r="AQ117" s="10"/>
      <c r="AR117" s="10"/>
      <c r="AS117" s="13"/>
      <c r="AT117" s="10"/>
      <c r="AU117" s="10"/>
      <c r="AV117" s="10"/>
      <c r="AW117" s="10"/>
      <c r="AX117" s="10"/>
      <c r="AY117" s="10"/>
      <c r="AZ117" s="10"/>
      <c r="BA117" s="10"/>
      <c r="BB117" s="10"/>
      <c r="BC117" s="12"/>
      <c r="BD117" s="12" t="s">
        <v>56</v>
      </c>
      <c r="BE117" s="12" t="s">
        <v>56</v>
      </c>
      <c r="BF117" s="10"/>
      <c r="BG117" s="10"/>
      <c r="BH117" s="10"/>
      <c r="BI117" s="12"/>
      <c r="BJ117" s="12" t="s">
        <v>56</v>
      </c>
      <c r="BK117" s="10" t="s">
        <v>56</v>
      </c>
      <c r="BL117" s="10"/>
      <c r="BM117" s="10"/>
      <c r="BN117" s="10"/>
      <c r="BO117" s="12" t="s">
        <v>56</v>
      </c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2" t="s">
        <v>56</v>
      </c>
      <c r="CI117" s="14" t="s">
        <v>56</v>
      </c>
      <c r="CJ117" s="14"/>
      <c r="CK117" s="14"/>
      <c r="CL117" s="14" t="s">
        <v>56</v>
      </c>
      <c r="CM117" s="12" t="s">
        <v>56</v>
      </c>
      <c r="CN117" s="10"/>
      <c r="CO117" s="10"/>
      <c r="CP117" s="10"/>
      <c r="CQ117" s="10"/>
      <c r="CR117" s="10"/>
      <c r="CS117" s="10"/>
      <c r="CT117" s="10"/>
      <c r="CU117" s="10"/>
      <c r="CV117" s="12" t="s">
        <v>56</v>
      </c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 t="s">
        <v>56</v>
      </c>
      <c r="DK117" s="10"/>
      <c r="DL117" s="10"/>
      <c r="DM117" s="10" t="s">
        <v>56</v>
      </c>
      <c r="DN117" s="10"/>
    </row>
    <row r="118" spans="1:118" hidden="1" x14ac:dyDescent="0.2">
      <c r="A118" s="10" t="s">
        <v>56</v>
      </c>
      <c r="B118" s="10" t="s">
        <v>56</v>
      </c>
      <c r="C118" s="10" t="s">
        <v>56</v>
      </c>
      <c r="D118" s="10" t="s">
        <v>56</v>
      </c>
      <c r="E118" s="10" t="s">
        <v>56</v>
      </c>
      <c r="F118" s="10" t="s">
        <v>56</v>
      </c>
      <c r="G118" s="10" t="s">
        <v>56</v>
      </c>
      <c r="H118" s="10" t="s">
        <v>56</v>
      </c>
      <c r="I118" s="10" t="s">
        <v>56</v>
      </c>
      <c r="J118" s="12" t="s">
        <v>56</v>
      </c>
      <c r="K118" s="10" t="s">
        <v>56</v>
      </c>
      <c r="L118" s="10"/>
      <c r="M118" s="10" t="s">
        <v>56</v>
      </c>
      <c r="N118" s="10" t="s">
        <v>56</v>
      </c>
      <c r="O118" s="10"/>
      <c r="P118" s="10"/>
      <c r="Q118" s="10"/>
      <c r="R118" s="10"/>
      <c r="S118" s="10"/>
      <c r="T118" s="10" t="s">
        <v>56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2"/>
      <c r="AE118" s="12" t="s">
        <v>56</v>
      </c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2" t="s">
        <v>56</v>
      </c>
      <c r="AQ118" s="10"/>
      <c r="AR118" s="10"/>
      <c r="AS118" s="13"/>
      <c r="AT118" s="10"/>
      <c r="AU118" s="10"/>
      <c r="AV118" s="10"/>
      <c r="AW118" s="10"/>
      <c r="AX118" s="10"/>
      <c r="AY118" s="10"/>
      <c r="AZ118" s="10"/>
      <c r="BA118" s="10"/>
      <c r="BB118" s="10"/>
      <c r="BC118" s="12"/>
      <c r="BD118" s="12" t="s">
        <v>56</v>
      </c>
      <c r="BE118" s="12" t="s">
        <v>56</v>
      </c>
      <c r="BF118" s="10"/>
      <c r="BG118" s="10"/>
      <c r="BH118" s="10"/>
      <c r="BI118" s="12"/>
      <c r="BJ118" s="12" t="s">
        <v>56</v>
      </c>
      <c r="BK118" s="10" t="s">
        <v>56</v>
      </c>
      <c r="BL118" s="10"/>
      <c r="BM118" s="10"/>
      <c r="BN118" s="10"/>
      <c r="BO118" s="12" t="s">
        <v>56</v>
      </c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2" t="s">
        <v>56</v>
      </c>
      <c r="CI118" s="14" t="s">
        <v>56</v>
      </c>
      <c r="CJ118" s="14"/>
      <c r="CK118" s="14"/>
      <c r="CL118" s="14" t="s">
        <v>56</v>
      </c>
      <c r="CM118" s="12" t="s">
        <v>56</v>
      </c>
      <c r="CN118" s="10"/>
      <c r="CO118" s="10"/>
      <c r="CP118" s="10"/>
      <c r="CQ118" s="10"/>
      <c r="CR118" s="10"/>
      <c r="CS118" s="10"/>
      <c r="CT118" s="10"/>
      <c r="CU118" s="10"/>
      <c r="CV118" s="12" t="s">
        <v>56</v>
      </c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 t="s">
        <v>56</v>
      </c>
      <c r="DK118" s="10"/>
      <c r="DL118" s="10"/>
      <c r="DM118" s="10" t="s">
        <v>56</v>
      </c>
      <c r="DN118" s="10"/>
    </row>
    <row r="119" spans="1:118" hidden="1" x14ac:dyDescent="0.2">
      <c r="A119" s="10" t="s">
        <v>56</v>
      </c>
      <c r="B119" s="10" t="s">
        <v>56</v>
      </c>
      <c r="C119" s="10" t="s">
        <v>56</v>
      </c>
      <c r="D119" s="10" t="s">
        <v>56</v>
      </c>
      <c r="E119" s="10" t="s">
        <v>56</v>
      </c>
      <c r="F119" s="10" t="s">
        <v>56</v>
      </c>
      <c r="G119" s="10" t="s">
        <v>56</v>
      </c>
      <c r="H119" s="10" t="s">
        <v>56</v>
      </c>
      <c r="I119" s="10" t="s">
        <v>56</v>
      </c>
      <c r="J119" s="12" t="s">
        <v>56</v>
      </c>
      <c r="K119" s="10" t="s">
        <v>56</v>
      </c>
      <c r="L119" s="10"/>
      <c r="M119" s="10" t="s">
        <v>56</v>
      </c>
      <c r="N119" s="10" t="s">
        <v>56</v>
      </c>
      <c r="O119" s="10"/>
      <c r="P119" s="10"/>
      <c r="Q119" s="10"/>
      <c r="R119" s="10"/>
      <c r="S119" s="10"/>
      <c r="T119" s="10" t="s">
        <v>56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2"/>
      <c r="AE119" s="12" t="s">
        <v>56</v>
      </c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2" t="s">
        <v>56</v>
      </c>
      <c r="AQ119" s="10"/>
      <c r="AR119" s="10"/>
      <c r="AS119" s="13"/>
      <c r="AT119" s="10"/>
      <c r="AU119" s="10"/>
      <c r="AV119" s="10"/>
      <c r="AW119" s="10"/>
      <c r="AX119" s="10"/>
      <c r="AY119" s="10"/>
      <c r="AZ119" s="10"/>
      <c r="BA119" s="10"/>
      <c r="BB119" s="10"/>
      <c r="BC119" s="12"/>
      <c r="BD119" s="12" t="s">
        <v>56</v>
      </c>
      <c r="BE119" s="12" t="s">
        <v>56</v>
      </c>
      <c r="BF119" s="10"/>
      <c r="BG119" s="10"/>
      <c r="BH119" s="10"/>
      <c r="BI119" s="12"/>
      <c r="BJ119" s="12" t="s">
        <v>56</v>
      </c>
      <c r="BK119" s="10" t="s">
        <v>56</v>
      </c>
      <c r="BL119" s="10"/>
      <c r="BM119" s="10"/>
      <c r="BN119" s="10"/>
      <c r="BO119" s="12" t="s">
        <v>56</v>
      </c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2" t="s">
        <v>56</v>
      </c>
      <c r="CI119" s="14" t="s">
        <v>56</v>
      </c>
      <c r="CJ119" s="14"/>
      <c r="CK119" s="14"/>
      <c r="CL119" s="14" t="s">
        <v>56</v>
      </c>
      <c r="CM119" s="12" t="s">
        <v>56</v>
      </c>
      <c r="CN119" s="10"/>
      <c r="CO119" s="10"/>
      <c r="CP119" s="10"/>
      <c r="CQ119" s="10"/>
      <c r="CR119" s="10"/>
      <c r="CS119" s="10"/>
      <c r="CT119" s="10"/>
      <c r="CU119" s="10"/>
      <c r="CV119" s="12" t="s">
        <v>56</v>
      </c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 t="s">
        <v>56</v>
      </c>
      <c r="DK119" s="10"/>
      <c r="DL119" s="10"/>
      <c r="DM119" s="10" t="s">
        <v>56</v>
      </c>
      <c r="DN119" s="10"/>
    </row>
    <row r="120" spans="1:118" hidden="1" x14ac:dyDescent="0.2">
      <c r="A120" s="10" t="s">
        <v>56</v>
      </c>
      <c r="B120" s="10" t="s">
        <v>56</v>
      </c>
      <c r="C120" s="10" t="s">
        <v>56</v>
      </c>
      <c r="D120" s="10" t="s">
        <v>56</v>
      </c>
      <c r="E120" s="10" t="s">
        <v>56</v>
      </c>
      <c r="F120" s="10" t="s">
        <v>56</v>
      </c>
      <c r="G120" s="10" t="s">
        <v>56</v>
      </c>
      <c r="H120" s="10" t="s">
        <v>56</v>
      </c>
      <c r="I120" s="10" t="s">
        <v>56</v>
      </c>
      <c r="J120" s="12" t="s">
        <v>56</v>
      </c>
      <c r="K120" s="10" t="s">
        <v>56</v>
      </c>
      <c r="L120" s="10"/>
      <c r="M120" s="10" t="s">
        <v>56</v>
      </c>
      <c r="N120" s="10" t="s">
        <v>56</v>
      </c>
      <c r="O120" s="10"/>
      <c r="P120" s="10"/>
      <c r="Q120" s="10"/>
      <c r="R120" s="10"/>
      <c r="S120" s="10"/>
      <c r="T120" s="10" t="s">
        <v>56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12"/>
      <c r="AE120" s="12" t="s">
        <v>56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2" t="s">
        <v>56</v>
      </c>
      <c r="AQ120" s="10"/>
      <c r="AR120" s="10"/>
      <c r="AS120" s="13"/>
      <c r="AT120" s="10"/>
      <c r="AU120" s="10"/>
      <c r="AV120" s="10"/>
      <c r="AW120" s="10"/>
      <c r="AX120" s="10"/>
      <c r="AY120" s="10"/>
      <c r="AZ120" s="10"/>
      <c r="BA120" s="10"/>
      <c r="BB120" s="10"/>
      <c r="BC120" s="12"/>
      <c r="BD120" s="12" t="s">
        <v>56</v>
      </c>
      <c r="BE120" s="12" t="s">
        <v>56</v>
      </c>
      <c r="BF120" s="10"/>
      <c r="BG120" s="10"/>
      <c r="BH120" s="10"/>
      <c r="BI120" s="12"/>
      <c r="BJ120" s="12" t="s">
        <v>56</v>
      </c>
      <c r="BK120" s="10" t="s">
        <v>56</v>
      </c>
      <c r="BL120" s="10"/>
      <c r="BM120" s="10"/>
      <c r="BN120" s="10"/>
      <c r="BO120" s="12" t="s">
        <v>56</v>
      </c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2" t="s">
        <v>56</v>
      </c>
      <c r="CI120" s="14" t="s">
        <v>56</v>
      </c>
      <c r="CJ120" s="14"/>
      <c r="CK120" s="14"/>
      <c r="CL120" s="14" t="s">
        <v>56</v>
      </c>
      <c r="CM120" s="12" t="s">
        <v>56</v>
      </c>
      <c r="CN120" s="10"/>
      <c r="CO120" s="10"/>
      <c r="CP120" s="10"/>
      <c r="CQ120" s="10"/>
      <c r="CR120" s="10"/>
      <c r="CS120" s="10"/>
      <c r="CT120" s="10"/>
      <c r="CU120" s="10"/>
      <c r="CV120" s="12" t="s">
        <v>56</v>
      </c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 t="s">
        <v>56</v>
      </c>
      <c r="DK120" s="10"/>
      <c r="DL120" s="10"/>
      <c r="DM120" s="10" t="s">
        <v>56</v>
      </c>
      <c r="DN120" s="10"/>
    </row>
    <row r="121" spans="1:118" hidden="1" x14ac:dyDescent="0.2">
      <c r="A121" s="10" t="s">
        <v>56</v>
      </c>
      <c r="B121" s="10" t="s">
        <v>56</v>
      </c>
      <c r="C121" s="10" t="s">
        <v>56</v>
      </c>
      <c r="D121" s="10" t="s">
        <v>56</v>
      </c>
      <c r="E121" s="10" t="s">
        <v>56</v>
      </c>
      <c r="F121" s="10" t="s">
        <v>56</v>
      </c>
      <c r="G121" s="10" t="s">
        <v>56</v>
      </c>
      <c r="H121" s="10" t="s">
        <v>56</v>
      </c>
      <c r="I121" s="10" t="s">
        <v>56</v>
      </c>
      <c r="J121" s="12" t="s">
        <v>56</v>
      </c>
      <c r="K121" s="10" t="s">
        <v>56</v>
      </c>
      <c r="L121" s="10"/>
      <c r="M121" s="10" t="s">
        <v>56</v>
      </c>
      <c r="N121" s="10" t="s">
        <v>56</v>
      </c>
      <c r="O121" s="10"/>
      <c r="P121" s="10"/>
      <c r="Q121" s="10"/>
      <c r="R121" s="10"/>
      <c r="S121" s="10"/>
      <c r="T121" s="10" t="s">
        <v>56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2"/>
      <c r="AE121" s="12" t="s">
        <v>56</v>
      </c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2" t="s">
        <v>56</v>
      </c>
      <c r="AQ121" s="10"/>
      <c r="AR121" s="10"/>
      <c r="AS121" s="13"/>
      <c r="AT121" s="10"/>
      <c r="AU121" s="10"/>
      <c r="AV121" s="10"/>
      <c r="AW121" s="10"/>
      <c r="AX121" s="10"/>
      <c r="AY121" s="10"/>
      <c r="AZ121" s="10"/>
      <c r="BA121" s="10"/>
      <c r="BB121" s="10"/>
      <c r="BC121" s="12"/>
      <c r="BD121" s="12" t="s">
        <v>56</v>
      </c>
      <c r="BE121" s="12" t="s">
        <v>56</v>
      </c>
      <c r="BF121" s="10"/>
      <c r="BG121" s="10"/>
      <c r="BH121" s="10"/>
      <c r="BI121" s="12"/>
      <c r="BJ121" s="12" t="s">
        <v>56</v>
      </c>
      <c r="BK121" s="10" t="s">
        <v>56</v>
      </c>
      <c r="BL121" s="10"/>
      <c r="BM121" s="10"/>
      <c r="BN121" s="10"/>
      <c r="BO121" s="12" t="s">
        <v>56</v>
      </c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2" t="s">
        <v>56</v>
      </c>
      <c r="CI121" s="14" t="s">
        <v>56</v>
      </c>
      <c r="CJ121" s="14"/>
      <c r="CK121" s="14"/>
      <c r="CL121" s="14" t="s">
        <v>56</v>
      </c>
      <c r="CM121" s="12" t="s">
        <v>56</v>
      </c>
      <c r="CN121" s="10"/>
      <c r="CO121" s="10"/>
      <c r="CP121" s="10"/>
      <c r="CQ121" s="10"/>
      <c r="CR121" s="10"/>
      <c r="CS121" s="10"/>
      <c r="CT121" s="10"/>
      <c r="CU121" s="10"/>
      <c r="CV121" s="12" t="s">
        <v>56</v>
      </c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 t="s">
        <v>56</v>
      </c>
      <c r="DK121" s="10"/>
      <c r="DL121" s="10"/>
      <c r="DM121" s="10" t="s">
        <v>56</v>
      </c>
      <c r="DN121" s="10"/>
    </row>
    <row r="122" spans="1:118" hidden="1" x14ac:dyDescent="0.2">
      <c r="A122" s="10" t="s">
        <v>56</v>
      </c>
      <c r="B122" s="10" t="s">
        <v>56</v>
      </c>
      <c r="C122" s="10" t="s">
        <v>56</v>
      </c>
      <c r="D122" s="10" t="s">
        <v>56</v>
      </c>
      <c r="E122" s="10" t="s">
        <v>56</v>
      </c>
      <c r="F122" s="10" t="s">
        <v>56</v>
      </c>
      <c r="G122" s="10" t="s">
        <v>56</v>
      </c>
      <c r="H122" s="10" t="s">
        <v>56</v>
      </c>
      <c r="I122" s="10" t="s">
        <v>56</v>
      </c>
      <c r="J122" s="12" t="s">
        <v>56</v>
      </c>
      <c r="K122" s="10" t="s">
        <v>56</v>
      </c>
      <c r="L122" s="10"/>
      <c r="M122" s="10" t="s">
        <v>56</v>
      </c>
      <c r="N122" s="10" t="s">
        <v>56</v>
      </c>
      <c r="O122" s="10"/>
      <c r="P122" s="10"/>
      <c r="Q122" s="10"/>
      <c r="R122" s="10"/>
      <c r="S122" s="10"/>
      <c r="T122" s="10" t="s">
        <v>56</v>
      </c>
      <c r="U122" s="10"/>
      <c r="V122" s="10"/>
      <c r="W122" s="10"/>
      <c r="X122" s="10"/>
      <c r="Y122" s="10"/>
      <c r="Z122" s="10"/>
      <c r="AA122" s="10"/>
      <c r="AB122" s="10"/>
      <c r="AC122" s="10"/>
      <c r="AD122" s="12"/>
      <c r="AE122" s="12" t="s">
        <v>56</v>
      </c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2" t="s">
        <v>56</v>
      </c>
      <c r="AQ122" s="10"/>
      <c r="AR122" s="10"/>
      <c r="AS122" s="13"/>
      <c r="AT122" s="10"/>
      <c r="AU122" s="10"/>
      <c r="AV122" s="10"/>
      <c r="AW122" s="10"/>
      <c r="AX122" s="10"/>
      <c r="AY122" s="10"/>
      <c r="AZ122" s="10"/>
      <c r="BA122" s="10"/>
      <c r="BB122" s="10"/>
      <c r="BC122" s="12"/>
      <c r="BD122" s="12" t="s">
        <v>56</v>
      </c>
      <c r="BE122" s="12" t="s">
        <v>56</v>
      </c>
      <c r="BF122" s="10"/>
      <c r="BG122" s="10"/>
      <c r="BH122" s="10"/>
      <c r="BI122" s="12"/>
      <c r="BJ122" s="12" t="s">
        <v>56</v>
      </c>
      <c r="BK122" s="10" t="s">
        <v>56</v>
      </c>
      <c r="BL122" s="10"/>
      <c r="BM122" s="10"/>
      <c r="BN122" s="10"/>
      <c r="BO122" s="12" t="s">
        <v>56</v>
      </c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2" t="s">
        <v>56</v>
      </c>
      <c r="CI122" s="14" t="s">
        <v>56</v>
      </c>
      <c r="CJ122" s="14"/>
      <c r="CK122" s="14"/>
      <c r="CL122" s="14" t="s">
        <v>56</v>
      </c>
      <c r="CM122" s="12" t="s">
        <v>56</v>
      </c>
      <c r="CN122" s="10"/>
      <c r="CO122" s="10"/>
      <c r="CP122" s="10"/>
      <c r="CQ122" s="10"/>
      <c r="CR122" s="10"/>
      <c r="CS122" s="10"/>
      <c r="CT122" s="10"/>
      <c r="CU122" s="10"/>
      <c r="CV122" s="12" t="s">
        <v>56</v>
      </c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 t="s">
        <v>56</v>
      </c>
      <c r="DK122" s="10"/>
      <c r="DL122" s="10"/>
      <c r="DM122" s="10" t="s">
        <v>56</v>
      </c>
      <c r="DN122" s="10"/>
    </row>
    <row r="123" spans="1:118" hidden="1" x14ac:dyDescent="0.2">
      <c r="A123" s="10" t="s">
        <v>56</v>
      </c>
      <c r="B123" s="10" t="s">
        <v>56</v>
      </c>
      <c r="C123" s="10" t="s">
        <v>56</v>
      </c>
      <c r="D123" s="10" t="s">
        <v>56</v>
      </c>
      <c r="E123" s="10" t="s">
        <v>56</v>
      </c>
      <c r="F123" s="10" t="s">
        <v>56</v>
      </c>
      <c r="G123" s="10" t="s">
        <v>56</v>
      </c>
      <c r="H123" s="10" t="s">
        <v>56</v>
      </c>
      <c r="I123" s="10" t="s">
        <v>56</v>
      </c>
      <c r="J123" s="12" t="s">
        <v>56</v>
      </c>
      <c r="K123" s="10" t="s">
        <v>56</v>
      </c>
      <c r="L123" s="10"/>
      <c r="M123" s="10" t="s">
        <v>56</v>
      </c>
      <c r="N123" s="10" t="s">
        <v>56</v>
      </c>
      <c r="O123" s="10"/>
      <c r="P123" s="10"/>
      <c r="Q123" s="10"/>
      <c r="R123" s="10"/>
      <c r="S123" s="10"/>
      <c r="T123" s="10" t="s">
        <v>56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2"/>
      <c r="AE123" s="12" t="s">
        <v>56</v>
      </c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2" t="s">
        <v>56</v>
      </c>
      <c r="AQ123" s="10"/>
      <c r="AR123" s="10"/>
      <c r="AS123" s="13"/>
      <c r="AT123" s="10"/>
      <c r="AU123" s="10"/>
      <c r="AV123" s="10"/>
      <c r="AW123" s="10"/>
      <c r="AX123" s="10"/>
      <c r="AY123" s="10"/>
      <c r="AZ123" s="10"/>
      <c r="BA123" s="10"/>
      <c r="BB123" s="10"/>
      <c r="BC123" s="12"/>
      <c r="BD123" s="12" t="s">
        <v>56</v>
      </c>
      <c r="BE123" s="12" t="s">
        <v>56</v>
      </c>
      <c r="BF123" s="10"/>
      <c r="BG123" s="10"/>
      <c r="BH123" s="10"/>
      <c r="BI123" s="12"/>
      <c r="BJ123" s="12" t="s">
        <v>56</v>
      </c>
      <c r="BK123" s="10" t="s">
        <v>56</v>
      </c>
      <c r="BL123" s="10"/>
      <c r="BM123" s="10"/>
      <c r="BN123" s="10"/>
      <c r="BO123" s="12" t="s">
        <v>56</v>
      </c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2" t="s">
        <v>56</v>
      </c>
      <c r="CI123" s="14" t="s">
        <v>56</v>
      </c>
      <c r="CJ123" s="14"/>
      <c r="CK123" s="14"/>
      <c r="CL123" s="14" t="s">
        <v>56</v>
      </c>
      <c r="CM123" s="12" t="s">
        <v>56</v>
      </c>
      <c r="CN123" s="10"/>
      <c r="CO123" s="10"/>
      <c r="CP123" s="10"/>
      <c r="CQ123" s="10"/>
      <c r="CR123" s="10"/>
      <c r="CS123" s="10"/>
      <c r="CT123" s="10"/>
      <c r="CU123" s="10"/>
      <c r="CV123" s="12" t="s">
        <v>56</v>
      </c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 t="s">
        <v>56</v>
      </c>
      <c r="DK123" s="10"/>
      <c r="DL123" s="10"/>
      <c r="DM123" s="10" t="s">
        <v>56</v>
      </c>
      <c r="DN123" s="10"/>
    </row>
    <row r="124" spans="1:118" hidden="1" x14ac:dyDescent="0.2">
      <c r="A124" s="10" t="s">
        <v>56</v>
      </c>
      <c r="B124" s="10" t="s">
        <v>56</v>
      </c>
      <c r="C124" s="10" t="s">
        <v>56</v>
      </c>
      <c r="D124" s="10" t="s">
        <v>56</v>
      </c>
      <c r="E124" s="10" t="s">
        <v>56</v>
      </c>
      <c r="F124" s="10" t="s">
        <v>56</v>
      </c>
      <c r="G124" s="10" t="s">
        <v>56</v>
      </c>
      <c r="H124" s="10" t="s">
        <v>56</v>
      </c>
      <c r="I124" s="10" t="s">
        <v>56</v>
      </c>
      <c r="J124" s="12" t="s">
        <v>56</v>
      </c>
      <c r="K124" s="10" t="s">
        <v>56</v>
      </c>
      <c r="L124" s="10"/>
      <c r="M124" s="10" t="s">
        <v>56</v>
      </c>
      <c r="N124" s="10" t="s">
        <v>56</v>
      </c>
      <c r="O124" s="10"/>
      <c r="P124" s="10"/>
      <c r="Q124" s="10"/>
      <c r="R124" s="10"/>
      <c r="S124" s="10"/>
      <c r="T124" s="10" t="s">
        <v>56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2"/>
      <c r="AE124" s="12" t="s">
        <v>56</v>
      </c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2" t="s">
        <v>56</v>
      </c>
      <c r="AQ124" s="10"/>
      <c r="AR124" s="10"/>
      <c r="AS124" s="13"/>
      <c r="AT124" s="10"/>
      <c r="AU124" s="10"/>
      <c r="AV124" s="10"/>
      <c r="AW124" s="10"/>
      <c r="AX124" s="10"/>
      <c r="AY124" s="10"/>
      <c r="AZ124" s="10"/>
      <c r="BA124" s="10"/>
      <c r="BB124" s="10"/>
      <c r="BC124" s="12"/>
      <c r="BD124" s="12" t="s">
        <v>56</v>
      </c>
      <c r="BE124" s="12" t="s">
        <v>56</v>
      </c>
      <c r="BF124" s="10"/>
      <c r="BG124" s="10"/>
      <c r="BH124" s="10"/>
      <c r="BI124" s="12"/>
      <c r="BJ124" s="12" t="s">
        <v>56</v>
      </c>
      <c r="BK124" s="10" t="s">
        <v>56</v>
      </c>
      <c r="BL124" s="10"/>
      <c r="BM124" s="10"/>
      <c r="BN124" s="10"/>
      <c r="BO124" s="12" t="s">
        <v>56</v>
      </c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2" t="s">
        <v>56</v>
      </c>
      <c r="CI124" s="14" t="s">
        <v>56</v>
      </c>
      <c r="CJ124" s="14"/>
      <c r="CK124" s="14"/>
      <c r="CL124" s="14" t="s">
        <v>56</v>
      </c>
      <c r="CM124" s="12" t="s">
        <v>56</v>
      </c>
      <c r="CN124" s="10"/>
      <c r="CO124" s="10"/>
      <c r="CP124" s="10"/>
      <c r="CQ124" s="10"/>
      <c r="CR124" s="10"/>
      <c r="CS124" s="10"/>
      <c r="CT124" s="10"/>
      <c r="CU124" s="10"/>
      <c r="CV124" s="12" t="s">
        <v>56</v>
      </c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 t="s">
        <v>56</v>
      </c>
      <c r="DK124" s="10"/>
      <c r="DL124" s="10"/>
      <c r="DM124" s="10" t="s">
        <v>56</v>
      </c>
      <c r="DN124" s="10"/>
    </row>
    <row r="125" spans="1:118" hidden="1" x14ac:dyDescent="0.2">
      <c r="A125" s="10" t="s">
        <v>56</v>
      </c>
      <c r="B125" s="10" t="s">
        <v>56</v>
      </c>
      <c r="C125" s="10" t="s">
        <v>56</v>
      </c>
      <c r="D125" s="10" t="s">
        <v>56</v>
      </c>
      <c r="E125" s="10" t="s">
        <v>56</v>
      </c>
      <c r="F125" s="10" t="s">
        <v>56</v>
      </c>
      <c r="G125" s="10" t="s">
        <v>56</v>
      </c>
      <c r="H125" s="10" t="s">
        <v>56</v>
      </c>
      <c r="I125" s="10" t="s">
        <v>56</v>
      </c>
      <c r="J125" s="12" t="s">
        <v>56</v>
      </c>
      <c r="K125" s="10" t="s">
        <v>56</v>
      </c>
      <c r="L125" s="10"/>
      <c r="M125" s="10" t="s">
        <v>56</v>
      </c>
      <c r="N125" s="10" t="s">
        <v>56</v>
      </c>
      <c r="O125" s="10"/>
      <c r="P125" s="10"/>
      <c r="Q125" s="10"/>
      <c r="R125" s="10"/>
      <c r="S125" s="10"/>
      <c r="T125" s="10" t="s">
        <v>56</v>
      </c>
      <c r="U125" s="10"/>
      <c r="V125" s="10"/>
      <c r="W125" s="10"/>
      <c r="X125" s="10"/>
      <c r="Y125" s="10"/>
      <c r="Z125" s="10"/>
      <c r="AA125" s="10"/>
      <c r="AB125" s="10"/>
      <c r="AC125" s="10"/>
      <c r="AD125" s="12"/>
      <c r="AE125" s="12" t="s">
        <v>56</v>
      </c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2" t="s">
        <v>56</v>
      </c>
      <c r="AQ125" s="10"/>
      <c r="AR125" s="10"/>
      <c r="AS125" s="13"/>
      <c r="AT125" s="10"/>
      <c r="AU125" s="10"/>
      <c r="AV125" s="10"/>
      <c r="AW125" s="10"/>
      <c r="AX125" s="10"/>
      <c r="AY125" s="10"/>
      <c r="AZ125" s="10"/>
      <c r="BA125" s="10"/>
      <c r="BB125" s="10"/>
      <c r="BC125" s="12"/>
      <c r="BD125" s="12" t="s">
        <v>56</v>
      </c>
      <c r="BE125" s="12" t="s">
        <v>56</v>
      </c>
      <c r="BF125" s="10"/>
      <c r="BG125" s="10"/>
      <c r="BH125" s="10"/>
      <c r="BI125" s="12"/>
      <c r="BJ125" s="12" t="s">
        <v>56</v>
      </c>
      <c r="BK125" s="10" t="s">
        <v>56</v>
      </c>
      <c r="BL125" s="10"/>
      <c r="BM125" s="10"/>
      <c r="BN125" s="10"/>
      <c r="BO125" s="12" t="s">
        <v>56</v>
      </c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2" t="s">
        <v>56</v>
      </c>
      <c r="CI125" s="14" t="s">
        <v>56</v>
      </c>
      <c r="CJ125" s="14"/>
      <c r="CK125" s="14"/>
      <c r="CL125" s="14" t="s">
        <v>56</v>
      </c>
      <c r="CM125" s="12" t="s">
        <v>56</v>
      </c>
      <c r="CN125" s="10"/>
      <c r="CO125" s="10"/>
      <c r="CP125" s="10"/>
      <c r="CQ125" s="10"/>
      <c r="CR125" s="10"/>
      <c r="CS125" s="10"/>
      <c r="CT125" s="10"/>
      <c r="CU125" s="10"/>
      <c r="CV125" s="12" t="s">
        <v>56</v>
      </c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 t="s">
        <v>56</v>
      </c>
      <c r="DK125" s="10"/>
      <c r="DL125" s="10"/>
      <c r="DM125" s="10" t="s">
        <v>56</v>
      </c>
      <c r="DN125" s="10"/>
    </row>
    <row r="126" spans="1:118" hidden="1" x14ac:dyDescent="0.2">
      <c r="A126" s="10" t="s">
        <v>56</v>
      </c>
      <c r="B126" s="10" t="s">
        <v>56</v>
      </c>
      <c r="C126" s="10" t="s">
        <v>56</v>
      </c>
      <c r="D126" s="10" t="s">
        <v>56</v>
      </c>
      <c r="E126" s="10" t="s">
        <v>56</v>
      </c>
      <c r="F126" s="10" t="s">
        <v>56</v>
      </c>
      <c r="G126" s="10" t="s">
        <v>56</v>
      </c>
      <c r="H126" s="10" t="s">
        <v>56</v>
      </c>
      <c r="I126" s="10" t="s">
        <v>56</v>
      </c>
      <c r="J126" s="12" t="s">
        <v>56</v>
      </c>
      <c r="K126" s="10" t="s">
        <v>56</v>
      </c>
      <c r="L126" s="10"/>
      <c r="M126" s="10" t="s">
        <v>56</v>
      </c>
      <c r="N126" s="10" t="s">
        <v>56</v>
      </c>
      <c r="O126" s="10"/>
      <c r="P126" s="10"/>
      <c r="Q126" s="10"/>
      <c r="R126" s="10"/>
      <c r="S126" s="10"/>
      <c r="T126" s="10" t="s">
        <v>56</v>
      </c>
      <c r="U126" s="10"/>
      <c r="V126" s="10"/>
      <c r="W126" s="10"/>
      <c r="X126" s="10"/>
      <c r="Y126" s="10"/>
      <c r="Z126" s="10"/>
      <c r="AA126" s="10"/>
      <c r="AB126" s="10"/>
      <c r="AC126" s="10"/>
      <c r="AD126" s="12"/>
      <c r="AE126" s="12" t="s">
        <v>56</v>
      </c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2" t="s">
        <v>56</v>
      </c>
      <c r="AQ126" s="10"/>
      <c r="AR126" s="10"/>
      <c r="AS126" s="13"/>
      <c r="AT126" s="10"/>
      <c r="AU126" s="10"/>
      <c r="AV126" s="10"/>
      <c r="AW126" s="10"/>
      <c r="AX126" s="10"/>
      <c r="AY126" s="10"/>
      <c r="AZ126" s="10"/>
      <c r="BA126" s="10"/>
      <c r="BB126" s="10"/>
      <c r="BC126" s="12"/>
      <c r="BD126" s="12" t="s">
        <v>56</v>
      </c>
      <c r="BE126" s="12" t="s">
        <v>56</v>
      </c>
      <c r="BF126" s="10"/>
      <c r="BG126" s="10"/>
      <c r="BH126" s="10"/>
      <c r="BI126" s="12"/>
      <c r="BJ126" s="12" t="s">
        <v>56</v>
      </c>
      <c r="BK126" s="10" t="s">
        <v>56</v>
      </c>
      <c r="BL126" s="10"/>
      <c r="BM126" s="10"/>
      <c r="BN126" s="10"/>
      <c r="BO126" s="12" t="s">
        <v>56</v>
      </c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2" t="s">
        <v>56</v>
      </c>
      <c r="CI126" s="14" t="s">
        <v>56</v>
      </c>
      <c r="CJ126" s="14"/>
      <c r="CK126" s="14"/>
      <c r="CL126" s="14" t="s">
        <v>56</v>
      </c>
      <c r="CM126" s="12" t="s">
        <v>56</v>
      </c>
      <c r="CN126" s="10"/>
      <c r="CO126" s="10"/>
      <c r="CP126" s="10"/>
      <c r="CQ126" s="10"/>
      <c r="CR126" s="10"/>
      <c r="CS126" s="10"/>
      <c r="CT126" s="10"/>
      <c r="CU126" s="10"/>
      <c r="CV126" s="12" t="s">
        <v>56</v>
      </c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 t="s">
        <v>56</v>
      </c>
      <c r="DK126" s="10"/>
      <c r="DL126" s="10"/>
      <c r="DM126" s="10" t="s">
        <v>56</v>
      </c>
      <c r="DN126" s="10"/>
    </row>
    <row r="127" spans="1:118" hidden="1" x14ac:dyDescent="0.2">
      <c r="A127" s="10" t="s">
        <v>56</v>
      </c>
      <c r="B127" s="10" t="s">
        <v>56</v>
      </c>
      <c r="C127" s="10" t="s">
        <v>56</v>
      </c>
      <c r="D127" s="10" t="s">
        <v>56</v>
      </c>
      <c r="E127" s="10" t="s">
        <v>56</v>
      </c>
      <c r="F127" s="10" t="s">
        <v>56</v>
      </c>
      <c r="G127" s="10" t="s">
        <v>56</v>
      </c>
      <c r="H127" s="10" t="s">
        <v>56</v>
      </c>
      <c r="I127" s="10" t="s">
        <v>56</v>
      </c>
      <c r="J127" s="12" t="s">
        <v>56</v>
      </c>
      <c r="K127" s="10" t="s">
        <v>56</v>
      </c>
      <c r="L127" s="10"/>
      <c r="M127" s="10" t="s">
        <v>56</v>
      </c>
      <c r="N127" s="10" t="s">
        <v>56</v>
      </c>
      <c r="O127" s="10"/>
      <c r="P127" s="10"/>
      <c r="Q127" s="10"/>
      <c r="R127" s="10"/>
      <c r="S127" s="10"/>
      <c r="T127" s="10" t="s">
        <v>56</v>
      </c>
      <c r="U127" s="10"/>
      <c r="V127" s="10"/>
      <c r="W127" s="10"/>
      <c r="X127" s="10"/>
      <c r="Y127" s="10"/>
      <c r="Z127" s="10"/>
      <c r="AA127" s="10"/>
      <c r="AB127" s="10"/>
      <c r="AC127" s="10"/>
      <c r="AD127" s="12"/>
      <c r="AE127" s="12" t="s">
        <v>56</v>
      </c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2" t="s">
        <v>56</v>
      </c>
      <c r="AQ127" s="10"/>
      <c r="AR127" s="10"/>
      <c r="AS127" s="13"/>
      <c r="AT127" s="10"/>
      <c r="AU127" s="10"/>
      <c r="AV127" s="10"/>
      <c r="AW127" s="10"/>
      <c r="AX127" s="10"/>
      <c r="AY127" s="10"/>
      <c r="AZ127" s="10"/>
      <c r="BA127" s="10"/>
      <c r="BB127" s="10"/>
      <c r="BC127" s="12"/>
      <c r="BD127" s="12" t="s">
        <v>56</v>
      </c>
      <c r="BE127" s="12" t="s">
        <v>56</v>
      </c>
      <c r="BF127" s="10"/>
      <c r="BG127" s="10"/>
      <c r="BH127" s="10"/>
      <c r="BI127" s="12"/>
      <c r="BJ127" s="12" t="s">
        <v>56</v>
      </c>
      <c r="BK127" s="10" t="s">
        <v>56</v>
      </c>
      <c r="BL127" s="10"/>
      <c r="BM127" s="10"/>
      <c r="BN127" s="10"/>
      <c r="BO127" s="12" t="s">
        <v>56</v>
      </c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2" t="s">
        <v>56</v>
      </c>
      <c r="CI127" s="14" t="s">
        <v>56</v>
      </c>
      <c r="CJ127" s="14"/>
      <c r="CK127" s="14"/>
      <c r="CL127" s="14" t="s">
        <v>56</v>
      </c>
      <c r="CM127" s="12" t="s">
        <v>56</v>
      </c>
      <c r="CN127" s="10"/>
      <c r="CO127" s="10"/>
      <c r="CP127" s="10"/>
      <c r="CQ127" s="10"/>
      <c r="CR127" s="10"/>
      <c r="CS127" s="10"/>
      <c r="CT127" s="10"/>
      <c r="CU127" s="10"/>
      <c r="CV127" s="12" t="s">
        <v>56</v>
      </c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 t="s">
        <v>56</v>
      </c>
      <c r="DK127" s="10"/>
      <c r="DL127" s="10"/>
      <c r="DM127" s="10" t="s">
        <v>56</v>
      </c>
      <c r="DN127" s="10"/>
    </row>
    <row r="128" spans="1:118" hidden="1" x14ac:dyDescent="0.2">
      <c r="A128" s="10" t="s">
        <v>56</v>
      </c>
      <c r="B128" s="10" t="s">
        <v>56</v>
      </c>
      <c r="C128" s="10" t="s">
        <v>56</v>
      </c>
      <c r="D128" s="10" t="s">
        <v>56</v>
      </c>
      <c r="E128" s="10" t="s">
        <v>56</v>
      </c>
      <c r="F128" s="10" t="s">
        <v>56</v>
      </c>
      <c r="G128" s="10" t="s">
        <v>56</v>
      </c>
      <c r="H128" s="10" t="s">
        <v>56</v>
      </c>
      <c r="I128" s="10" t="s">
        <v>56</v>
      </c>
      <c r="J128" s="12" t="s">
        <v>56</v>
      </c>
      <c r="K128" s="10" t="s">
        <v>56</v>
      </c>
      <c r="L128" s="10"/>
      <c r="M128" s="10" t="s">
        <v>56</v>
      </c>
      <c r="N128" s="10" t="s">
        <v>56</v>
      </c>
      <c r="O128" s="10"/>
      <c r="P128" s="10"/>
      <c r="Q128" s="10"/>
      <c r="R128" s="10"/>
      <c r="S128" s="10"/>
      <c r="T128" s="10" t="s">
        <v>56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2"/>
      <c r="AE128" s="12" t="s">
        <v>56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2" t="s">
        <v>56</v>
      </c>
      <c r="AQ128" s="10"/>
      <c r="AR128" s="10"/>
      <c r="AS128" s="13"/>
      <c r="AT128" s="10"/>
      <c r="AU128" s="10"/>
      <c r="AV128" s="10"/>
      <c r="AW128" s="10"/>
      <c r="AX128" s="10"/>
      <c r="AY128" s="10"/>
      <c r="AZ128" s="10"/>
      <c r="BA128" s="10"/>
      <c r="BB128" s="10"/>
      <c r="BC128" s="12"/>
      <c r="BD128" s="12" t="s">
        <v>56</v>
      </c>
      <c r="BE128" s="12" t="s">
        <v>56</v>
      </c>
      <c r="BF128" s="10"/>
      <c r="BG128" s="10"/>
      <c r="BH128" s="10"/>
      <c r="BI128" s="12"/>
      <c r="BJ128" s="12" t="s">
        <v>56</v>
      </c>
      <c r="BK128" s="10" t="s">
        <v>56</v>
      </c>
      <c r="BL128" s="10"/>
      <c r="BM128" s="10"/>
      <c r="BN128" s="10"/>
      <c r="BO128" s="12" t="s">
        <v>56</v>
      </c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2" t="s">
        <v>56</v>
      </c>
      <c r="CI128" s="14" t="s">
        <v>56</v>
      </c>
      <c r="CJ128" s="14"/>
      <c r="CK128" s="14"/>
      <c r="CL128" s="14" t="s">
        <v>56</v>
      </c>
      <c r="CM128" s="12" t="s">
        <v>56</v>
      </c>
      <c r="CN128" s="10"/>
      <c r="CO128" s="10"/>
      <c r="CP128" s="10"/>
      <c r="CQ128" s="10"/>
      <c r="CR128" s="10"/>
      <c r="CS128" s="10"/>
      <c r="CT128" s="10"/>
      <c r="CU128" s="10"/>
      <c r="CV128" s="12" t="s">
        <v>56</v>
      </c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 t="s">
        <v>56</v>
      </c>
      <c r="DK128" s="10"/>
      <c r="DL128" s="10"/>
      <c r="DM128" s="10" t="s">
        <v>56</v>
      </c>
      <c r="DN128" s="10"/>
    </row>
    <row r="129" spans="1:118" hidden="1" x14ac:dyDescent="0.2">
      <c r="A129" s="10" t="s">
        <v>56</v>
      </c>
      <c r="B129" s="10" t="s">
        <v>56</v>
      </c>
      <c r="C129" s="10" t="s">
        <v>56</v>
      </c>
      <c r="D129" s="10" t="s">
        <v>56</v>
      </c>
      <c r="E129" s="10" t="s">
        <v>56</v>
      </c>
      <c r="F129" s="10" t="s">
        <v>56</v>
      </c>
      <c r="G129" s="10" t="s">
        <v>56</v>
      </c>
      <c r="H129" s="10" t="s">
        <v>56</v>
      </c>
      <c r="I129" s="10" t="s">
        <v>56</v>
      </c>
      <c r="J129" s="12" t="s">
        <v>56</v>
      </c>
      <c r="K129" s="10" t="s">
        <v>56</v>
      </c>
      <c r="L129" s="10"/>
      <c r="M129" s="10" t="s">
        <v>56</v>
      </c>
      <c r="N129" s="10" t="s">
        <v>56</v>
      </c>
      <c r="O129" s="10"/>
      <c r="P129" s="10"/>
      <c r="Q129" s="10"/>
      <c r="R129" s="10"/>
      <c r="S129" s="10"/>
      <c r="T129" s="10" t="s">
        <v>56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2"/>
      <c r="AE129" s="12" t="s">
        <v>56</v>
      </c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2" t="s">
        <v>56</v>
      </c>
      <c r="AQ129" s="10"/>
      <c r="AR129" s="10"/>
      <c r="AS129" s="13"/>
      <c r="AT129" s="10"/>
      <c r="AU129" s="10"/>
      <c r="AV129" s="10"/>
      <c r="AW129" s="10"/>
      <c r="AX129" s="10"/>
      <c r="AY129" s="10"/>
      <c r="AZ129" s="10"/>
      <c r="BA129" s="10"/>
      <c r="BB129" s="10"/>
      <c r="BC129" s="12"/>
      <c r="BD129" s="12" t="s">
        <v>56</v>
      </c>
      <c r="BE129" s="12" t="s">
        <v>56</v>
      </c>
      <c r="BF129" s="10"/>
      <c r="BG129" s="10"/>
      <c r="BH129" s="10"/>
      <c r="BI129" s="12"/>
      <c r="BJ129" s="12" t="s">
        <v>56</v>
      </c>
      <c r="BK129" s="10" t="s">
        <v>56</v>
      </c>
      <c r="BL129" s="10"/>
      <c r="BM129" s="10"/>
      <c r="BN129" s="10"/>
      <c r="BO129" s="12" t="s">
        <v>56</v>
      </c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2" t="s">
        <v>56</v>
      </c>
      <c r="CI129" s="14" t="s">
        <v>56</v>
      </c>
      <c r="CJ129" s="14"/>
      <c r="CK129" s="14"/>
      <c r="CL129" s="14" t="s">
        <v>56</v>
      </c>
      <c r="CM129" s="12" t="s">
        <v>56</v>
      </c>
      <c r="CN129" s="10"/>
      <c r="CO129" s="10"/>
      <c r="CP129" s="10"/>
      <c r="CQ129" s="10"/>
      <c r="CR129" s="10"/>
      <c r="CS129" s="10"/>
      <c r="CT129" s="10"/>
      <c r="CU129" s="10"/>
      <c r="CV129" s="12" t="s">
        <v>56</v>
      </c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 t="s">
        <v>56</v>
      </c>
      <c r="DK129" s="10"/>
      <c r="DL129" s="10"/>
      <c r="DM129" s="10" t="s">
        <v>56</v>
      </c>
      <c r="DN129" s="10"/>
    </row>
    <row r="130" spans="1:118" hidden="1" x14ac:dyDescent="0.2">
      <c r="A130" s="10" t="s">
        <v>56</v>
      </c>
      <c r="B130" s="10" t="s">
        <v>56</v>
      </c>
      <c r="C130" s="10" t="s">
        <v>56</v>
      </c>
      <c r="D130" s="10" t="s">
        <v>56</v>
      </c>
      <c r="E130" s="10" t="s">
        <v>56</v>
      </c>
      <c r="F130" s="10" t="s">
        <v>56</v>
      </c>
      <c r="G130" s="10" t="s">
        <v>56</v>
      </c>
      <c r="H130" s="10" t="s">
        <v>56</v>
      </c>
      <c r="I130" s="10" t="s">
        <v>56</v>
      </c>
      <c r="J130" s="12" t="s">
        <v>56</v>
      </c>
      <c r="K130" s="10" t="s">
        <v>56</v>
      </c>
      <c r="L130" s="10"/>
      <c r="M130" s="10" t="s">
        <v>56</v>
      </c>
      <c r="N130" s="10" t="s">
        <v>56</v>
      </c>
      <c r="O130" s="10"/>
      <c r="P130" s="10"/>
      <c r="Q130" s="10"/>
      <c r="R130" s="10"/>
      <c r="S130" s="10"/>
      <c r="T130" s="10" t="s">
        <v>56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2"/>
      <c r="AE130" s="12" t="s">
        <v>56</v>
      </c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2" t="s">
        <v>56</v>
      </c>
      <c r="AQ130" s="10"/>
      <c r="AR130" s="10"/>
      <c r="AS130" s="13"/>
      <c r="AT130" s="10"/>
      <c r="AU130" s="10"/>
      <c r="AV130" s="10"/>
      <c r="AW130" s="10"/>
      <c r="AX130" s="10"/>
      <c r="AY130" s="10"/>
      <c r="AZ130" s="10"/>
      <c r="BA130" s="10"/>
      <c r="BB130" s="10"/>
      <c r="BC130" s="12"/>
      <c r="BD130" s="12" t="s">
        <v>56</v>
      </c>
      <c r="BE130" s="12" t="s">
        <v>56</v>
      </c>
      <c r="BF130" s="10"/>
      <c r="BG130" s="10"/>
      <c r="BH130" s="10"/>
      <c r="BI130" s="12"/>
      <c r="BJ130" s="12" t="s">
        <v>56</v>
      </c>
      <c r="BK130" s="10" t="s">
        <v>56</v>
      </c>
      <c r="BL130" s="10"/>
      <c r="BM130" s="10"/>
      <c r="BN130" s="10"/>
      <c r="BO130" s="12" t="s">
        <v>56</v>
      </c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2" t="s">
        <v>56</v>
      </c>
      <c r="CI130" s="14" t="s">
        <v>56</v>
      </c>
      <c r="CJ130" s="14"/>
      <c r="CK130" s="14"/>
      <c r="CL130" s="14" t="s">
        <v>56</v>
      </c>
      <c r="CM130" s="12" t="s">
        <v>56</v>
      </c>
      <c r="CN130" s="10"/>
      <c r="CO130" s="10"/>
      <c r="CP130" s="10"/>
      <c r="CQ130" s="10"/>
      <c r="CR130" s="10"/>
      <c r="CS130" s="10"/>
      <c r="CT130" s="10"/>
      <c r="CU130" s="10"/>
      <c r="CV130" s="12" t="s">
        <v>56</v>
      </c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 t="s">
        <v>56</v>
      </c>
      <c r="DK130" s="10"/>
      <c r="DL130" s="10"/>
      <c r="DM130" s="10" t="s">
        <v>56</v>
      </c>
      <c r="DN130" s="10"/>
    </row>
    <row r="131" spans="1:118" hidden="1" x14ac:dyDescent="0.2">
      <c r="A131" s="10" t="s">
        <v>56</v>
      </c>
      <c r="B131" s="10" t="s">
        <v>56</v>
      </c>
      <c r="C131" s="10" t="s">
        <v>56</v>
      </c>
      <c r="D131" s="10" t="s">
        <v>56</v>
      </c>
      <c r="E131" s="10" t="s">
        <v>56</v>
      </c>
      <c r="F131" s="10" t="s">
        <v>56</v>
      </c>
      <c r="G131" s="10" t="s">
        <v>56</v>
      </c>
      <c r="H131" s="10" t="s">
        <v>56</v>
      </c>
      <c r="I131" s="10" t="s">
        <v>56</v>
      </c>
      <c r="J131" s="12" t="s">
        <v>56</v>
      </c>
      <c r="K131" s="10" t="s">
        <v>56</v>
      </c>
      <c r="L131" s="10"/>
      <c r="M131" s="10" t="s">
        <v>56</v>
      </c>
      <c r="N131" s="10" t="s">
        <v>56</v>
      </c>
      <c r="O131" s="10"/>
      <c r="P131" s="10"/>
      <c r="Q131" s="10"/>
      <c r="R131" s="10"/>
      <c r="S131" s="10"/>
      <c r="T131" s="10" t="s">
        <v>56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2"/>
      <c r="AE131" s="12" t="s">
        <v>56</v>
      </c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2" t="s">
        <v>56</v>
      </c>
      <c r="AQ131" s="10"/>
      <c r="AR131" s="10"/>
      <c r="AS131" s="13"/>
      <c r="AT131" s="10"/>
      <c r="AU131" s="10"/>
      <c r="AV131" s="10"/>
      <c r="AW131" s="10"/>
      <c r="AX131" s="10"/>
      <c r="AY131" s="10"/>
      <c r="AZ131" s="10"/>
      <c r="BA131" s="10"/>
      <c r="BB131" s="10"/>
      <c r="BC131" s="12"/>
      <c r="BD131" s="12" t="s">
        <v>56</v>
      </c>
      <c r="BE131" s="12" t="s">
        <v>56</v>
      </c>
      <c r="BF131" s="10"/>
      <c r="BG131" s="10"/>
      <c r="BH131" s="10"/>
      <c r="BI131" s="12"/>
      <c r="BJ131" s="12" t="s">
        <v>56</v>
      </c>
      <c r="BK131" s="10" t="s">
        <v>56</v>
      </c>
      <c r="BL131" s="10"/>
      <c r="BM131" s="10"/>
      <c r="BN131" s="10"/>
      <c r="BO131" s="12" t="s">
        <v>56</v>
      </c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2" t="s">
        <v>56</v>
      </c>
      <c r="CI131" s="14" t="s">
        <v>56</v>
      </c>
      <c r="CJ131" s="14"/>
      <c r="CK131" s="14"/>
      <c r="CL131" s="14" t="s">
        <v>56</v>
      </c>
      <c r="CM131" s="12" t="s">
        <v>56</v>
      </c>
      <c r="CN131" s="10"/>
      <c r="CO131" s="10"/>
      <c r="CP131" s="10"/>
      <c r="CQ131" s="10"/>
      <c r="CR131" s="10"/>
      <c r="CS131" s="10"/>
      <c r="CT131" s="10"/>
      <c r="CU131" s="10"/>
      <c r="CV131" s="12" t="s">
        <v>56</v>
      </c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 t="s">
        <v>56</v>
      </c>
      <c r="DK131" s="10"/>
      <c r="DL131" s="10"/>
      <c r="DM131" s="10" t="s">
        <v>56</v>
      </c>
      <c r="DN131" s="10"/>
    </row>
    <row r="132" spans="1:118" hidden="1" x14ac:dyDescent="0.2">
      <c r="A132" s="10" t="s">
        <v>56</v>
      </c>
      <c r="B132" s="10" t="s">
        <v>56</v>
      </c>
      <c r="C132" s="10" t="s">
        <v>56</v>
      </c>
      <c r="D132" s="10" t="s">
        <v>56</v>
      </c>
      <c r="E132" s="10" t="s">
        <v>56</v>
      </c>
      <c r="F132" s="10" t="s">
        <v>56</v>
      </c>
      <c r="G132" s="10" t="s">
        <v>56</v>
      </c>
      <c r="H132" s="10" t="s">
        <v>56</v>
      </c>
      <c r="I132" s="10" t="s">
        <v>56</v>
      </c>
      <c r="J132" s="12" t="s">
        <v>56</v>
      </c>
      <c r="K132" s="10" t="s">
        <v>56</v>
      </c>
      <c r="L132" s="10"/>
      <c r="M132" s="10" t="s">
        <v>56</v>
      </c>
      <c r="N132" s="10" t="s">
        <v>56</v>
      </c>
      <c r="O132" s="10"/>
      <c r="P132" s="10"/>
      <c r="Q132" s="10"/>
      <c r="R132" s="10"/>
      <c r="S132" s="10"/>
      <c r="T132" s="10" t="s">
        <v>56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2"/>
      <c r="AE132" s="12" t="s">
        <v>56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2" t="s">
        <v>56</v>
      </c>
      <c r="AQ132" s="10"/>
      <c r="AR132" s="10"/>
      <c r="AS132" s="13"/>
      <c r="AT132" s="10"/>
      <c r="AU132" s="10"/>
      <c r="AV132" s="10"/>
      <c r="AW132" s="10"/>
      <c r="AX132" s="10"/>
      <c r="AY132" s="10"/>
      <c r="AZ132" s="10"/>
      <c r="BA132" s="10"/>
      <c r="BB132" s="10"/>
      <c r="BC132" s="12"/>
      <c r="BD132" s="12" t="s">
        <v>56</v>
      </c>
      <c r="BE132" s="12" t="s">
        <v>56</v>
      </c>
      <c r="BF132" s="10"/>
      <c r="BG132" s="10"/>
      <c r="BH132" s="10"/>
      <c r="BI132" s="12"/>
      <c r="BJ132" s="12" t="s">
        <v>56</v>
      </c>
      <c r="BK132" s="10" t="s">
        <v>56</v>
      </c>
      <c r="BL132" s="10"/>
      <c r="BM132" s="10"/>
      <c r="BN132" s="10"/>
      <c r="BO132" s="12" t="s">
        <v>56</v>
      </c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2" t="s">
        <v>56</v>
      </c>
      <c r="CI132" s="14" t="s">
        <v>56</v>
      </c>
      <c r="CJ132" s="14"/>
      <c r="CK132" s="14"/>
      <c r="CL132" s="14" t="s">
        <v>56</v>
      </c>
      <c r="CM132" s="12" t="s">
        <v>56</v>
      </c>
      <c r="CN132" s="10"/>
      <c r="CO132" s="10"/>
      <c r="CP132" s="10"/>
      <c r="CQ132" s="10"/>
      <c r="CR132" s="10"/>
      <c r="CS132" s="10"/>
      <c r="CT132" s="10"/>
      <c r="CU132" s="10"/>
      <c r="CV132" s="12" t="s">
        <v>56</v>
      </c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 t="s">
        <v>56</v>
      </c>
      <c r="DK132" s="10"/>
      <c r="DL132" s="10"/>
      <c r="DM132" s="10" t="s">
        <v>56</v>
      </c>
      <c r="DN132" s="10"/>
    </row>
    <row r="133" spans="1:118" hidden="1" x14ac:dyDescent="0.2">
      <c r="A133" s="10" t="s">
        <v>56</v>
      </c>
      <c r="B133" s="10" t="s">
        <v>56</v>
      </c>
      <c r="C133" s="10" t="s">
        <v>56</v>
      </c>
      <c r="D133" s="10" t="s">
        <v>56</v>
      </c>
      <c r="E133" s="10" t="s">
        <v>56</v>
      </c>
      <c r="F133" s="10" t="s">
        <v>56</v>
      </c>
      <c r="G133" s="10" t="s">
        <v>56</v>
      </c>
      <c r="H133" s="10" t="s">
        <v>56</v>
      </c>
      <c r="I133" s="10" t="s">
        <v>56</v>
      </c>
      <c r="J133" s="12" t="s">
        <v>56</v>
      </c>
      <c r="K133" s="10" t="s">
        <v>56</v>
      </c>
      <c r="L133" s="10"/>
      <c r="M133" s="10" t="s">
        <v>56</v>
      </c>
      <c r="N133" s="10" t="s">
        <v>56</v>
      </c>
      <c r="O133" s="10"/>
      <c r="P133" s="10"/>
      <c r="Q133" s="10"/>
      <c r="R133" s="10"/>
      <c r="S133" s="10"/>
      <c r="T133" s="10" t="s">
        <v>56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2"/>
      <c r="AE133" s="12" t="s">
        <v>56</v>
      </c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2" t="s">
        <v>56</v>
      </c>
      <c r="AQ133" s="10"/>
      <c r="AR133" s="10"/>
      <c r="AS133" s="13"/>
      <c r="AT133" s="10"/>
      <c r="AU133" s="10"/>
      <c r="AV133" s="10"/>
      <c r="AW133" s="10"/>
      <c r="AX133" s="10"/>
      <c r="AY133" s="10"/>
      <c r="AZ133" s="10"/>
      <c r="BA133" s="10"/>
      <c r="BB133" s="10"/>
      <c r="BC133" s="12"/>
      <c r="BD133" s="12" t="s">
        <v>56</v>
      </c>
      <c r="BE133" s="12" t="s">
        <v>56</v>
      </c>
      <c r="BF133" s="10"/>
      <c r="BG133" s="10"/>
      <c r="BH133" s="10"/>
      <c r="BI133" s="12"/>
      <c r="BJ133" s="12" t="s">
        <v>56</v>
      </c>
      <c r="BK133" s="10" t="s">
        <v>56</v>
      </c>
      <c r="BL133" s="10"/>
      <c r="BM133" s="10"/>
      <c r="BN133" s="10"/>
      <c r="BO133" s="12" t="s">
        <v>56</v>
      </c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2" t="s">
        <v>56</v>
      </c>
      <c r="CI133" s="14" t="s">
        <v>56</v>
      </c>
      <c r="CJ133" s="14"/>
      <c r="CK133" s="14"/>
      <c r="CL133" s="14" t="s">
        <v>56</v>
      </c>
      <c r="CM133" s="12" t="s">
        <v>56</v>
      </c>
      <c r="CN133" s="10"/>
      <c r="CO133" s="10"/>
      <c r="CP133" s="10"/>
      <c r="CQ133" s="10"/>
      <c r="CR133" s="10"/>
      <c r="CS133" s="10"/>
      <c r="CT133" s="10"/>
      <c r="CU133" s="10"/>
      <c r="CV133" s="12" t="s">
        <v>56</v>
      </c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 t="s">
        <v>56</v>
      </c>
      <c r="DK133" s="10"/>
      <c r="DL133" s="10"/>
      <c r="DM133" s="10" t="s">
        <v>56</v>
      </c>
      <c r="DN133" s="10"/>
    </row>
    <row r="134" spans="1:118" hidden="1" x14ac:dyDescent="0.2">
      <c r="A134" s="10" t="s">
        <v>56</v>
      </c>
      <c r="B134" s="10" t="s">
        <v>56</v>
      </c>
      <c r="C134" s="10" t="s">
        <v>56</v>
      </c>
      <c r="D134" s="10" t="s">
        <v>56</v>
      </c>
      <c r="E134" s="10" t="s">
        <v>56</v>
      </c>
      <c r="F134" s="10" t="s">
        <v>56</v>
      </c>
      <c r="G134" s="10" t="s">
        <v>56</v>
      </c>
      <c r="H134" s="10" t="s">
        <v>56</v>
      </c>
      <c r="I134" s="10" t="s">
        <v>56</v>
      </c>
      <c r="J134" s="12" t="s">
        <v>56</v>
      </c>
      <c r="K134" s="10" t="s">
        <v>56</v>
      </c>
      <c r="L134" s="10"/>
      <c r="M134" s="10" t="s">
        <v>56</v>
      </c>
      <c r="N134" s="10" t="s">
        <v>56</v>
      </c>
      <c r="O134" s="10"/>
      <c r="P134" s="10"/>
      <c r="Q134" s="10"/>
      <c r="R134" s="10"/>
      <c r="S134" s="10"/>
      <c r="T134" s="10" t="s">
        <v>56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2"/>
      <c r="AE134" s="12" t="s">
        <v>56</v>
      </c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2" t="s">
        <v>56</v>
      </c>
      <c r="AQ134" s="10"/>
      <c r="AR134" s="10"/>
      <c r="AS134" s="13"/>
      <c r="AT134" s="10"/>
      <c r="AU134" s="10"/>
      <c r="AV134" s="10"/>
      <c r="AW134" s="10"/>
      <c r="AX134" s="10"/>
      <c r="AY134" s="10"/>
      <c r="AZ134" s="10"/>
      <c r="BA134" s="10"/>
      <c r="BB134" s="10"/>
      <c r="BC134" s="12"/>
      <c r="BD134" s="12" t="s">
        <v>56</v>
      </c>
      <c r="BE134" s="12" t="s">
        <v>56</v>
      </c>
      <c r="BF134" s="10"/>
      <c r="BG134" s="10"/>
      <c r="BH134" s="10"/>
      <c r="BI134" s="12"/>
      <c r="BJ134" s="12" t="s">
        <v>56</v>
      </c>
      <c r="BK134" s="10" t="s">
        <v>56</v>
      </c>
      <c r="BL134" s="10"/>
      <c r="BM134" s="10"/>
      <c r="BN134" s="10"/>
      <c r="BO134" s="12" t="s">
        <v>56</v>
      </c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2" t="s">
        <v>56</v>
      </c>
      <c r="CI134" s="14" t="s">
        <v>56</v>
      </c>
      <c r="CJ134" s="14"/>
      <c r="CK134" s="14"/>
      <c r="CL134" s="14" t="s">
        <v>56</v>
      </c>
      <c r="CM134" s="12" t="s">
        <v>56</v>
      </c>
      <c r="CN134" s="10"/>
      <c r="CO134" s="10"/>
      <c r="CP134" s="10"/>
      <c r="CQ134" s="10"/>
      <c r="CR134" s="10"/>
      <c r="CS134" s="10"/>
      <c r="CT134" s="10"/>
      <c r="CU134" s="10"/>
      <c r="CV134" s="12" t="s">
        <v>56</v>
      </c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 t="s">
        <v>56</v>
      </c>
      <c r="DK134" s="10"/>
      <c r="DL134" s="10"/>
      <c r="DM134" s="10" t="s">
        <v>56</v>
      </c>
      <c r="DN134" s="10"/>
    </row>
    <row r="135" spans="1:118" hidden="1" x14ac:dyDescent="0.2">
      <c r="A135" s="10" t="s">
        <v>56</v>
      </c>
      <c r="B135" s="10" t="s">
        <v>56</v>
      </c>
      <c r="C135" s="10" t="s">
        <v>56</v>
      </c>
      <c r="D135" s="10" t="s">
        <v>56</v>
      </c>
      <c r="E135" s="10" t="s">
        <v>56</v>
      </c>
      <c r="F135" s="10" t="s">
        <v>56</v>
      </c>
      <c r="G135" s="10" t="s">
        <v>56</v>
      </c>
      <c r="H135" s="10" t="s">
        <v>56</v>
      </c>
      <c r="I135" s="10" t="s">
        <v>56</v>
      </c>
      <c r="J135" s="12" t="s">
        <v>56</v>
      </c>
      <c r="K135" s="10" t="s">
        <v>56</v>
      </c>
      <c r="L135" s="10"/>
      <c r="M135" s="10" t="s">
        <v>56</v>
      </c>
      <c r="N135" s="10" t="s">
        <v>56</v>
      </c>
      <c r="O135" s="10"/>
      <c r="P135" s="10"/>
      <c r="Q135" s="10"/>
      <c r="R135" s="10"/>
      <c r="S135" s="10"/>
      <c r="T135" s="10" t="s">
        <v>56</v>
      </c>
      <c r="U135" s="10"/>
      <c r="V135" s="10"/>
      <c r="W135" s="10"/>
      <c r="X135" s="10"/>
      <c r="Y135" s="10"/>
      <c r="Z135" s="10"/>
      <c r="AA135" s="10"/>
      <c r="AB135" s="10"/>
      <c r="AC135" s="10"/>
      <c r="AD135" s="12"/>
      <c r="AE135" s="12" t="s">
        <v>56</v>
      </c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2" t="s">
        <v>56</v>
      </c>
      <c r="AQ135" s="10"/>
      <c r="AR135" s="10"/>
      <c r="AS135" s="13"/>
      <c r="AT135" s="10"/>
      <c r="AU135" s="10"/>
      <c r="AV135" s="10"/>
      <c r="AW135" s="10"/>
      <c r="AX135" s="10"/>
      <c r="AY135" s="10"/>
      <c r="AZ135" s="10"/>
      <c r="BA135" s="10"/>
      <c r="BB135" s="10"/>
      <c r="BC135" s="12"/>
      <c r="BD135" s="12" t="s">
        <v>56</v>
      </c>
      <c r="BE135" s="12" t="s">
        <v>56</v>
      </c>
      <c r="BF135" s="10"/>
      <c r="BG135" s="10"/>
      <c r="BH135" s="10"/>
      <c r="BI135" s="12"/>
      <c r="BJ135" s="12" t="s">
        <v>56</v>
      </c>
      <c r="BK135" s="10" t="s">
        <v>56</v>
      </c>
      <c r="BL135" s="10"/>
      <c r="BM135" s="10"/>
      <c r="BN135" s="10"/>
      <c r="BO135" s="12" t="s">
        <v>56</v>
      </c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2" t="s">
        <v>56</v>
      </c>
      <c r="CI135" s="14" t="s">
        <v>56</v>
      </c>
      <c r="CJ135" s="14"/>
      <c r="CK135" s="14"/>
      <c r="CL135" s="14" t="s">
        <v>56</v>
      </c>
      <c r="CM135" s="12" t="s">
        <v>56</v>
      </c>
      <c r="CN135" s="10"/>
      <c r="CO135" s="10"/>
      <c r="CP135" s="10"/>
      <c r="CQ135" s="10"/>
      <c r="CR135" s="10"/>
      <c r="CS135" s="10"/>
      <c r="CT135" s="10"/>
      <c r="CU135" s="10"/>
      <c r="CV135" s="12" t="s">
        <v>56</v>
      </c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 t="s">
        <v>56</v>
      </c>
      <c r="DK135" s="10"/>
      <c r="DL135" s="10"/>
      <c r="DM135" s="10" t="s">
        <v>56</v>
      </c>
      <c r="DN135" s="10"/>
    </row>
    <row r="136" spans="1:118" hidden="1" x14ac:dyDescent="0.2">
      <c r="A136" s="10" t="s">
        <v>56</v>
      </c>
      <c r="B136" s="10" t="s">
        <v>56</v>
      </c>
      <c r="C136" s="10" t="s">
        <v>56</v>
      </c>
      <c r="D136" s="10" t="s">
        <v>56</v>
      </c>
      <c r="E136" s="10" t="s">
        <v>56</v>
      </c>
      <c r="F136" s="10" t="s">
        <v>56</v>
      </c>
      <c r="G136" s="10" t="s">
        <v>56</v>
      </c>
      <c r="H136" s="10" t="s">
        <v>56</v>
      </c>
      <c r="I136" s="10" t="s">
        <v>56</v>
      </c>
      <c r="J136" s="12" t="s">
        <v>56</v>
      </c>
      <c r="K136" s="10" t="s">
        <v>56</v>
      </c>
      <c r="L136" s="10"/>
      <c r="M136" s="10" t="s">
        <v>56</v>
      </c>
      <c r="N136" s="10" t="s">
        <v>56</v>
      </c>
      <c r="O136" s="10"/>
      <c r="P136" s="10"/>
      <c r="Q136" s="10"/>
      <c r="R136" s="10"/>
      <c r="S136" s="10"/>
      <c r="T136" s="10" t="s">
        <v>56</v>
      </c>
      <c r="U136" s="10"/>
      <c r="V136" s="10"/>
      <c r="W136" s="10"/>
      <c r="X136" s="10"/>
      <c r="Y136" s="10"/>
      <c r="Z136" s="10"/>
      <c r="AA136" s="10"/>
      <c r="AB136" s="10"/>
      <c r="AC136" s="10"/>
      <c r="AD136" s="12"/>
      <c r="AE136" s="12" t="s">
        <v>56</v>
      </c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2" t="s">
        <v>56</v>
      </c>
      <c r="AQ136" s="10"/>
      <c r="AR136" s="10"/>
      <c r="AS136" s="13"/>
      <c r="AT136" s="10"/>
      <c r="AU136" s="10"/>
      <c r="AV136" s="10"/>
      <c r="AW136" s="10"/>
      <c r="AX136" s="10"/>
      <c r="AY136" s="10"/>
      <c r="AZ136" s="10"/>
      <c r="BA136" s="10"/>
      <c r="BB136" s="10"/>
      <c r="BC136" s="12"/>
      <c r="BD136" s="12" t="s">
        <v>56</v>
      </c>
      <c r="BE136" s="12" t="s">
        <v>56</v>
      </c>
      <c r="BF136" s="10"/>
      <c r="BG136" s="10"/>
      <c r="BH136" s="10"/>
      <c r="BI136" s="12"/>
      <c r="BJ136" s="12" t="s">
        <v>56</v>
      </c>
      <c r="BK136" s="10" t="s">
        <v>56</v>
      </c>
      <c r="BL136" s="10"/>
      <c r="BM136" s="10"/>
      <c r="BN136" s="10"/>
      <c r="BO136" s="12" t="s">
        <v>56</v>
      </c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2" t="s">
        <v>56</v>
      </c>
      <c r="CI136" s="14" t="s">
        <v>56</v>
      </c>
      <c r="CJ136" s="14"/>
      <c r="CK136" s="14"/>
      <c r="CL136" s="14" t="s">
        <v>56</v>
      </c>
      <c r="CM136" s="12" t="s">
        <v>56</v>
      </c>
      <c r="CN136" s="10"/>
      <c r="CO136" s="10"/>
      <c r="CP136" s="10"/>
      <c r="CQ136" s="10"/>
      <c r="CR136" s="10"/>
      <c r="CS136" s="10"/>
      <c r="CT136" s="10"/>
      <c r="CU136" s="10"/>
      <c r="CV136" s="12" t="s">
        <v>56</v>
      </c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 t="s">
        <v>56</v>
      </c>
      <c r="DK136" s="10"/>
      <c r="DL136" s="10"/>
      <c r="DM136" s="10" t="s">
        <v>56</v>
      </c>
      <c r="DN136" s="10"/>
    </row>
    <row r="137" spans="1:118" hidden="1" x14ac:dyDescent="0.2">
      <c r="A137" s="10" t="s">
        <v>56</v>
      </c>
      <c r="B137" s="10" t="s">
        <v>56</v>
      </c>
      <c r="C137" s="10" t="s">
        <v>56</v>
      </c>
      <c r="D137" s="10" t="s">
        <v>56</v>
      </c>
      <c r="E137" s="10" t="s">
        <v>56</v>
      </c>
      <c r="F137" s="10" t="s">
        <v>56</v>
      </c>
      <c r="G137" s="10" t="s">
        <v>56</v>
      </c>
      <c r="H137" s="10" t="s">
        <v>56</v>
      </c>
      <c r="I137" s="10" t="s">
        <v>56</v>
      </c>
      <c r="J137" s="12" t="s">
        <v>56</v>
      </c>
      <c r="K137" s="10" t="s">
        <v>56</v>
      </c>
      <c r="L137" s="10"/>
      <c r="M137" s="10" t="s">
        <v>56</v>
      </c>
      <c r="N137" s="10" t="s">
        <v>56</v>
      </c>
      <c r="O137" s="10"/>
      <c r="P137" s="10"/>
      <c r="Q137" s="10"/>
      <c r="R137" s="10"/>
      <c r="S137" s="10"/>
      <c r="T137" s="10" t="s">
        <v>56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2"/>
      <c r="AE137" s="12" t="s">
        <v>56</v>
      </c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2" t="s">
        <v>56</v>
      </c>
      <c r="AQ137" s="10"/>
      <c r="AR137" s="10"/>
      <c r="AS137" s="13"/>
      <c r="AT137" s="10"/>
      <c r="AU137" s="10"/>
      <c r="AV137" s="10"/>
      <c r="AW137" s="10"/>
      <c r="AX137" s="10"/>
      <c r="AY137" s="10"/>
      <c r="AZ137" s="10"/>
      <c r="BA137" s="10"/>
      <c r="BB137" s="10"/>
      <c r="BC137" s="12"/>
      <c r="BD137" s="12" t="s">
        <v>56</v>
      </c>
      <c r="BE137" s="12" t="s">
        <v>56</v>
      </c>
      <c r="BF137" s="10"/>
      <c r="BG137" s="10"/>
      <c r="BH137" s="10"/>
      <c r="BI137" s="12"/>
      <c r="BJ137" s="12" t="s">
        <v>56</v>
      </c>
      <c r="BK137" s="10" t="s">
        <v>56</v>
      </c>
      <c r="BL137" s="10"/>
      <c r="BM137" s="10"/>
      <c r="BN137" s="10"/>
      <c r="BO137" s="12" t="s">
        <v>56</v>
      </c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2" t="s">
        <v>56</v>
      </c>
      <c r="CI137" s="14" t="s">
        <v>56</v>
      </c>
      <c r="CJ137" s="14"/>
      <c r="CK137" s="14"/>
      <c r="CL137" s="14" t="s">
        <v>56</v>
      </c>
      <c r="CM137" s="12" t="s">
        <v>56</v>
      </c>
      <c r="CN137" s="10"/>
      <c r="CO137" s="10"/>
      <c r="CP137" s="10"/>
      <c r="CQ137" s="10"/>
      <c r="CR137" s="10"/>
      <c r="CS137" s="10"/>
      <c r="CT137" s="10"/>
      <c r="CU137" s="10"/>
      <c r="CV137" s="12" t="s">
        <v>56</v>
      </c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 t="s">
        <v>56</v>
      </c>
      <c r="DK137" s="10"/>
      <c r="DL137" s="10"/>
      <c r="DM137" s="10" t="s">
        <v>56</v>
      </c>
      <c r="DN137" s="10"/>
    </row>
    <row r="138" spans="1:118" hidden="1" x14ac:dyDescent="0.2">
      <c r="A138" s="10" t="s">
        <v>56</v>
      </c>
      <c r="B138" s="10" t="s">
        <v>56</v>
      </c>
      <c r="C138" s="10" t="s">
        <v>56</v>
      </c>
      <c r="D138" s="10" t="s">
        <v>56</v>
      </c>
      <c r="E138" s="10" t="s">
        <v>56</v>
      </c>
      <c r="F138" s="10" t="s">
        <v>56</v>
      </c>
      <c r="G138" s="10" t="s">
        <v>56</v>
      </c>
      <c r="H138" s="10" t="s">
        <v>56</v>
      </c>
      <c r="I138" s="10" t="s">
        <v>56</v>
      </c>
      <c r="J138" s="12" t="s">
        <v>56</v>
      </c>
      <c r="K138" s="10" t="s">
        <v>56</v>
      </c>
      <c r="L138" s="10"/>
      <c r="M138" s="10" t="s">
        <v>56</v>
      </c>
      <c r="N138" s="10" t="s">
        <v>56</v>
      </c>
      <c r="O138" s="10"/>
      <c r="P138" s="10"/>
      <c r="Q138" s="10"/>
      <c r="R138" s="10"/>
      <c r="S138" s="10"/>
      <c r="T138" s="10" t="s">
        <v>56</v>
      </c>
      <c r="U138" s="10"/>
      <c r="V138" s="10"/>
      <c r="W138" s="10"/>
      <c r="X138" s="10"/>
      <c r="Y138" s="10"/>
      <c r="Z138" s="10"/>
      <c r="AA138" s="10"/>
      <c r="AB138" s="10"/>
      <c r="AC138" s="10"/>
      <c r="AD138" s="12"/>
      <c r="AE138" s="12" t="s">
        <v>56</v>
      </c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2" t="s">
        <v>56</v>
      </c>
      <c r="AQ138" s="10"/>
      <c r="AR138" s="10"/>
      <c r="AS138" s="13"/>
      <c r="AT138" s="10"/>
      <c r="AU138" s="10"/>
      <c r="AV138" s="10"/>
      <c r="AW138" s="10"/>
      <c r="AX138" s="10"/>
      <c r="AY138" s="10"/>
      <c r="AZ138" s="10"/>
      <c r="BA138" s="10"/>
      <c r="BB138" s="10"/>
      <c r="BC138" s="12"/>
      <c r="BD138" s="12" t="s">
        <v>56</v>
      </c>
      <c r="BE138" s="12" t="s">
        <v>56</v>
      </c>
      <c r="BF138" s="10"/>
      <c r="BG138" s="10"/>
      <c r="BH138" s="10"/>
      <c r="BI138" s="12"/>
      <c r="BJ138" s="12" t="s">
        <v>56</v>
      </c>
      <c r="BK138" s="10" t="s">
        <v>56</v>
      </c>
      <c r="BL138" s="10"/>
      <c r="BM138" s="10"/>
      <c r="BN138" s="10"/>
      <c r="BO138" s="12" t="s">
        <v>56</v>
      </c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2" t="s">
        <v>56</v>
      </c>
      <c r="CI138" s="14" t="s">
        <v>56</v>
      </c>
      <c r="CJ138" s="14"/>
      <c r="CK138" s="14"/>
      <c r="CL138" s="14" t="s">
        <v>56</v>
      </c>
      <c r="CM138" s="12" t="s">
        <v>56</v>
      </c>
      <c r="CN138" s="10"/>
      <c r="CO138" s="10"/>
      <c r="CP138" s="10"/>
      <c r="CQ138" s="10"/>
      <c r="CR138" s="10"/>
      <c r="CS138" s="10"/>
      <c r="CT138" s="10"/>
      <c r="CU138" s="10"/>
      <c r="CV138" s="12" t="s">
        <v>56</v>
      </c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 t="s">
        <v>56</v>
      </c>
      <c r="DK138" s="10"/>
      <c r="DL138" s="10"/>
      <c r="DM138" s="10" t="s">
        <v>56</v>
      </c>
      <c r="DN138" s="10"/>
    </row>
    <row r="139" spans="1:118" hidden="1" x14ac:dyDescent="0.2">
      <c r="A139" s="10" t="s">
        <v>56</v>
      </c>
      <c r="B139" s="10" t="s">
        <v>56</v>
      </c>
      <c r="C139" s="10" t="s">
        <v>56</v>
      </c>
      <c r="D139" s="10" t="s">
        <v>56</v>
      </c>
      <c r="E139" s="10" t="s">
        <v>56</v>
      </c>
      <c r="F139" s="10" t="s">
        <v>56</v>
      </c>
      <c r="G139" s="10" t="s">
        <v>56</v>
      </c>
      <c r="H139" s="10" t="s">
        <v>56</v>
      </c>
      <c r="I139" s="10" t="s">
        <v>56</v>
      </c>
      <c r="J139" s="12" t="s">
        <v>56</v>
      </c>
      <c r="K139" s="10" t="s">
        <v>56</v>
      </c>
      <c r="L139" s="10"/>
      <c r="M139" s="10" t="s">
        <v>56</v>
      </c>
      <c r="N139" s="10" t="s">
        <v>56</v>
      </c>
      <c r="O139" s="10"/>
      <c r="P139" s="10"/>
      <c r="Q139" s="10"/>
      <c r="R139" s="10"/>
      <c r="S139" s="10"/>
      <c r="T139" s="10" t="s">
        <v>56</v>
      </c>
      <c r="U139" s="10"/>
      <c r="V139" s="10"/>
      <c r="W139" s="10"/>
      <c r="X139" s="10"/>
      <c r="Y139" s="10"/>
      <c r="Z139" s="10"/>
      <c r="AA139" s="10"/>
      <c r="AB139" s="10"/>
      <c r="AC139" s="10"/>
      <c r="AD139" s="12"/>
      <c r="AE139" s="12" t="s">
        <v>56</v>
      </c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2" t="s">
        <v>56</v>
      </c>
      <c r="AQ139" s="10"/>
      <c r="AR139" s="10"/>
      <c r="AS139" s="13"/>
      <c r="AT139" s="10"/>
      <c r="AU139" s="10"/>
      <c r="AV139" s="10"/>
      <c r="AW139" s="10"/>
      <c r="AX139" s="10"/>
      <c r="AY139" s="10"/>
      <c r="AZ139" s="10"/>
      <c r="BA139" s="10"/>
      <c r="BB139" s="10"/>
      <c r="BC139" s="12"/>
      <c r="BD139" s="12" t="s">
        <v>56</v>
      </c>
      <c r="BE139" s="12" t="s">
        <v>56</v>
      </c>
      <c r="BF139" s="10"/>
      <c r="BG139" s="10"/>
      <c r="BH139" s="10"/>
      <c r="BI139" s="12"/>
      <c r="BJ139" s="12" t="s">
        <v>56</v>
      </c>
      <c r="BK139" s="10" t="s">
        <v>56</v>
      </c>
      <c r="BL139" s="10"/>
      <c r="BM139" s="10"/>
      <c r="BN139" s="10"/>
      <c r="BO139" s="12" t="s">
        <v>56</v>
      </c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2" t="s">
        <v>56</v>
      </c>
      <c r="CI139" s="14" t="s">
        <v>56</v>
      </c>
      <c r="CJ139" s="14"/>
      <c r="CK139" s="14"/>
      <c r="CL139" s="14" t="s">
        <v>56</v>
      </c>
      <c r="CM139" s="12" t="s">
        <v>56</v>
      </c>
      <c r="CN139" s="10"/>
      <c r="CO139" s="10"/>
      <c r="CP139" s="10"/>
      <c r="CQ139" s="10"/>
      <c r="CR139" s="10"/>
      <c r="CS139" s="10"/>
      <c r="CT139" s="10"/>
      <c r="CU139" s="10"/>
      <c r="CV139" s="12" t="s">
        <v>56</v>
      </c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 t="s">
        <v>56</v>
      </c>
      <c r="DK139" s="10"/>
      <c r="DL139" s="10"/>
      <c r="DM139" s="10" t="s">
        <v>56</v>
      </c>
      <c r="DN139" s="10"/>
    </row>
    <row r="140" spans="1:118" hidden="1" x14ac:dyDescent="0.2">
      <c r="A140" s="10" t="s">
        <v>56</v>
      </c>
      <c r="B140" s="10" t="s">
        <v>56</v>
      </c>
      <c r="C140" s="10" t="s">
        <v>56</v>
      </c>
      <c r="D140" s="10" t="s">
        <v>56</v>
      </c>
      <c r="E140" s="10" t="s">
        <v>56</v>
      </c>
      <c r="F140" s="10" t="s">
        <v>56</v>
      </c>
      <c r="G140" s="10" t="s">
        <v>56</v>
      </c>
      <c r="H140" s="10" t="s">
        <v>56</v>
      </c>
      <c r="I140" s="10" t="s">
        <v>56</v>
      </c>
      <c r="J140" s="12" t="s">
        <v>56</v>
      </c>
      <c r="K140" s="10" t="s">
        <v>56</v>
      </c>
      <c r="L140" s="10"/>
      <c r="M140" s="10" t="s">
        <v>56</v>
      </c>
      <c r="N140" s="10" t="s">
        <v>56</v>
      </c>
      <c r="O140" s="10"/>
      <c r="P140" s="10"/>
      <c r="Q140" s="10"/>
      <c r="R140" s="10"/>
      <c r="S140" s="10"/>
      <c r="T140" s="10" t="s">
        <v>56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2"/>
      <c r="AE140" s="12" t="s">
        <v>56</v>
      </c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2" t="s">
        <v>56</v>
      </c>
      <c r="AQ140" s="10"/>
      <c r="AR140" s="10"/>
      <c r="AS140" s="13"/>
      <c r="AT140" s="10"/>
      <c r="AU140" s="10"/>
      <c r="AV140" s="10"/>
      <c r="AW140" s="10"/>
      <c r="AX140" s="10"/>
      <c r="AY140" s="10"/>
      <c r="AZ140" s="10"/>
      <c r="BA140" s="10"/>
      <c r="BB140" s="10"/>
      <c r="BC140" s="12"/>
      <c r="BD140" s="12" t="s">
        <v>56</v>
      </c>
      <c r="BE140" s="12" t="s">
        <v>56</v>
      </c>
      <c r="BF140" s="10"/>
      <c r="BG140" s="10"/>
      <c r="BH140" s="10"/>
      <c r="BI140" s="12"/>
      <c r="BJ140" s="12" t="s">
        <v>56</v>
      </c>
      <c r="BK140" s="10" t="s">
        <v>56</v>
      </c>
      <c r="BL140" s="10"/>
      <c r="BM140" s="10"/>
      <c r="BN140" s="10"/>
      <c r="BO140" s="12" t="s">
        <v>56</v>
      </c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2" t="s">
        <v>56</v>
      </c>
      <c r="CI140" s="14" t="s">
        <v>56</v>
      </c>
      <c r="CJ140" s="14"/>
      <c r="CK140" s="14"/>
      <c r="CL140" s="14" t="s">
        <v>56</v>
      </c>
      <c r="CM140" s="12" t="s">
        <v>56</v>
      </c>
      <c r="CN140" s="10"/>
      <c r="CO140" s="10"/>
      <c r="CP140" s="10"/>
      <c r="CQ140" s="10"/>
      <c r="CR140" s="10"/>
      <c r="CS140" s="10"/>
      <c r="CT140" s="10"/>
      <c r="CU140" s="10"/>
      <c r="CV140" s="12" t="s">
        <v>56</v>
      </c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 t="s">
        <v>56</v>
      </c>
      <c r="DK140" s="10"/>
      <c r="DL140" s="10"/>
      <c r="DM140" s="10" t="s">
        <v>56</v>
      </c>
      <c r="DN140" s="10"/>
    </row>
    <row r="141" spans="1:118" hidden="1" x14ac:dyDescent="0.2">
      <c r="A141" s="10" t="s">
        <v>56</v>
      </c>
      <c r="B141" s="10" t="s">
        <v>56</v>
      </c>
      <c r="C141" s="10" t="s">
        <v>56</v>
      </c>
      <c r="D141" s="10" t="s">
        <v>56</v>
      </c>
      <c r="E141" s="10" t="s">
        <v>56</v>
      </c>
      <c r="F141" s="10" t="s">
        <v>56</v>
      </c>
      <c r="G141" s="10" t="s">
        <v>56</v>
      </c>
      <c r="H141" s="10" t="s">
        <v>56</v>
      </c>
      <c r="I141" s="10" t="s">
        <v>56</v>
      </c>
      <c r="J141" s="12" t="s">
        <v>56</v>
      </c>
      <c r="K141" s="10" t="s">
        <v>56</v>
      </c>
      <c r="L141" s="10"/>
      <c r="M141" s="10" t="s">
        <v>56</v>
      </c>
      <c r="N141" s="10" t="s">
        <v>56</v>
      </c>
      <c r="O141" s="10"/>
      <c r="P141" s="10"/>
      <c r="Q141" s="10"/>
      <c r="R141" s="10"/>
      <c r="S141" s="10"/>
      <c r="T141" s="10" t="s">
        <v>56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2"/>
      <c r="AE141" s="12" t="s">
        <v>56</v>
      </c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2" t="s">
        <v>56</v>
      </c>
      <c r="AQ141" s="10"/>
      <c r="AR141" s="10"/>
      <c r="AS141" s="13"/>
      <c r="AT141" s="10"/>
      <c r="AU141" s="10"/>
      <c r="AV141" s="10"/>
      <c r="AW141" s="10"/>
      <c r="AX141" s="10"/>
      <c r="AY141" s="10"/>
      <c r="AZ141" s="10"/>
      <c r="BA141" s="10"/>
      <c r="BB141" s="10"/>
      <c r="BC141" s="12"/>
      <c r="BD141" s="12" t="s">
        <v>56</v>
      </c>
      <c r="BE141" s="12" t="s">
        <v>56</v>
      </c>
      <c r="BF141" s="10"/>
      <c r="BG141" s="10"/>
      <c r="BH141" s="10"/>
      <c r="BI141" s="12"/>
      <c r="BJ141" s="12" t="s">
        <v>56</v>
      </c>
      <c r="BK141" s="10" t="s">
        <v>56</v>
      </c>
      <c r="BL141" s="10"/>
      <c r="BM141" s="10"/>
      <c r="BN141" s="10"/>
      <c r="BO141" s="12" t="s">
        <v>56</v>
      </c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2" t="s">
        <v>56</v>
      </c>
      <c r="CI141" s="14" t="s">
        <v>56</v>
      </c>
      <c r="CJ141" s="14"/>
      <c r="CK141" s="14"/>
      <c r="CL141" s="14" t="s">
        <v>56</v>
      </c>
      <c r="CM141" s="12" t="s">
        <v>56</v>
      </c>
      <c r="CN141" s="10"/>
      <c r="CO141" s="10"/>
      <c r="CP141" s="10"/>
      <c r="CQ141" s="10"/>
      <c r="CR141" s="10"/>
      <c r="CS141" s="10"/>
      <c r="CT141" s="10"/>
      <c r="CU141" s="10"/>
      <c r="CV141" s="12" t="s">
        <v>56</v>
      </c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 t="s">
        <v>56</v>
      </c>
      <c r="DK141" s="10"/>
      <c r="DL141" s="10"/>
      <c r="DM141" s="10" t="s">
        <v>56</v>
      </c>
      <c r="DN141" s="10"/>
    </row>
    <row r="142" spans="1:118" hidden="1" x14ac:dyDescent="0.2">
      <c r="A142" s="10" t="s">
        <v>56</v>
      </c>
      <c r="B142" s="10" t="s">
        <v>56</v>
      </c>
      <c r="C142" s="10" t="s">
        <v>56</v>
      </c>
      <c r="D142" s="10" t="s">
        <v>56</v>
      </c>
      <c r="E142" s="10" t="s">
        <v>56</v>
      </c>
      <c r="F142" s="10" t="s">
        <v>56</v>
      </c>
      <c r="G142" s="10" t="s">
        <v>56</v>
      </c>
      <c r="H142" s="10" t="s">
        <v>56</v>
      </c>
      <c r="I142" s="10" t="s">
        <v>56</v>
      </c>
      <c r="J142" s="12" t="s">
        <v>56</v>
      </c>
      <c r="K142" s="10" t="s">
        <v>56</v>
      </c>
      <c r="L142" s="10"/>
      <c r="M142" s="10" t="s">
        <v>56</v>
      </c>
      <c r="N142" s="10" t="s">
        <v>56</v>
      </c>
      <c r="O142" s="10"/>
      <c r="P142" s="10"/>
      <c r="Q142" s="10"/>
      <c r="R142" s="10"/>
      <c r="S142" s="10"/>
      <c r="T142" s="10" t="s">
        <v>56</v>
      </c>
      <c r="U142" s="10"/>
      <c r="V142" s="10"/>
      <c r="W142" s="10"/>
      <c r="X142" s="10"/>
      <c r="Y142" s="10"/>
      <c r="Z142" s="10"/>
      <c r="AA142" s="10"/>
      <c r="AB142" s="10"/>
      <c r="AC142" s="10"/>
      <c r="AD142" s="12"/>
      <c r="AE142" s="12" t="s">
        <v>56</v>
      </c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2" t="s">
        <v>56</v>
      </c>
      <c r="AQ142" s="10"/>
      <c r="AR142" s="10"/>
      <c r="AS142" s="13"/>
      <c r="AT142" s="10"/>
      <c r="AU142" s="10"/>
      <c r="AV142" s="10"/>
      <c r="AW142" s="10"/>
      <c r="AX142" s="10"/>
      <c r="AY142" s="10"/>
      <c r="AZ142" s="10"/>
      <c r="BA142" s="10"/>
      <c r="BB142" s="10"/>
      <c r="BC142" s="12"/>
      <c r="BD142" s="12" t="s">
        <v>56</v>
      </c>
      <c r="BE142" s="12" t="s">
        <v>56</v>
      </c>
      <c r="BF142" s="10"/>
      <c r="BG142" s="10"/>
      <c r="BH142" s="10"/>
      <c r="BI142" s="12"/>
      <c r="BJ142" s="12" t="s">
        <v>56</v>
      </c>
      <c r="BK142" s="10" t="s">
        <v>56</v>
      </c>
      <c r="BL142" s="10"/>
      <c r="BM142" s="10"/>
      <c r="BN142" s="10"/>
      <c r="BO142" s="12" t="s">
        <v>56</v>
      </c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2" t="s">
        <v>56</v>
      </c>
      <c r="CI142" s="14" t="s">
        <v>56</v>
      </c>
      <c r="CJ142" s="14"/>
      <c r="CK142" s="14"/>
      <c r="CL142" s="14" t="s">
        <v>56</v>
      </c>
      <c r="CM142" s="12" t="s">
        <v>56</v>
      </c>
      <c r="CN142" s="10"/>
      <c r="CO142" s="10"/>
      <c r="CP142" s="10"/>
      <c r="CQ142" s="10"/>
      <c r="CR142" s="10"/>
      <c r="CS142" s="10"/>
      <c r="CT142" s="10"/>
      <c r="CU142" s="10"/>
      <c r="CV142" s="12" t="s">
        <v>56</v>
      </c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 t="s">
        <v>56</v>
      </c>
      <c r="DK142" s="10"/>
      <c r="DL142" s="10"/>
      <c r="DM142" s="10" t="s">
        <v>56</v>
      </c>
      <c r="DN142" s="10"/>
    </row>
    <row r="143" spans="1:118" hidden="1" x14ac:dyDescent="0.2">
      <c r="A143" s="10" t="s">
        <v>56</v>
      </c>
      <c r="B143" s="10" t="s">
        <v>56</v>
      </c>
      <c r="C143" s="10" t="s">
        <v>56</v>
      </c>
      <c r="D143" s="10" t="s">
        <v>56</v>
      </c>
      <c r="E143" s="10" t="s">
        <v>56</v>
      </c>
      <c r="F143" s="10" t="s">
        <v>56</v>
      </c>
      <c r="G143" s="10" t="s">
        <v>56</v>
      </c>
      <c r="H143" s="10" t="s">
        <v>56</v>
      </c>
      <c r="I143" s="10" t="s">
        <v>56</v>
      </c>
      <c r="J143" s="12" t="s">
        <v>56</v>
      </c>
      <c r="K143" s="10" t="s">
        <v>56</v>
      </c>
      <c r="L143" s="10"/>
      <c r="M143" s="10" t="s">
        <v>56</v>
      </c>
      <c r="N143" s="10" t="s">
        <v>56</v>
      </c>
      <c r="O143" s="10"/>
      <c r="P143" s="10"/>
      <c r="Q143" s="10"/>
      <c r="R143" s="10"/>
      <c r="S143" s="10"/>
      <c r="T143" s="10" t="s">
        <v>56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2"/>
      <c r="AE143" s="12" t="s">
        <v>56</v>
      </c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2" t="s">
        <v>56</v>
      </c>
      <c r="AQ143" s="10"/>
      <c r="AR143" s="10"/>
      <c r="AS143" s="13"/>
      <c r="AT143" s="10"/>
      <c r="AU143" s="10"/>
      <c r="AV143" s="10"/>
      <c r="AW143" s="10"/>
      <c r="AX143" s="10"/>
      <c r="AY143" s="10"/>
      <c r="AZ143" s="10"/>
      <c r="BA143" s="10"/>
      <c r="BB143" s="10"/>
      <c r="BC143" s="12"/>
      <c r="BD143" s="12" t="s">
        <v>56</v>
      </c>
      <c r="BE143" s="12" t="s">
        <v>56</v>
      </c>
      <c r="BF143" s="10"/>
      <c r="BG143" s="10"/>
      <c r="BH143" s="10"/>
      <c r="BI143" s="12"/>
      <c r="BJ143" s="12" t="s">
        <v>56</v>
      </c>
      <c r="BK143" s="10" t="s">
        <v>56</v>
      </c>
      <c r="BL143" s="10"/>
      <c r="BM143" s="10"/>
      <c r="BN143" s="10"/>
      <c r="BO143" s="12" t="s">
        <v>56</v>
      </c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2" t="s">
        <v>56</v>
      </c>
      <c r="CI143" s="14" t="s">
        <v>56</v>
      </c>
      <c r="CJ143" s="14"/>
      <c r="CK143" s="14"/>
      <c r="CL143" s="14" t="s">
        <v>56</v>
      </c>
      <c r="CM143" s="12" t="s">
        <v>56</v>
      </c>
      <c r="CN143" s="10"/>
      <c r="CO143" s="10"/>
      <c r="CP143" s="10"/>
      <c r="CQ143" s="10"/>
      <c r="CR143" s="10"/>
      <c r="CS143" s="10"/>
      <c r="CT143" s="10"/>
      <c r="CU143" s="10"/>
      <c r="CV143" s="12" t="s">
        <v>56</v>
      </c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 t="s">
        <v>56</v>
      </c>
      <c r="DK143" s="10"/>
      <c r="DL143" s="10"/>
      <c r="DM143" s="10" t="s">
        <v>56</v>
      </c>
      <c r="DN143" s="10"/>
    </row>
    <row r="144" spans="1:118" hidden="1" x14ac:dyDescent="0.2">
      <c r="A144" s="10" t="s">
        <v>56</v>
      </c>
      <c r="B144" s="10" t="s">
        <v>56</v>
      </c>
      <c r="C144" s="10" t="s">
        <v>56</v>
      </c>
      <c r="D144" s="10" t="s">
        <v>56</v>
      </c>
      <c r="E144" s="10" t="s">
        <v>56</v>
      </c>
      <c r="F144" s="10" t="s">
        <v>56</v>
      </c>
      <c r="G144" s="10" t="s">
        <v>56</v>
      </c>
      <c r="H144" s="10" t="s">
        <v>56</v>
      </c>
      <c r="I144" s="10" t="s">
        <v>56</v>
      </c>
      <c r="J144" s="12" t="s">
        <v>56</v>
      </c>
      <c r="K144" s="10" t="s">
        <v>56</v>
      </c>
      <c r="L144" s="10"/>
      <c r="M144" s="10" t="s">
        <v>56</v>
      </c>
      <c r="N144" s="10" t="s">
        <v>56</v>
      </c>
      <c r="O144" s="10"/>
      <c r="P144" s="10"/>
      <c r="Q144" s="10"/>
      <c r="R144" s="10"/>
      <c r="S144" s="10"/>
      <c r="T144" s="10" t="s">
        <v>56</v>
      </c>
      <c r="U144" s="10"/>
      <c r="V144" s="10"/>
      <c r="W144" s="10"/>
      <c r="X144" s="10"/>
      <c r="Y144" s="10"/>
      <c r="Z144" s="10"/>
      <c r="AA144" s="10"/>
      <c r="AB144" s="10"/>
      <c r="AC144" s="10"/>
      <c r="AD144" s="12"/>
      <c r="AE144" s="12" t="s">
        <v>56</v>
      </c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2" t="s">
        <v>56</v>
      </c>
      <c r="AQ144" s="10"/>
      <c r="AR144" s="10"/>
      <c r="AS144" s="13"/>
      <c r="AT144" s="10"/>
      <c r="AU144" s="10"/>
      <c r="AV144" s="10"/>
      <c r="AW144" s="10"/>
      <c r="AX144" s="10"/>
      <c r="AY144" s="10"/>
      <c r="AZ144" s="10"/>
      <c r="BA144" s="10"/>
      <c r="BB144" s="10"/>
      <c r="BC144" s="12"/>
      <c r="BD144" s="12" t="s">
        <v>56</v>
      </c>
      <c r="BE144" s="12" t="s">
        <v>56</v>
      </c>
      <c r="BF144" s="10"/>
      <c r="BG144" s="10"/>
      <c r="BH144" s="10"/>
      <c r="BI144" s="12"/>
      <c r="BJ144" s="12" t="s">
        <v>56</v>
      </c>
      <c r="BK144" s="10" t="s">
        <v>56</v>
      </c>
      <c r="BL144" s="10"/>
      <c r="BM144" s="10"/>
      <c r="BN144" s="10"/>
      <c r="BO144" s="12" t="s">
        <v>56</v>
      </c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2" t="s">
        <v>56</v>
      </c>
      <c r="CI144" s="14" t="s">
        <v>56</v>
      </c>
      <c r="CJ144" s="14"/>
      <c r="CK144" s="14"/>
      <c r="CL144" s="14" t="s">
        <v>56</v>
      </c>
      <c r="CM144" s="12" t="s">
        <v>56</v>
      </c>
      <c r="CN144" s="10"/>
      <c r="CO144" s="10"/>
      <c r="CP144" s="10"/>
      <c r="CQ144" s="10"/>
      <c r="CR144" s="10"/>
      <c r="CS144" s="10"/>
      <c r="CT144" s="10"/>
      <c r="CU144" s="10"/>
      <c r="CV144" s="12" t="s">
        <v>56</v>
      </c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 t="s">
        <v>56</v>
      </c>
      <c r="DK144" s="10"/>
      <c r="DL144" s="10"/>
      <c r="DM144" s="10" t="s">
        <v>56</v>
      </c>
      <c r="DN144" s="10"/>
    </row>
    <row r="145" spans="1:118" hidden="1" x14ac:dyDescent="0.2">
      <c r="A145" s="10" t="s">
        <v>56</v>
      </c>
      <c r="B145" s="10" t="s">
        <v>56</v>
      </c>
      <c r="C145" s="10" t="s">
        <v>56</v>
      </c>
      <c r="D145" s="10" t="s">
        <v>56</v>
      </c>
      <c r="E145" s="10" t="s">
        <v>56</v>
      </c>
      <c r="F145" s="10" t="s">
        <v>56</v>
      </c>
      <c r="G145" s="10" t="s">
        <v>56</v>
      </c>
      <c r="H145" s="10" t="s">
        <v>56</v>
      </c>
      <c r="I145" s="10" t="s">
        <v>56</v>
      </c>
      <c r="J145" s="12" t="s">
        <v>56</v>
      </c>
      <c r="K145" s="10" t="s">
        <v>56</v>
      </c>
      <c r="L145" s="10"/>
      <c r="M145" s="10" t="s">
        <v>56</v>
      </c>
      <c r="N145" s="10" t="s">
        <v>56</v>
      </c>
      <c r="O145" s="10"/>
      <c r="P145" s="10"/>
      <c r="Q145" s="10"/>
      <c r="R145" s="10"/>
      <c r="S145" s="10"/>
      <c r="T145" s="10" t="s">
        <v>56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2"/>
      <c r="AE145" s="12" t="s">
        <v>56</v>
      </c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2" t="s">
        <v>56</v>
      </c>
      <c r="AQ145" s="10"/>
      <c r="AR145" s="10"/>
      <c r="AS145" s="13"/>
      <c r="AT145" s="10"/>
      <c r="AU145" s="10"/>
      <c r="AV145" s="10"/>
      <c r="AW145" s="10"/>
      <c r="AX145" s="10"/>
      <c r="AY145" s="10"/>
      <c r="AZ145" s="10"/>
      <c r="BA145" s="10"/>
      <c r="BB145" s="10"/>
      <c r="BC145" s="12"/>
      <c r="BD145" s="12" t="s">
        <v>56</v>
      </c>
      <c r="BE145" s="12" t="s">
        <v>56</v>
      </c>
      <c r="BF145" s="10"/>
      <c r="BG145" s="10"/>
      <c r="BH145" s="10"/>
      <c r="BI145" s="12"/>
      <c r="BJ145" s="12" t="s">
        <v>56</v>
      </c>
      <c r="BK145" s="10" t="s">
        <v>56</v>
      </c>
      <c r="BL145" s="10"/>
      <c r="BM145" s="10"/>
      <c r="BN145" s="10"/>
      <c r="BO145" s="12" t="s">
        <v>56</v>
      </c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2" t="s">
        <v>56</v>
      </c>
      <c r="CI145" s="14" t="s">
        <v>56</v>
      </c>
      <c r="CJ145" s="14"/>
      <c r="CK145" s="14"/>
      <c r="CL145" s="14" t="s">
        <v>56</v>
      </c>
      <c r="CM145" s="12" t="s">
        <v>56</v>
      </c>
      <c r="CN145" s="10"/>
      <c r="CO145" s="10"/>
      <c r="CP145" s="10"/>
      <c r="CQ145" s="10"/>
      <c r="CR145" s="10"/>
      <c r="CS145" s="10"/>
      <c r="CT145" s="10"/>
      <c r="CU145" s="10"/>
      <c r="CV145" s="12" t="s">
        <v>56</v>
      </c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 t="s">
        <v>56</v>
      </c>
      <c r="DK145" s="10"/>
      <c r="DL145" s="10"/>
      <c r="DM145" s="10" t="s">
        <v>56</v>
      </c>
      <c r="DN145" s="10"/>
    </row>
    <row r="146" spans="1:118" hidden="1" x14ac:dyDescent="0.2">
      <c r="A146" s="10" t="s">
        <v>56</v>
      </c>
      <c r="B146" s="10" t="s">
        <v>56</v>
      </c>
      <c r="C146" s="10" t="s">
        <v>56</v>
      </c>
      <c r="D146" s="10" t="s">
        <v>56</v>
      </c>
      <c r="E146" s="10" t="s">
        <v>56</v>
      </c>
      <c r="F146" s="10" t="s">
        <v>56</v>
      </c>
      <c r="G146" s="10" t="s">
        <v>56</v>
      </c>
      <c r="H146" s="10" t="s">
        <v>56</v>
      </c>
      <c r="I146" s="10" t="s">
        <v>56</v>
      </c>
      <c r="J146" s="12" t="s">
        <v>56</v>
      </c>
      <c r="K146" s="10" t="s">
        <v>56</v>
      </c>
      <c r="L146" s="10"/>
      <c r="M146" s="10" t="s">
        <v>56</v>
      </c>
      <c r="N146" s="10" t="s">
        <v>56</v>
      </c>
      <c r="O146" s="10"/>
      <c r="P146" s="10"/>
      <c r="Q146" s="10"/>
      <c r="R146" s="10"/>
      <c r="S146" s="10"/>
      <c r="T146" s="10" t="s">
        <v>56</v>
      </c>
      <c r="U146" s="10"/>
      <c r="V146" s="10"/>
      <c r="W146" s="10"/>
      <c r="X146" s="10"/>
      <c r="Y146" s="10"/>
      <c r="Z146" s="10"/>
      <c r="AA146" s="10"/>
      <c r="AB146" s="10"/>
      <c r="AC146" s="10"/>
      <c r="AD146" s="12"/>
      <c r="AE146" s="12" t="s">
        <v>56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2" t="s">
        <v>56</v>
      </c>
      <c r="AQ146" s="10"/>
      <c r="AR146" s="10"/>
      <c r="AS146" s="13"/>
      <c r="AT146" s="10"/>
      <c r="AU146" s="10"/>
      <c r="AV146" s="10"/>
      <c r="AW146" s="10"/>
      <c r="AX146" s="10"/>
      <c r="AY146" s="10"/>
      <c r="AZ146" s="10"/>
      <c r="BA146" s="10"/>
      <c r="BB146" s="10"/>
      <c r="BC146" s="12"/>
      <c r="BD146" s="12" t="s">
        <v>56</v>
      </c>
      <c r="BE146" s="12" t="s">
        <v>56</v>
      </c>
      <c r="BF146" s="10"/>
      <c r="BG146" s="10"/>
      <c r="BH146" s="10"/>
      <c r="BI146" s="12"/>
      <c r="BJ146" s="12" t="s">
        <v>56</v>
      </c>
      <c r="BK146" s="10" t="s">
        <v>56</v>
      </c>
      <c r="BL146" s="10"/>
      <c r="BM146" s="10"/>
      <c r="BN146" s="10"/>
      <c r="BO146" s="12" t="s">
        <v>56</v>
      </c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2" t="s">
        <v>56</v>
      </c>
      <c r="CI146" s="14" t="s">
        <v>56</v>
      </c>
      <c r="CJ146" s="14"/>
      <c r="CK146" s="14"/>
      <c r="CL146" s="14" t="s">
        <v>56</v>
      </c>
      <c r="CM146" s="12" t="s">
        <v>56</v>
      </c>
      <c r="CN146" s="10"/>
      <c r="CO146" s="10"/>
      <c r="CP146" s="10"/>
      <c r="CQ146" s="10"/>
      <c r="CR146" s="10"/>
      <c r="CS146" s="10"/>
      <c r="CT146" s="10"/>
      <c r="CU146" s="10"/>
      <c r="CV146" s="12" t="s">
        <v>56</v>
      </c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 t="s">
        <v>56</v>
      </c>
      <c r="DK146" s="10"/>
      <c r="DL146" s="10"/>
      <c r="DM146" s="10" t="s">
        <v>56</v>
      </c>
      <c r="DN146" s="10"/>
    </row>
    <row r="147" spans="1:118" hidden="1" x14ac:dyDescent="0.2">
      <c r="A147" s="10" t="s">
        <v>56</v>
      </c>
      <c r="B147" s="10" t="s">
        <v>56</v>
      </c>
      <c r="C147" s="10" t="s">
        <v>56</v>
      </c>
      <c r="D147" s="10" t="s">
        <v>56</v>
      </c>
      <c r="E147" s="10" t="s">
        <v>56</v>
      </c>
      <c r="F147" s="10" t="s">
        <v>56</v>
      </c>
      <c r="G147" s="10" t="s">
        <v>56</v>
      </c>
      <c r="H147" s="10" t="s">
        <v>56</v>
      </c>
      <c r="I147" s="10" t="s">
        <v>56</v>
      </c>
      <c r="J147" s="12" t="s">
        <v>56</v>
      </c>
      <c r="K147" s="10" t="s">
        <v>56</v>
      </c>
      <c r="L147" s="10"/>
      <c r="M147" s="10" t="s">
        <v>56</v>
      </c>
      <c r="N147" s="10" t="s">
        <v>56</v>
      </c>
      <c r="O147" s="10"/>
      <c r="P147" s="10"/>
      <c r="Q147" s="10"/>
      <c r="R147" s="10"/>
      <c r="S147" s="10"/>
      <c r="T147" s="10" t="s">
        <v>56</v>
      </c>
      <c r="U147" s="10"/>
      <c r="V147" s="10"/>
      <c r="W147" s="10"/>
      <c r="X147" s="10"/>
      <c r="Y147" s="10"/>
      <c r="Z147" s="10"/>
      <c r="AA147" s="10"/>
      <c r="AB147" s="10"/>
      <c r="AC147" s="10"/>
      <c r="AD147" s="12"/>
      <c r="AE147" s="12" t="s">
        <v>56</v>
      </c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2" t="s">
        <v>56</v>
      </c>
      <c r="AQ147" s="10"/>
      <c r="AR147" s="10"/>
      <c r="AS147" s="13"/>
      <c r="AT147" s="10"/>
      <c r="AU147" s="10"/>
      <c r="AV147" s="10"/>
      <c r="AW147" s="10"/>
      <c r="AX147" s="10"/>
      <c r="AY147" s="10"/>
      <c r="AZ147" s="10"/>
      <c r="BA147" s="10"/>
      <c r="BB147" s="10"/>
      <c r="BC147" s="12"/>
      <c r="BD147" s="12" t="s">
        <v>56</v>
      </c>
      <c r="BE147" s="12" t="s">
        <v>56</v>
      </c>
      <c r="BF147" s="10"/>
      <c r="BG147" s="10"/>
      <c r="BH147" s="10"/>
      <c r="BI147" s="12"/>
      <c r="BJ147" s="12" t="s">
        <v>56</v>
      </c>
      <c r="BK147" s="10" t="s">
        <v>56</v>
      </c>
      <c r="BL147" s="10"/>
      <c r="BM147" s="10"/>
      <c r="BN147" s="10"/>
      <c r="BO147" s="12" t="s">
        <v>56</v>
      </c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2" t="s">
        <v>56</v>
      </c>
      <c r="CI147" s="14" t="s">
        <v>56</v>
      </c>
      <c r="CJ147" s="14"/>
      <c r="CK147" s="14"/>
      <c r="CL147" s="14" t="s">
        <v>56</v>
      </c>
      <c r="CM147" s="12" t="s">
        <v>56</v>
      </c>
      <c r="CN147" s="10"/>
      <c r="CO147" s="10"/>
      <c r="CP147" s="10"/>
      <c r="CQ147" s="10"/>
      <c r="CR147" s="10"/>
      <c r="CS147" s="10"/>
      <c r="CT147" s="10"/>
      <c r="CU147" s="10"/>
      <c r="CV147" s="12" t="s">
        <v>56</v>
      </c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 t="s">
        <v>56</v>
      </c>
      <c r="DK147" s="10"/>
      <c r="DL147" s="10"/>
      <c r="DM147" s="10" t="s">
        <v>56</v>
      </c>
      <c r="DN147" s="10"/>
    </row>
    <row r="148" spans="1:118" hidden="1" x14ac:dyDescent="0.2">
      <c r="A148" s="10" t="s">
        <v>56</v>
      </c>
      <c r="B148" s="10" t="s">
        <v>56</v>
      </c>
      <c r="C148" s="10" t="s">
        <v>56</v>
      </c>
      <c r="D148" s="10" t="s">
        <v>56</v>
      </c>
      <c r="E148" s="10" t="s">
        <v>56</v>
      </c>
      <c r="F148" s="10" t="s">
        <v>56</v>
      </c>
      <c r="G148" s="10" t="s">
        <v>56</v>
      </c>
      <c r="H148" s="10" t="s">
        <v>56</v>
      </c>
      <c r="I148" s="10" t="s">
        <v>56</v>
      </c>
      <c r="J148" s="12" t="s">
        <v>56</v>
      </c>
      <c r="K148" s="10" t="s">
        <v>56</v>
      </c>
      <c r="L148" s="10"/>
      <c r="M148" s="10" t="s">
        <v>56</v>
      </c>
      <c r="N148" s="10" t="s">
        <v>56</v>
      </c>
      <c r="O148" s="10"/>
      <c r="P148" s="10"/>
      <c r="Q148" s="10"/>
      <c r="R148" s="10"/>
      <c r="S148" s="10"/>
      <c r="T148" s="10" t="s">
        <v>56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2"/>
      <c r="AE148" s="12" t="s">
        <v>56</v>
      </c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2" t="s">
        <v>56</v>
      </c>
      <c r="AQ148" s="10"/>
      <c r="AR148" s="10"/>
      <c r="AS148" s="13"/>
      <c r="AT148" s="10"/>
      <c r="AU148" s="10"/>
      <c r="AV148" s="10"/>
      <c r="AW148" s="10"/>
      <c r="AX148" s="10"/>
      <c r="AY148" s="10"/>
      <c r="AZ148" s="10"/>
      <c r="BA148" s="10"/>
      <c r="BB148" s="10"/>
      <c r="BC148" s="12"/>
      <c r="BD148" s="12" t="s">
        <v>56</v>
      </c>
      <c r="BE148" s="12" t="s">
        <v>56</v>
      </c>
      <c r="BF148" s="10"/>
      <c r="BG148" s="10"/>
      <c r="BH148" s="10"/>
      <c r="BI148" s="12"/>
      <c r="BJ148" s="12" t="s">
        <v>56</v>
      </c>
      <c r="BK148" s="10" t="s">
        <v>56</v>
      </c>
      <c r="BL148" s="10"/>
      <c r="BM148" s="10"/>
      <c r="BN148" s="10"/>
      <c r="BO148" s="12" t="s">
        <v>56</v>
      </c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2" t="s">
        <v>56</v>
      </c>
      <c r="CI148" s="14" t="s">
        <v>56</v>
      </c>
      <c r="CJ148" s="14"/>
      <c r="CK148" s="14"/>
      <c r="CL148" s="14" t="s">
        <v>56</v>
      </c>
      <c r="CM148" s="12" t="s">
        <v>56</v>
      </c>
      <c r="CN148" s="10"/>
      <c r="CO148" s="10"/>
      <c r="CP148" s="10"/>
      <c r="CQ148" s="10"/>
      <c r="CR148" s="10"/>
      <c r="CS148" s="10"/>
      <c r="CT148" s="10"/>
      <c r="CU148" s="10"/>
      <c r="CV148" s="12" t="s">
        <v>56</v>
      </c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 t="s">
        <v>56</v>
      </c>
      <c r="DK148" s="10"/>
      <c r="DL148" s="10"/>
      <c r="DM148" s="10" t="s">
        <v>56</v>
      </c>
      <c r="DN148" s="10"/>
    </row>
    <row r="149" spans="1:118" hidden="1" x14ac:dyDescent="0.2">
      <c r="A149" s="10" t="s">
        <v>56</v>
      </c>
      <c r="B149" s="10" t="s">
        <v>56</v>
      </c>
      <c r="C149" s="10" t="s">
        <v>56</v>
      </c>
      <c r="D149" s="10" t="s">
        <v>56</v>
      </c>
      <c r="E149" s="10" t="s">
        <v>56</v>
      </c>
      <c r="F149" s="10" t="s">
        <v>56</v>
      </c>
      <c r="G149" s="10" t="s">
        <v>56</v>
      </c>
      <c r="H149" s="10" t="s">
        <v>56</v>
      </c>
      <c r="I149" s="10" t="s">
        <v>56</v>
      </c>
      <c r="J149" s="12" t="s">
        <v>56</v>
      </c>
      <c r="K149" s="10" t="s">
        <v>56</v>
      </c>
      <c r="L149" s="10"/>
      <c r="M149" s="10" t="s">
        <v>56</v>
      </c>
      <c r="N149" s="10" t="s">
        <v>56</v>
      </c>
      <c r="O149" s="10"/>
      <c r="P149" s="10"/>
      <c r="Q149" s="10"/>
      <c r="R149" s="10"/>
      <c r="S149" s="10"/>
      <c r="T149" s="10" t="s">
        <v>56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2"/>
      <c r="AE149" s="12" t="s">
        <v>56</v>
      </c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2" t="s">
        <v>56</v>
      </c>
      <c r="AQ149" s="10"/>
      <c r="AR149" s="10"/>
      <c r="AS149" s="13"/>
      <c r="AT149" s="10"/>
      <c r="AU149" s="10"/>
      <c r="AV149" s="10"/>
      <c r="AW149" s="10"/>
      <c r="AX149" s="10"/>
      <c r="AY149" s="10"/>
      <c r="AZ149" s="10"/>
      <c r="BA149" s="10"/>
      <c r="BB149" s="10"/>
      <c r="BC149" s="12"/>
      <c r="BD149" s="12" t="s">
        <v>56</v>
      </c>
      <c r="BE149" s="12" t="s">
        <v>56</v>
      </c>
      <c r="BF149" s="10"/>
      <c r="BG149" s="10"/>
      <c r="BH149" s="10"/>
      <c r="BI149" s="12"/>
      <c r="BJ149" s="12" t="s">
        <v>56</v>
      </c>
      <c r="BK149" s="10" t="s">
        <v>56</v>
      </c>
      <c r="BL149" s="10"/>
      <c r="BM149" s="10"/>
      <c r="BN149" s="10"/>
      <c r="BO149" s="12" t="s">
        <v>56</v>
      </c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2" t="s">
        <v>56</v>
      </c>
      <c r="CI149" s="14" t="s">
        <v>56</v>
      </c>
      <c r="CJ149" s="14"/>
      <c r="CK149" s="14"/>
      <c r="CL149" s="14" t="s">
        <v>56</v>
      </c>
      <c r="CM149" s="12" t="s">
        <v>56</v>
      </c>
      <c r="CN149" s="10"/>
      <c r="CO149" s="10"/>
      <c r="CP149" s="10"/>
      <c r="CQ149" s="10"/>
      <c r="CR149" s="10"/>
      <c r="CS149" s="10"/>
      <c r="CT149" s="10"/>
      <c r="CU149" s="10"/>
      <c r="CV149" s="12" t="s">
        <v>56</v>
      </c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 t="s">
        <v>56</v>
      </c>
      <c r="DK149" s="10"/>
      <c r="DL149" s="10"/>
      <c r="DM149" s="10" t="s">
        <v>56</v>
      </c>
      <c r="DN149" s="10"/>
    </row>
    <row r="150" spans="1:118" hidden="1" x14ac:dyDescent="0.2">
      <c r="A150" s="10" t="s">
        <v>56</v>
      </c>
      <c r="B150" s="10" t="s">
        <v>56</v>
      </c>
      <c r="C150" s="10" t="s">
        <v>56</v>
      </c>
      <c r="D150" s="10" t="s">
        <v>56</v>
      </c>
      <c r="E150" s="10" t="s">
        <v>56</v>
      </c>
      <c r="F150" s="10" t="s">
        <v>56</v>
      </c>
      <c r="G150" s="10" t="s">
        <v>56</v>
      </c>
      <c r="H150" s="10" t="s">
        <v>56</v>
      </c>
      <c r="I150" s="10" t="s">
        <v>56</v>
      </c>
      <c r="J150" s="12" t="s">
        <v>56</v>
      </c>
      <c r="K150" s="10" t="s">
        <v>56</v>
      </c>
      <c r="L150" s="10"/>
      <c r="M150" s="10" t="s">
        <v>56</v>
      </c>
      <c r="N150" s="10" t="s">
        <v>56</v>
      </c>
      <c r="O150" s="10"/>
      <c r="P150" s="10"/>
      <c r="Q150" s="10"/>
      <c r="R150" s="10"/>
      <c r="S150" s="10"/>
      <c r="T150" s="10" t="s">
        <v>56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2"/>
      <c r="AE150" s="12" t="s">
        <v>56</v>
      </c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2" t="s">
        <v>56</v>
      </c>
      <c r="AQ150" s="10"/>
      <c r="AR150" s="10"/>
      <c r="AS150" s="13"/>
      <c r="AT150" s="10"/>
      <c r="AU150" s="10"/>
      <c r="AV150" s="10"/>
      <c r="AW150" s="10"/>
      <c r="AX150" s="10"/>
      <c r="AY150" s="10"/>
      <c r="AZ150" s="10"/>
      <c r="BA150" s="10"/>
      <c r="BB150" s="10"/>
      <c r="BC150" s="12"/>
      <c r="BD150" s="12" t="s">
        <v>56</v>
      </c>
      <c r="BE150" s="12" t="s">
        <v>56</v>
      </c>
      <c r="BF150" s="10"/>
      <c r="BG150" s="10"/>
      <c r="BH150" s="10"/>
      <c r="BI150" s="12"/>
      <c r="BJ150" s="12" t="s">
        <v>56</v>
      </c>
      <c r="BK150" s="10" t="s">
        <v>56</v>
      </c>
      <c r="BL150" s="10"/>
      <c r="BM150" s="10"/>
      <c r="BN150" s="10"/>
      <c r="BO150" s="12" t="s">
        <v>56</v>
      </c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2" t="s">
        <v>56</v>
      </c>
      <c r="CI150" s="14" t="s">
        <v>56</v>
      </c>
      <c r="CJ150" s="14"/>
      <c r="CK150" s="14"/>
      <c r="CL150" s="14" t="s">
        <v>56</v>
      </c>
      <c r="CM150" s="12" t="s">
        <v>56</v>
      </c>
      <c r="CN150" s="10"/>
      <c r="CO150" s="10"/>
      <c r="CP150" s="10"/>
      <c r="CQ150" s="10"/>
      <c r="CR150" s="10"/>
      <c r="CS150" s="10"/>
      <c r="CT150" s="10"/>
      <c r="CU150" s="10"/>
      <c r="CV150" s="12" t="s">
        <v>56</v>
      </c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 t="s">
        <v>56</v>
      </c>
      <c r="DK150" s="10"/>
      <c r="DL150" s="10"/>
      <c r="DM150" s="10" t="s">
        <v>56</v>
      </c>
      <c r="DN150" s="10"/>
    </row>
    <row r="151" spans="1:118" hidden="1" x14ac:dyDescent="0.2">
      <c r="A151" s="10" t="s">
        <v>56</v>
      </c>
      <c r="B151" s="10" t="s">
        <v>56</v>
      </c>
      <c r="C151" s="10" t="s">
        <v>56</v>
      </c>
      <c r="D151" s="10" t="s">
        <v>56</v>
      </c>
      <c r="E151" s="10" t="s">
        <v>56</v>
      </c>
      <c r="F151" s="10" t="s">
        <v>56</v>
      </c>
      <c r="G151" s="10" t="s">
        <v>56</v>
      </c>
      <c r="H151" s="10" t="s">
        <v>56</v>
      </c>
      <c r="I151" s="10" t="s">
        <v>56</v>
      </c>
      <c r="J151" s="12" t="s">
        <v>56</v>
      </c>
      <c r="K151" s="10" t="s">
        <v>56</v>
      </c>
      <c r="L151" s="10"/>
      <c r="M151" s="10" t="s">
        <v>56</v>
      </c>
      <c r="N151" s="10" t="s">
        <v>56</v>
      </c>
      <c r="O151" s="10"/>
      <c r="P151" s="10"/>
      <c r="Q151" s="10"/>
      <c r="R151" s="10"/>
      <c r="S151" s="10"/>
      <c r="T151" s="10" t="s">
        <v>56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2"/>
      <c r="AE151" s="12" t="s">
        <v>56</v>
      </c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2" t="s">
        <v>56</v>
      </c>
      <c r="AQ151" s="10"/>
      <c r="AR151" s="10"/>
      <c r="AS151" s="13"/>
      <c r="AT151" s="10"/>
      <c r="AU151" s="10"/>
      <c r="AV151" s="10"/>
      <c r="AW151" s="10"/>
      <c r="AX151" s="10"/>
      <c r="AY151" s="10"/>
      <c r="AZ151" s="10"/>
      <c r="BA151" s="10"/>
      <c r="BB151" s="10"/>
      <c r="BC151" s="12"/>
      <c r="BD151" s="12" t="s">
        <v>56</v>
      </c>
      <c r="BE151" s="12" t="s">
        <v>56</v>
      </c>
      <c r="BF151" s="10"/>
      <c r="BG151" s="10"/>
      <c r="BH151" s="10"/>
      <c r="BI151" s="12"/>
      <c r="BJ151" s="12" t="s">
        <v>56</v>
      </c>
      <c r="BK151" s="10" t="s">
        <v>56</v>
      </c>
      <c r="BL151" s="10"/>
      <c r="BM151" s="10"/>
      <c r="BN151" s="10"/>
      <c r="BO151" s="12" t="s">
        <v>56</v>
      </c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2" t="s">
        <v>56</v>
      </c>
      <c r="CI151" s="14" t="s">
        <v>56</v>
      </c>
      <c r="CJ151" s="14"/>
      <c r="CK151" s="14"/>
      <c r="CL151" s="14" t="s">
        <v>56</v>
      </c>
      <c r="CM151" s="12" t="s">
        <v>56</v>
      </c>
      <c r="CN151" s="10"/>
      <c r="CO151" s="10"/>
      <c r="CP151" s="10"/>
      <c r="CQ151" s="10"/>
      <c r="CR151" s="10"/>
      <c r="CS151" s="10"/>
      <c r="CT151" s="10"/>
      <c r="CU151" s="10"/>
      <c r="CV151" s="12" t="s">
        <v>56</v>
      </c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 t="s">
        <v>56</v>
      </c>
      <c r="DK151" s="10"/>
      <c r="DL151" s="10"/>
      <c r="DM151" s="10" t="s">
        <v>56</v>
      </c>
      <c r="DN151" s="10"/>
    </row>
    <row r="152" spans="1:118" hidden="1" x14ac:dyDescent="0.2">
      <c r="A152" s="10" t="s">
        <v>56</v>
      </c>
      <c r="B152" s="10" t="s">
        <v>56</v>
      </c>
      <c r="C152" s="10" t="s">
        <v>56</v>
      </c>
      <c r="D152" s="10" t="s">
        <v>56</v>
      </c>
      <c r="E152" s="10" t="s">
        <v>56</v>
      </c>
      <c r="F152" s="10" t="s">
        <v>56</v>
      </c>
      <c r="G152" s="10" t="s">
        <v>56</v>
      </c>
      <c r="H152" s="10" t="s">
        <v>56</v>
      </c>
      <c r="I152" s="10" t="s">
        <v>56</v>
      </c>
      <c r="J152" s="12" t="s">
        <v>56</v>
      </c>
      <c r="K152" s="10" t="s">
        <v>56</v>
      </c>
      <c r="L152" s="10"/>
      <c r="M152" s="10" t="s">
        <v>56</v>
      </c>
      <c r="N152" s="10" t="s">
        <v>56</v>
      </c>
      <c r="O152" s="10"/>
      <c r="P152" s="10"/>
      <c r="Q152" s="10"/>
      <c r="R152" s="10"/>
      <c r="S152" s="10"/>
      <c r="T152" s="10" t="s">
        <v>56</v>
      </c>
      <c r="U152" s="10"/>
      <c r="V152" s="10"/>
      <c r="W152" s="10"/>
      <c r="X152" s="10"/>
      <c r="Y152" s="10"/>
      <c r="Z152" s="10"/>
      <c r="AA152" s="10"/>
      <c r="AB152" s="10"/>
      <c r="AC152" s="10"/>
      <c r="AD152" s="12"/>
      <c r="AE152" s="12" t="s">
        <v>56</v>
      </c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2" t="s">
        <v>56</v>
      </c>
      <c r="AQ152" s="10"/>
      <c r="AR152" s="10"/>
      <c r="AS152" s="13"/>
      <c r="AT152" s="10"/>
      <c r="AU152" s="10"/>
      <c r="AV152" s="10"/>
      <c r="AW152" s="10"/>
      <c r="AX152" s="10"/>
      <c r="AY152" s="10"/>
      <c r="AZ152" s="10"/>
      <c r="BA152" s="10"/>
      <c r="BB152" s="10"/>
      <c r="BC152" s="12"/>
      <c r="BD152" s="12" t="s">
        <v>56</v>
      </c>
      <c r="BE152" s="12" t="s">
        <v>56</v>
      </c>
      <c r="BF152" s="10"/>
      <c r="BG152" s="10"/>
      <c r="BH152" s="10"/>
      <c r="BI152" s="12"/>
      <c r="BJ152" s="12" t="s">
        <v>56</v>
      </c>
      <c r="BK152" s="10" t="s">
        <v>56</v>
      </c>
      <c r="BL152" s="10"/>
      <c r="BM152" s="10"/>
      <c r="BN152" s="10"/>
      <c r="BO152" s="12" t="s">
        <v>56</v>
      </c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2" t="s">
        <v>56</v>
      </c>
      <c r="CI152" s="14" t="s">
        <v>56</v>
      </c>
      <c r="CJ152" s="14"/>
      <c r="CK152" s="14"/>
      <c r="CL152" s="14" t="s">
        <v>56</v>
      </c>
      <c r="CM152" s="12" t="s">
        <v>56</v>
      </c>
      <c r="CN152" s="10"/>
      <c r="CO152" s="10"/>
      <c r="CP152" s="10"/>
      <c r="CQ152" s="10"/>
      <c r="CR152" s="10"/>
      <c r="CS152" s="10"/>
      <c r="CT152" s="10"/>
      <c r="CU152" s="10"/>
      <c r="CV152" s="12" t="s">
        <v>56</v>
      </c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 t="s">
        <v>56</v>
      </c>
      <c r="DK152" s="10"/>
      <c r="DL152" s="10"/>
      <c r="DM152" s="10" t="s">
        <v>56</v>
      </c>
      <c r="DN152" s="10"/>
    </row>
    <row r="153" spans="1:118" hidden="1" x14ac:dyDescent="0.2">
      <c r="A153" s="10" t="s">
        <v>56</v>
      </c>
      <c r="B153" s="10" t="s">
        <v>56</v>
      </c>
      <c r="C153" s="10" t="s">
        <v>56</v>
      </c>
      <c r="D153" s="10" t="s">
        <v>56</v>
      </c>
      <c r="E153" s="10" t="s">
        <v>56</v>
      </c>
      <c r="F153" s="10" t="s">
        <v>56</v>
      </c>
      <c r="G153" s="10" t="s">
        <v>56</v>
      </c>
      <c r="H153" s="10" t="s">
        <v>56</v>
      </c>
      <c r="I153" s="10" t="s">
        <v>56</v>
      </c>
      <c r="J153" s="12" t="s">
        <v>56</v>
      </c>
      <c r="K153" s="10" t="s">
        <v>56</v>
      </c>
      <c r="L153" s="10"/>
      <c r="M153" s="10" t="s">
        <v>56</v>
      </c>
      <c r="N153" s="10" t="s">
        <v>56</v>
      </c>
      <c r="O153" s="10"/>
      <c r="P153" s="10"/>
      <c r="Q153" s="10"/>
      <c r="R153" s="10"/>
      <c r="S153" s="10"/>
      <c r="T153" s="10" t="s">
        <v>56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2"/>
      <c r="AE153" s="12" t="s">
        <v>56</v>
      </c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2" t="s">
        <v>56</v>
      </c>
      <c r="AQ153" s="10"/>
      <c r="AR153" s="10"/>
      <c r="AS153" s="13"/>
      <c r="AT153" s="10"/>
      <c r="AU153" s="10"/>
      <c r="AV153" s="10"/>
      <c r="AW153" s="10"/>
      <c r="AX153" s="10"/>
      <c r="AY153" s="10"/>
      <c r="AZ153" s="10"/>
      <c r="BA153" s="10"/>
      <c r="BB153" s="10"/>
      <c r="BC153" s="12"/>
      <c r="BD153" s="12" t="s">
        <v>56</v>
      </c>
      <c r="BE153" s="12" t="s">
        <v>56</v>
      </c>
      <c r="BF153" s="10"/>
      <c r="BG153" s="10"/>
      <c r="BH153" s="10"/>
      <c r="BI153" s="12"/>
      <c r="BJ153" s="12" t="s">
        <v>56</v>
      </c>
      <c r="BK153" s="10" t="s">
        <v>56</v>
      </c>
      <c r="BL153" s="10"/>
      <c r="BM153" s="10"/>
      <c r="BN153" s="10"/>
      <c r="BO153" s="12" t="s">
        <v>56</v>
      </c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2" t="s">
        <v>56</v>
      </c>
      <c r="CI153" s="14" t="s">
        <v>56</v>
      </c>
      <c r="CJ153" s="14"/>
      <c r="CK153" s="14"/>
      <c r="CL153" s="14" t="s">
        <v>56</v>
      </c>
      <c r="CM153" s="12" t="s">
        <v>56</v>
      </c>
      <c r="CN153" s="10"/>
      <c r="CO153" s="10"/>
      <c r="CP153" s="10"/>
      <c r="CQ153" s="10"/>
      <c r="CR153" s="10"/>
      <c r="CS153" s="10"/>
      <c r="CT153" s="10"/>
      <c r="CU153" s="10"/>
      <c r="CV153" s="12" t="s">
        <v>56</v>
      </c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 t="s">
        <v>56</v>
      </c>
      <c r="DK153" s="10"/>
      <c r="DL153" s="10"/>
      <c r="DM153" s="10" t="s">
        <v>56</v>
      </c>
      <c r="DN153" s="10"/>
    </row>
    <row r="154" spans="1:118" hidden="1" x14ac:dyDescent="0.2">
      <c r="A154" s="10" t="s">
        <v>56</v>
      </c>
      <c r="B154" s="10" t="s">
        <v>56</v>
      </c>
      <c r="C154" s="10" t="s">
        <v>56</v>
      </c>
      <c r="D154" s="10" t="s">
        <v>56</v>
      </c>
      <c r="E154" s="10" t="s">
        <v>56</v>
      </c>
      <c r="F154" s="10" t="s">
        <v>56</v>
      </c>
      <c r="G154" s="10" t="s">
        <v>56</v>
      </c>
      <c r="H154" s="10" t="s">
        <v>56</v>
      </c>
      <c r="I154" s="10" t="s">
        <v>56</v>
      </c>
      <c r="J154" s="12" t="s">
        <v>56</v>
      </c>
      <c r="K154" s="10" t="s">
        <v>56</v>
      </c>
      <c r="L154" s="10"/>
      <c r="M154" s="10" t="s">
        <v>56</v>
      </c>
      <c r="N154" s="10" t="s">
        <v>56</v>
      </c>
      <c r="O154" s="10"/>
      <c r="P154" s="10"/>
      <c r="Q154" s="10"/>
      <c r="R154" s="10"/>
      <c r="S154" s="10"/>
      <c r="T154" s="10" t="s">
        <v>56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2"/>
      <c r="AE154" s="12" t="s">
        <v>56</v>
      </c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2" t="s">
        <v>56</v>
      </c>
      <c r="AQ154" s="10"/>
      <c r="AR154" s="10"/>
      <c r="AS154" s="13"/>
      <c r="AT154" s="10"/>
      <c r="AU154" s="10"/>
      <c r="AV154" s="10"/>
      <c r="AW154" s="10"/>
      <c r="AX154" s="10"/>
      <c r="AY154" s="10"/>
      <c r="AZ154" s="10"/>
      <c r="BA154" s="10"/>
      <c r="BB154" s="10"/>
      <c r="BC154" s="12"/>
      <c r="BD154" s="12" t="s">
        <v>56</v>
      </c>
      <c r="BE154" s="12" t="s">
        <v>56</v>
      </c>
      <c r="BF154" s="10"/>
      <c r="BG154" s="10"/>
      <c r="BH154" s="10"/>
      <c r="BI154" s="12"/>
      <c r="BJ154" s="12" t="s">
        <v>56</v>
      </c>
      <c r="BK154" s="10" t="s">
        <v>56</v>
      </c>
      <c r="BL154" s="10"/>
      <c r="BM154" s="10"/>
      <c r="BN154" s="10"/>
      <c r="BO154" s="12" t="s">
        <v>56</v>
      </c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2" t="s">
        <v>56</v>
      </c>
      <c r="CI154" s="14" t="s">
        <v>56</v>
      </c>
      <c r="CJ154" s="14"/>
      <c r="CK154" s="14"/>
      <c r="CL154" s="14" t="s">
        <v>56</v>
      </c>
      <c r="CM154" s="12" t="s">
        <v>56</v>
      </c>
      <c r="CN154" s="10"/>
      <c r="CO154" s="10"/>
      <c r="CP154" s="10"/>
      <c r="CQ154" s="10"/>
      <c r="CR154" s="10"/>
      <c r="CS154" s="10"/>
      <c r="CT154" s="10"/>
      <c r="CU154" s="10"/>
      <c r="CV154" s="12" t="s">
        <v>56</v>
      </c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 t="s">
        <v>56</v>
      </c>
      <c r="DK154" s="10"/>
      <c r="DL154" s="10"/>
      <c r="DM154" s="10" t="s">
        <v>56</v>
      </c>
      <c r="DN154" s="10"/>
    </row>
    <row r="155" spans="1:118" hidden="1" x14ac:dyDescent="0.2">
      <c r="A155" s="10" t="s">
        <v>56</v>
      </c>
      <c r="B155" s="10" t="s">
        <v>56</v>
      </c>
      <c r="C155" s="10" t="s">
        <v>56</v>
      </c>
      <c r="D155" s="10" t="s">
        <v>56</v>
      </c>
      <c r="E155" s="10" t="s">
        <v>56</v>
      </c>
      <c r="F155" s="10" t="s">
        <v>56</v>
      </c>
      <c r="G155" s="10" t="s">
        <v>56</v>
      </c>
      <c r="H155" s="10" t="s">
        <v>56</v>
      </c>
      <c r="I155" s="10" t="s">
        <v>56</v>
      </c>
      <c r="J155" s="12" t="s">
        <v>56</v>
      </c>
      <c r="K155" s="10" t="s">
        <v>56</v>
      </c>
      <c r="L155" s="10"/>
      <c r="M155" s="10" t="s">
        <v>56</v>
      </c>
      <c r="N155" s="10" t="s">
        <v>56</v>
      </c>
      <c r="O155" s="10"/>
      <c r="P155" s="10"/>
      <c r="Q155" s="10"/>
      <c r="R155" s="10"/>
      <c r="S155" s="10"/>
      <c r="T155" s="10" t="s">
        <v>56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2"/>
      <c r="AE155" s="12" t="s">
        <v>56</v>
      </c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2" t="s">
        <v>56</v>
      </c>
      <c r="AQ155" s="10"/>
      <c r="AR155" s="10"/>
      <c r="AS155" s="13"/>
      <c r="AT155" s="10"/>
      <c r="AU155" s="10"/>
      <c r="AV155" s="10"/>
      <c r="AW155" s="10"/>
      <c r="AX155" s="10"/>
      <c r="AY155" s="10"/>
      <c r="AZ155" s="10"/>
      <c r="BA155" s="10"/>
      <c r="BB155" s="10"/>
      <c r="BC155" s="12"/>
      <c r="BD155" s="12" t="s">
        <v>56</v>
      </c>
      <c r="BE155" s="12" t="s">
        <v>56</v>
      </c>
      <c r="BF155" s="10"/>
      <c r="BG155" s="10"/>
      <c r="BH155" s="10"/>
      <c r="BI155" s="12"/>
      <c r="BJ155" s="12" t="s">
        <v>56</v>
      </c>
      <c r="BK155" s="10" t="s">
        <v>56</v>
      </c>
      <c r="BL155" s="10"/>
      <c r="BM155" s="10"/>
      <c r="BN155" s="10"/>
      <c r="BO155" s="12" t="s">
        <v>56</v>
      </c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2" t="s">
        <v>56</v>
      </c>
      <c r="CI155" s="14" t="s">
        <v>56</v>
      </c>
      <c r="CJ155" s="14"/>
      <c r="CK155" s="14"/>
      <c r="CL155" s="14" t="s">
        <v>56</v>
      </c>
      <c r="CM155" s="12" t="s">
        <v>56</v>
      </c>
      <c r="CN155" s="10"/>
      <c r="CO155" s="10"/>
      <c r="CP155" s="10"/>
      <c r="CQ155" s="10"/>
      <c r="CR155" s="10"/>
      <c r="CS155" s="10"/>
      <c r="CT155" s="10"/>
      <c r="CU155" s="10"/>
      <c r="CV155" s="12" t="s">
        <v>56</v>
      </c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 t="s">
        <v>56</v>
      </c>
      <c r="DK155" s="10"/>
      <c r="DL155" s="10"/>
      <c r="DM155" s="10" t="s">
        <v>56</v>
      </c>
      <c r="DN155" s="10"/>
    </row>
    <row r="156" spans="1:118" hidden="1" x14ac:dyDescent="0.2">
      <c r="A156" s="10" t="s">
        <v>56</v>
      </c>
      <c r="B156" s="10" t="s">
        <v>56</v>
      </c>
      <c r="C156" s="10" t="s">
        <v>56</v>
      </c>
      <c r="D156" s="10" t="s">
        <v>56</v>
      </c>
      <c r="E156" s="10" t="s">
        <v>56</v>
      </c>
      <c r="F156" s="10" t="s">
        <v>56</v>
      </c>
      <c r="G156" s="10" t="s">
        <v>56</v>
      </c>
      <c r="H156" s="10" t="s">
        <v>56</v>
      </c>
      <c r="I156" s="10" t="s">
        <v>56</v>
      </c>
      <c r="J156" s="12" t="s">
        <v>56</v>
      </c>
      <c r="K156" s="10" t="s">
        <v>56</v>
      </c>
      <c r="L156" s="10"/>
      <c r="M156" s="10" t="s">
        <v>56</v>
      </c>
      <c r="N156" s="10" t="s">
        <v>56</v>
      </c>
      <c r="O156" s="10"/>
      <c r="P156" s="10"/>
      <c r="Q156" s="10"/>
      <c r="R156" s="10"/>
      <c r="S156" s="10"/>
      <c r="T156" s="10" t="s">
        <v>56</v>
      </c>
      <c r="U156" s="10"/>
      <c r="V156" s="10"/>
      <c r="W156" s="10"/>
      <c r="X156" s="10"/>
      <c r="Y156" s="10"/>
      <c r="Z156" s="10"/>
      <c r="AA156" s="10"/>
      <c r="AB156" s="10"/>
      <c r="AC156" s="10"/>
      <c r="AD156" s="12"/>
      <c r="AE156" s="12" t="s">
        <v>56</v>
      </c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2" t="s">
        <v>56</v>
      </c>
      <c r="AQ156" s="10"/>
      <c r="AR156" s="10"/>
      <c r="AS156" s="13"/>
      <c r="AT156" s="10"/>
      <c r="AU156" s="10"/>
      <c r="AV156" s="10"/>
      <c r="AW156" s="10"/>
      <c r="AX156" s="10"/>
      <c r="AY156" s="10"/>
      <c r="AZ156" s="10"/>
      <c r="BA156" s="10"/>
      <c r="BB156" s="10"/>
      <c r="BC156" s="12"/>
      <c r="BD156" s="12" t="s">
        <v>56</v>
      </c>
      <c r="BE156" s="12" t="s">
        <v>56</v>
      </c>
      <c r="BF156" s="10"/>
      <c r="BG156" s="10"/>
      <c r="BH156" s="10"/>
      <c r="BI156" s="12"/>
      <c r="BJ156" s="12" t="s">
        <v>56</v>
      </c>
      <c r="BK156" s="10" t="s">
        <v>56</v>
      </c>
      <c r="BL156" s="10"/>
      <c r="BM156" s="10"/>
      <c r="BN156" s="10"/>
      <c r="BO156" s="12" t="s">
        <v>56</v>
      </c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2" t="s">
        <v>56</v>
      </c>
      <c r="CI156" s="14" t="s">
        <v>56</v>
      </c>
      <c r="CJ156" s="14"/>
      <c r="CK156" s="14"/>
      <c r="CL156" s="14" t="s">
        <v>56</v>
      </c>
      <c r="CM156" s="12" t="s">
        <v>56</v>
      </c>
      <c r="CN156" s="10"/>
      <c r="CO156" s="10"/>
      <c r="CP156" s="10"/>
      <c r="CQ156" s="10"/>
      <c r="CR156" s="10"/>
      <c r="CS156" s="10"/>
      <c r="CT156" s="10"/>
      <c r="CU156" s="10"/>
      <c r="CV156" s="12" t="s">
        <v>56</v>
      </c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 t="s">
        <v>56</v>
      </c>
      <c r="DK156" s="10"/>
      <c r="DL156" s="10"/>
      <c r="DM156" s="10" t="s">
        <v>56</v>
      </c>
      <c r="DN156" s="10"/>
    </row>
    <row r="157" spans="1:118" hidden="1" x14ac:dyDescent="0.2">
      <c r="A157" s="10" t="s">
        <v>56</v>
      </c>
      <c r="B157" s="10" t="s">
        <v>56</v>
      </c>
      <c r="C157" s="10" t="s">
        <v>56</v>
      </c>
      <c r="D157" s="10" t="s">
        <v>56</v>
      </c>
      <c r="E157" s="10" t="s">
        <v>56</v>
      </c>
      <c r="F157" s="10" t="s">
        <v>56</v>
      </c>
      <c r="G157" s="10" t="s">
        <v>56</v>
      </c>
      <c r="H157" s="10" t="s">
        <v>56</v>
      </c>
      <c r="I157" s="10" t="s">
        <v>56</v>
      </c>
      <c r="J157" s="12" t="s">
        <v>56</v>
      </c>
      <c r="K157" s="10" t="s">
        <v>56</v>
      </c>
      <c r="L157" s="10"/>
      <c r="M157" s="10" t="s">
        <v>56</v>
      </c>
      <c r="N157" s="10" t="s">
        <v>56</v>
      </c>
      <c r="O157" s="10"/>
      <c r="P157" s="10"/>
      <c r="Q157" s="10"/>
      <c r="R157" s="10"/>
      <c r="S157" s="10"/>
      <c r="T157" s="10" t="s">
        <v>56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2"/>
      <c r="AE157" s="12" t="s">
        <v>56</v>
      </c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2" t="s">
        <v>56</v>
      </c>
      <c r="AQ157" s="10"/>
      <c r="AR157" s="10"/>
      <c r="AS157" s="13"/>
      <c r="AT157" s="10"/>
      <c r="AU157" s="10"/>
      <c r="AV157" s="10"/>
      <c r="AW157" s="10"/>
      <c r="AX157" s="10"/>
      <c r="AY157" s="10"/>
      <c r="AZ157" s="10"/>
      <c r="BA157" s="10"/>
      <c r="BB157" s="10"/>
      <c r="BC157" s="12"/>
      <c r="BD157" s="12" t="s">
        <v>56</v>
      </c>
      <c r="BE157" s="12" t="s">
        <v>56</v>
      </c>
      <c r="BF157" s="10"/>
      <c r="BG157" s="10"/>
      <c r="BH157" s="10"/>
      <c r="BI157" s="12"/>
      <c r="BJ157" s="12" t="s">
        <v>56</v>
      </c>
      <c r="BK157" s="10" t="s">
        <v>56</v>
      </c>
      <c r="BL157" s="10"/>
      <c r="BM157" s="10"/>
      <c r="BN157" s="10"/>
      <c r="BO157" s="12" t="s">
        <v>56</v>
      </c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2" t="s">
        <v>56</v>
      </c>
      <c r="CI157" s="14" t="s">
        <v>56</v>
      </c>
      <c r="CJ157" s="14"/>
      <c r="CK157" s="14"/>
      <c r="CL157" s="14" t="s">
        <v>56</v>
      </c>
      <c r="CM157" s="12" t="s">
        <v>56</v>
      </c>
      <c r="CN157" s="10"/>
      <c r="CO157" s="10"/>
      <c r="CP157" s="10"/>
      <c r="CQ157" s="10"/>
      <c r="CR157" s="10"/>
      <c r="CS157" s="10"/>
      <c r="CT157" s="10"/>
      <c r="CU157" s="10"/>
      <c r="CV157" s="12" t="s">
        <v>56</v>
      </c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 t="s">
        <v>56</v>
      </c>
      <c r="DK157" s="10"/>
      <c r="DL157" s="10"/>
      <c r="DM157" s="10" t="s">
        <v>56</v>
      </c>
      <c r="DN157" s="10"/>
    </row>
    <row r="158" spans="1:118" hidden="1" x14ac:dyDescent="0.2">
      <c r="A158" s="10" t="s">
        <v>56</v>
      </c>
      <c r="B158" s="10" t="s">
        <v>56</v>
      </c>
      <c r="C158" s="10" t="s">
        <v>56</v>
      </c>
      <c r="D158" s="10" t="s">
        <v>56</v>
      </c>
      <c r="E158" s="10" t="s">
        <v>56</v>
      </c>
      <c r="F158" s="10" t="s">
        <v>56</v>
      </c>
      <c r="G158" s="10" t="s">
        <v>56</v>
      </c>
      <c r="H158" s="10" t="s">
        <v>56</v>
      </c>
      <c r="I158" s="10" t="s">
        <v>56</v>
      </c>
      <c r="J158" s="12" t="s">
        <v>56</v>
      </c>
      <c r="K158" s="10" t="s">
        <v>56</v>
      </c>
      <c r="L158" s="10"/>
      <c r="M158" s="10" t="s">
        <v>56</v>
      </c>
      <c r="N158" s="10" t="s">
        <v>56</v>
      </c>
      <c r="O158" s="10"/>
      <c r="P158" s="10"/>
      <c r="Q158" s="10"/>
      <c r="R158" s="10"/>
      <c r="S158" s="10"/>
      <c r="T158" s="10" t="s">
        <v>56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2"/>
      <c r="AE158" s="12" t="s">
        <v>56</v>
      </c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2" t="s">
        <v>56</v>
      </c>
      <c r="AQ158" s="10"/>
      <c r="AR158" s="10"/>
      <c r="AS158" s="13"/>
      <c r="AT158" s="10"/>
      <c r="AU158" s="10"/>
      <c r="AV158" s="10"/>
      <c r="AW158" s="10"/>
      <c r="AX158" s="10"/>
      <c r="AY158" s="10"/>
      <c r="AZ158" s="10"/>
      <c r="BA158" s="10"/>
      <c r="BB158" s="10"/>
      <c r="BC158" s="12"/>
      <c r="BD158" s="12" t="s">
        <v>56</v>
      </c>
      <c r="BE158" s="12" t="s">
        <v>56</v>
      </c>
      <c r="BF158" s="10"/>
      <c r="BG158" s="10"/>
      <c r="BH158" s="10"/>
      <c r="BI158" s="12"/>
      <c r="BJ158" s="12" t="s">
        <v>56</v>
      </c>
      <c r="BK158" s="10" t="s">
        <v>56</v>
      </c>
      <c r="BL158" s="10"/>
      <c r="BM158" s="10"/>
      <c r="BN158" s="10"/>
      <c r="BO158" s="12" t="s">
        <v>56</v>
      </c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2" t="s">
        <v>56</v>
      </c>
      <c r="CI158" s="14" t="s">
        <v>56</v>
      </c>
      <c r="CJ158" s="14"/>
      <c r="CK158" s="14"/>
      <c r="CL158" s="14" t="s">
        <v>56</v>
      </c>
      <c r="CM158" s="12" t="s">
        <v>56</v>
      </c>
      <c r="CN158" s="10"/>
      <c r="CO158" s="10"/>
      <c r="CP158" s="10"/>
      <c r="CQ158" s="10"/>
      <c r="CR158" s="10"/>
      <c r="CS158" s="10"/>
      <c r="CT158" s="10"/>
      <c r="CU158" s="10"/>
      <c r="CV158" s="12" t="s">
        <v>56</v>
      </c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 t="s">
        <v>56</v>
      </c>
      <c r="DK158" s="10"/>
      <c r="DL158" s="10"/>
      <c r="DM158" s="10" t="s">
        <v>56</v>
      </c>
      <c r="DN158" s="10"/>
    </row>
    <row r="159" spans="1:118" hidden="1" x14ac:dyDescent="0.2">
      <c r="A159" s="10" t="s">
        <v>56</v>
      </c>
      <c r="B159" s="10" t="s">
        <v>56</v>
      </c>
      <c r="C159" s="10" t="s">
        <v>56</v>
      </c>
      <c r="D159" s="10" t="s">
        <v>56</v>
      </c>
      <c r="E159" s="10" t="s">
        <v>56</v>
      </c>
      <c r="F159" s="10" t="s">
        <v>56</v>
      </c>
      <c r="G159" s="10" t="s">
        <v>56</v>
      </c>
      <c r="H159" s="10" t="s">
        <v>56</v>
      </c>
      <c r="I159" s="10" t="s">
        <v>56</v>
      </c>
      <c r="J159" s="12" t="s">
        <v>56</v>
      </c>
      <c r="K159" s="10" t="s">
        <v>56</v>
      </c>
      <c r="L159" s="10"/>
      <c r="M159" s="10" t="s">
        <v>56</v>
      </c>
      <c r="N159" s="10" t="s">
        <v>56</v>
      </c>
      <c r="O159" s="10"/>
      <c r="P159" s="10"/>
      <c r="Q159" s="10"/>
      <c r="R159" s="10"/>
      <c r="S159" s="10"/>
      <c r="T159" s="10" t="s">
        <v>56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2"/>
      <c r="AE159" s="12" t="s">
        <v>56</v>
      </c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2" t="s">
        <v>56</v>
      </c>
      <c r="AQ159" s="10"/>
      <c r="AR159" s="10"/>
      <c r="AS159" s="13"/>
      <c r="AT159" s="10"/>
      <c r="AU159" s="10"/>
      <c r="AV159" s="10"/>
      <c r="AW159" s="10"/>
      <c r="AX159" s="10"/>
      <c r="AY159" s="10"/>
      <c r="AZ159" s="10"/>
      <c r="BA159" s="10"/>
      <c r="BB159" s="10"/>
      <c r="BC159" s="12"/>
      <c r="BD159" s="12" t="s">
        <v>56</v>
      </c>
      <c r="BE159" s="12" t="s">
        <v>56</v>
      </c>
      <c r="BF159" s="10"/>
      <c r="BG159" s="10"/>
      <c r="BH159" s="10"/>
      <c r="BI159" s="12"/>
      <c r="BJ159" s="12" t="s">
        <v>56</v>
      </c>
      <c r="BK159" s="10" t="s">
        <v>56</v>
      </c>
      <c r="BL159" s="10"/>
      <c r="BM159" s="10"/>
      <c r="BN159" s="10"/>
      <c r="BO159" s="12" t="s">
        <v>56</v>
      </c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2" t="s">
        <v>56</v>
      </c>
      <c r="CI159" s="14" t="s">
        <v>56</v>
      </c>
      <c r="CJ159" s="14"/>
      <c r="CK159" s="14"/>
      <c r="CL159" s="14" t="s">
        <v>56</v>
      </c>
      <c r="CM159" s="12" t="s">
        <v>56</v>
      </c>
      <c r="CN159" s="10"/>
      <c r="CO159" s="10"/>
      <c r="CP159" s="10"/>
      <c r="CQ159" s="10"/>
      <c r="CR159" s="10"/>
      <c r="CS159" s="10"/>
      <c r="CT159" s="10"/>
      <c r="CU159" s="10"/>
      <c r="CV159" s="12" t="s">
        <v>56</v>
      </c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 t="s">
        <v>56</v>
      </c>
      <c r="DK159" s="10"/>
      <c r="DL159" s="10"/>
      <c r="DM159" s="10" t="s">
        <v>56</v>
      </c>
      <c r="DN159" s="10"/>
    </row>
    <row r="160" spans="1:118" hidden="1" x14ac:dyDescent="0.2">
      <c r="A160" s="10" t="s">
        <v>56</v>
      </c>
      <c r="B160" s="10" t="s">
        <v>56</v>
      </c>
      <c r="C160" s="10" t="s">
        <v>56</v>
      </c>
      <c r="D160" s="10" t="s">
        <v>56</v>
      </c>
      <c r="E160" s="10" t="s">
        <v>56</v>
      </c>
      <c r="F160" s="10" t="s">
        <v>56</v>
      </c>
      <c r="G160" s="10" t="s">
        <v>56</v>
      </c>
      <c r="H160" s="10" t="s">
        <v>56</v>
      </c>
      <c r="I160" s="10" t="s">
        <v>56</v>
      </c>
      <c r="J160" s="12" t="s">
        <v>56</v>
      </c>
      <c r="K160" s="10" t="s">
        <v>56</v>
      </c>
      <c r="L160" s="10"/>
      <c r="M160" s="10" t="s">
        <v>56</v>
      </c>
      <c r="N160" s="10" t="s">
        <v>56</v>
      </c>
      <c r="O160" s="10"/>
      <c r="P160" s="10"/>
      <c r="Q160" s="10"/>
      <c r="R160" s="10"/>
      <c r="S160" s="10"/>
      <c r="T160" s="10" t="s">
        <v>56</v>
      </c>
      <c r="U160" s="10"/>
      <c r="V160" s="10"/>
      <c r="W160" s="10"/>
      <c r="X160" s="10"/>
      <c r="Y160" s="10"/>
      <c r="Z160" s="10"/>
      <c r="AA160" s="10"/>
      <c r="AB160" s="10"/>
      <c r="AC160" s="10"/>
      <c r="AD160" s="12"/>
      <c r="AE160" s="12" t="s">
        <v>56</v>
      </c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2" t="s">
        <v>56</v>
      </c>
      <c r="AQ160" s="10"/>
      <c r="AR160" s="10"/>
      <c r="AS160" s="13"/>
      <c r="AT160" s="10"/>
      <c r="AU160" s="10"/>
      <c r="AV160" s="10"/>
      <c r="AW160" s="10"/>
      <c r="AX160" s="10"/>
      <c r="AY160" s="10"/>
      <c r="AZ160" s="10"/>
      <c r="BA160" s="10"/>
      <c r="BB160" s="10"/>
      <c r="BC160" s="12"/>
      <c r="BD160" s="12" t="s">
        <v>56</v>
      </c>
      <c r="BE160" s="12" t="s">
        <v>56</v>
      </c>
      <c r="BF160" s="10"/>
      <c r="BG160" s="10"/>
      <c r="BH160" s="10"/>
      <c r="BI160" s="12"/>
      <c r="BJ160" s="12" t="s">
        <v>56</v>
      </c>
      <c r="BK160" s="10" t="s">
        <v>56</v>
      </c>
      <c r="BL160" s="10"/>
      <c r="BM160" s="10"/>
      <c r="BN160" s="10"/>
      <c r="BO160" s="12" t="s">
        <v>56</v>
      </c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2" t="s">
        <v>56</v>
      </c>
      <c r="CI160" s="14" t="s">
        <v>56</v>
      </c>
      <c r="CJ160" s="14"/>
      <c r="CK160" s="14"/>
      <c r="CL160" s="14" t="s">
        <v>56</v>
      </c>
      <c r="CM160" s="12" t="s">
        <v>56</v>
      </c>
      <c r="CN160" s="10"/>
      <c r="CO160" s="10"/>
      <c r="CP160" s="10"/>
      <c r="CQ160" s="10"/>
      <c r="CR160" s="10"/>
      <c r="CS160" s="10"/>
      <c r="CT160" s="10"/>
      <c r="CU160" s="10"/>
      <c r="CV160" s="12" t="s">
        <v>56</v>
      </c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 t="s">
        <v>56</v>
      </c>
      <c r="DK160" s="10"/>
      <c r="DL160" s="10"/>
      <c r="DM160" s="10" t="s">
        <v>56</v>
      </c>
      <c r="DN160" s="10"/>
    </row>
    <row r="161" spans="1:118" hidden="1" x14ac:dyDescent="0.2">
      <c r="A161" s="10" t="s">
        <v>56</v>
      </c>
      <c r="B161" s="10" t="s">
        <v>56</v>
      </c>
      <c r="C161" s="10" t="s">
        <v>56</v>
      </c>
      <c r="D161" s="10" t="s">
        <v>56</v>
      </c>
      <c r="E161" s="10" t="s">
        <v>56</v>
      </c>
      <c r="F161" s="10" t="s">
        <v>56</v>
      </c>
      <c r="G161" s="10" t="s">
        <v>56</v>
      </c>
      <c r="H161" s="10" t="s">
        <v>56</v>
      </c>
      <c r="I161" s="10" t="s">
        <v>56</v>
      </c>
      <c r="J161" s="12" t="s">
        <v>56</v>
      </c>
      <c r="K161" s="10" t="s">
        <v>56</v>
      </c>
      <c r="L161" s="10"/>
      <c r="M161" s="10" t="s">
        <v>56</v>
      </c>
      <c r="N161" s="10" t="s">
        <v>56</v>
      </c>
      <c r="O161" s="10"/>
      <c r="P161" s="10"/>
      <c r="Q161" s="10"/>
      <c r="R161" s="10"/>
      <c r="S161" s="10"/>
      <c r="T161" s="10" t="s">
        <v>56</v>
      </c>
      <c r="U161" s="10"/>
      <c r="V161" s="10"/>
      <c r="W161" s="10"/>
      <c r="X161" s="10"/>
      <c r="Y161" s="10"/>
      <c r="Z161" s="10"/>
      <c r="AA161" s="10"/>
      <c r="AB161" s="10"/>
      <c r="AC161" s="10"/>
      <c r="AD161" s="12"/>
      <c r="AE161" s="12" t="s">
        <v>56</v>
      </c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2" t="s">
        <v>56</v>
      </c>
      <c r="AQ161" s="10"/>
      <c r="AR161" s="10"/>
      <c r="AS161" s="13"/>
      <c r="AT161" s="10"/>
      <c r="AU161" s="10"/>
      <c r="AV161" s="10"/>
      <c r="AW161" s="10"/>
      <c r="AX161" s="10"/>
      <c r="AY161" s="10"/>
      <c r="AZ161" s="10"/>
      <c r="BA161" s="10"/>
      <c r="BB161" s="10"/>
      <c r="BC161" s="12"/>
      <c r="BD161" s="12" t="s">
        <v>56</v>
      </c>
      <c r="BE161" s="12" t="s">
        <v>56</v>
      </c>
      <c r="BF161" s="10"/>
      <c r="BG161" s="10"/>
      <c r="BH161" s="10"/>
      <c r="BI161" s="12"/>
      <c r="BJ161" s="12" t="s">
        <v>56</v>
      </c>
      <c r="BK161" s="10" t="s">
        <v>56</v>
      </c>
      <c r="BL161" s="10"/>
      <c r="BM161" s="10"/>
      <c r="BN161" s="10"/>
      <c r="BO161" s="12" t="s">
        <v>56</v>
      </c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2" t="s">
        <v>56</v>
      </c>
      <c r="CI161" s="14" t="s">
        <v>56</v>
      </c>
      <c r="CJ161" s="14"/>
      <c r="CK161" s="14"/>
      <c r="CL161" s="14" t="s">
        <v>56</v>
      </c>
      <c r="CM161" s="12" t="s">
        <v>56</v>
      </c>
      <c r="CN161" s="10"/>
      <c r="CO161" s="10"/>
      <c r="CP161" s="10"/>
      <c r="CQ161" s="10"/>
      <c r="CR161" s="10"/>
      <c r="CS161" s="10"/>
      <c r="CT161" s="10"/>
      <c r="CU161" s="10"/>
      <c r="CV161" s="12" t="s">
        <v>56</v>
      </c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 t="s">
        <v>56</v>
      </c>
      <c r="DK161" s="10"/>
      <c r="DL161" s="10"/>
      <c r="DM161" s="10" t="s">
        <v>56</v>
      </c>
      <c r="DN161" s="10"/>
    </row>
    <row r="162" spans="1:118" hidden="1" x14ac:dyDescent="0.2">
      <c r="A162" s="10" t="s">
        <v>56</v>
      </c>
      <c r="B162" s="10" t="s">
        <v>56</v>
      </c>
      <c r="C162" s="10" t="s">
        <v>56</v>
      </c>
      <c r="D162" s="10" t="s">
        <v>56</v>
      </c>
      <c r="E162" s="10" t="s">
        <v>56</v>
      </c>
      <c r="F162" s="10" t="s">
        <v>56</v>
      </c>
      <c r="G162" s="10" t="s">
        <v>56</v>
      </c>
      <c r="H162" s="10" t="s">
        <v>56</v>
      </c>
      <c r="I162" s="10" t="s">
        <v>56</v>
      </c>
      <c r="J162" s="12" t="s">
        <v>56</v>
      </c>
      <c r="K162" s="10" t="s">
        <v>56</v>
      </c>
      <c r="L162" s="10"/>
      <c r="M162" s="10" t="s">
        <v>56</v>
      </c>
      <c r="N162" s="10" t="s">
        <v>56</v>
      </c>
      <c r="O162" s="10"/>
      <c r="P162" s="10"/>
      <c r="Q162" s="10"/>
      <c r="R162" s="10"/>
      <c r="S162" s="10"/>
      <c r="T162" s="10" t="s">
        <v>56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2"/>
      <c r="AE162" s="12" t="s">
        <v>56</v>
      </c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2" t="s">
        <v>56</v>
      </c>
      <c r="AQ162" s="10"/>
      <c r="AR162" s="10"/>
      <c r="AS162" s="13"/>
      <c r="AT162" s="10"/>
      <c r="AU162" s="10"/>
      <c r="AV162" s="10"/>
      <c r="AW162" s="10"/>
      <c r="AX162" s="10"/>
      <c r="AY162" s="10"/>
      <c r="AZ162" s="10"/>
      <c r="BA162" s="10"/>
      <c r="BB162" s="10"/>
      <c r="BC162" s="12"/>
      <c r="BD162" s="12" t="s">
        <v>56</v>
      </c>
      <c r="BE162" s="12" t="s">
        <v>56</v>
      </c>
      <c r="BF162" s="10"/>
      <c r="BG162" s="10"/>
      <c r="BH162" s="10"/>
      <c r="BI162" s="12"/>
      <c r="BJ162" s="12" t="s">
        <v>56</v>
      </c>
      <c r="BK162" s="10" t="s">
        <v>56</v>
      </c>
      <c r="BL162" s="10"/>
      <c r="BM162" s="10"/>
      <c r="BN162" s="10"/>
      <c r="BO162" s="12" t="s">
        <v>56</v>
      </c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2" t="s">
        <v>56</v>
      </c>
      <c r="CI162" s="14" t="s">
        <v>56</v>
      </c>
      <c r="CJ162" s="14"/>
      <c r="CK162" s="14"/>
      <c r="CL162" s="14" t="s">
        <v>56</v>
      </c>
      <c r="CM162" s="12" t="s">
        <v>56</v>
      </c>
      <c r="CN162" s="10"/>
      <c r="CO162" s="10"/>
      <c r="CP162" s="10"/>
      <c r="CQ162" s="10"/>
      <c r="CR162" s="10"/>
      <c r="CS162" s="10"/>
      <c r="CT162" s="10"/>
      <c r="CU162" s="10"/>
      <c r="CV162" s="12" t="s">
        <v>56</v>
      </c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 t="s">
        <v>56</v>
      </c>
      <c r="DK162" s="10"/>
      <c r="DL162" s="10"/>
      <c r="DM162" s="10" t="s">
        <v>56</v>
      </c>
      <c r="DN162" s="10"/>
    </row>
    <row r="163" spans="1:118" hidden="1" x14ac:dyDescent="0.2">
      <c r="A163" s="10" t="s">
        <v>56</v>
      </c>
      <c r="B163" s="10" t="s">
        <v>56</v>
      </c>
      <c r="C163" s="10" t="s">
        <v>56</v>
      </c>
      <c r="D163" s="10" t="s">
        <v>56</v>
      </c>
      <c r="E163" s="10" t="s">
        <v>56</v>
      </c>
      <c r="F163" s="10" t="s">
        <v>56</v>
      </c>
      <c r="G163" s="10" t="s">
        <v>56</v>
      </c>
      <c r="H163" s="10" t="s">
        <v>56</v>
      </c>
      <c r="I163" s="10" t="s">
        <v>56</v>
      </c>
      <c r="J163" s="12" t="s">
        <v>56</v>
      </c>
      <c r="K163" s="10" t="s">
        <v>56</v>
      </c>
      <c r="L163" s="10"/>
      <c r="M163" s="10" t="s">
        <v>56</v>
      </c>
      <c r="N163" s="10" t="s">
        <v>56</v>
      </c>
      <c r="O163" s="10"/>
      <c r="P163" s="10"/>
      <c r="Q163" s="10"/>
      <c r="R163" s="10"/>
      <c r="S163" s="10"/>
      <c r="T163" s="10" t="s">
        <v>56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2"/>
      <c r="AE163" s="12" t="s">
        <v>56</v>
      </c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2" t="s">
        <v>56</v>
      </c>
      <c r="AQ163" s="10"/>
      <c r="AR163" s="10"/>
      <c r="AS163" s="13"/>
      <c r="AT163" s="10"/>
      <c r="AU163" s="10"/>
      <c r="AV163" s="10"/>
      <c r="AW163" s="10"/>
      <c r="AX163" s="10"/>
      <c r="AY163" s="10"/>
      <c r="AZ163" s="10"/>
      <c r="BA163" s="10"/>
      <c r="BB163" s="10"/>
      <c r="BC163" s="12"/>
      <c r="BD163" s="12" t="s">
        <v>56</v>
      </c>
      <c r="BE163" s="12" t="s">
        <v>56</v>
      </c>
      <c r="BF163" s="10"/>
      <c r="BG163" s="10"/>
      <c r="BH163" s="10"/>
      <c r="BI163" s="12"/>
      <c r="BJ163" s="12" t="s">
        <v>56</v>
      </c>
      <c r="BK163" s="10" t="s">
        <v>56</v>
      </c>
      <c r="BL163" s="10"/>
      <c r="BM163" s="10"/>
      <c r="BN163" s="10"/>
      <c r="BO163" s="12" t="s">
        <v>56</v>
      </c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2" t="s">
        <v>56</v>
      </c>
      <c r="CI163" s="14" t="s">
        <v>56</v>
      </c>
      <c r="CJ163" s="14"/>
      <c r="CK163" s="14"/>
      <c r="CL163" s="14" t="s">
        <v>56</v>
      </c>
      <c r="CM163" s="12" t="s">
        <v>56</v>
      </c>
      <c r="CN163" s="10"/>
      <c r="CO163" s="10"/>
      <c r="CP163" s="10"/>
      <c r="CQ163" s="10"/>
      <c r="CR163" s="10"/>
      <c r="CS163" s="10"/>
      <c r="CT163" s="10"/>
      <c r="CU163" s="10"/>
      <c r="CV163" s="12" t="s">
        <v>56</v>
      </c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 t="s">
        <v>56</v>
      </c>
      <c r="DK163" s="10"/>
      <c r="DL163" s="10"/>
      <c r="DM163" s="10" t="s">
        <v>56</v>
      </c>
      <c r="DN163" s="10"/>
    </row>
    <row r="164" spans="1:118" hidden="1" x14ac:dyDescent="0.2">
      <c r="A164" s="10" t="s">
        <v>56</v>
      </c>
      <c r="B164" s="10" t="s">
        <v>56</v>
      </c>
      <c r="C164" s="10" t="s">
        <v>56</v>
      </c>
      <c r="D164" s="10" t="s">
        <v>56</v>
      </c>
      <c r="E164" s="10" t="s">
        <v>56</v>
      </c>
      <c r="F164" s="10" t="s">
        <v>56</v>
      </c>
      <c r="G164" s="10" t="s">
        <v>56</v>
      </c>
      <c r="H164" s="10" t="s">
        <v>56</v>
      </c>
      <c r="I164" s="10" t="s">
        <v>56</v>
      </c>
      <c r="J164" s="12" t="s">
        <v>56</v>
      </c>
      <c r="K164" s="10" t="s">
        <v>56</v>
      </c>
      <c r="L164" s="10"/>
      <c r="M164" s="10" t="s">
        <v>56</v>
      </c>
      <c r="N164" s="10" t="s">
        <v>56</v>
      </c>
      <c r="O164" s="10"/>
      <c r="P164" s="10"/>
      <c r="Q164" s="10"/>
      <c r="R164" s="10"/>
      <c r="S164" s="10"/>
      <c r="T164" s="10" t="s">
        <v>56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2"/>
      <c r="AE164" s="12" t="s">
        <v>56</v>
      </c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2" t="s">
        <v>56</v>
      </c>
      <c r="AQ164" s="10"/>
      <c r="AR164" s="10"/>
      <c r="AS164" s="13"/>
      <c r="AT164" s="10"/>
      <c r="AU164" s="10"/>
      <c r="AV164" s="10"/>
      <c r="AW164" s="10"/>
      <c r="AX164" s="10"/>
      <c r="AY164" s="10"/>
      <c r="AZ164" s="10"/>
      <c r="BA164" s="10"/>
      <c r="BB164" s="10"/>
      <c r="BC164" s="12"/>
      <c r="BD164" s="12" t="s">
        <v>56</v>
      </c>
      <c r="BE164" s="12" t="s">
        <v>56</v>
      </c>
      <c r="BF164" s="10"/>
      <c r="BG164" s="10"/>
      <c r="BH164" s="10"/>
      <c r="BI164" s="12"/>
      <c r="BJ164" s="12" t="s">
        <v>56</v>
      </c>
      <c r="BK164" s="10" t="s">
        <v>56</v>
      </c>
      <c r="BL164" s="10"/>
      <c r="BM164" s="10"/>
      <c r="BN164" s="10"/>
      <c r="BO164" s="12" t="s">
        <v>56</v>
      </c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2" t="s">
        <v>56</v>
      </c>
      <c r="CI164" s="14" t="s">
        <v>56</v>
      </c>
      <c r="CJ164" s="14"/>
      <c r="CK164" s="14"/>
      <c r="CL164" s="14" t="s">
        <v>56</v>
      </c>
      <c r="CM164" s="12" t="s">
        <v>56</v>
      </c>
      <c r="CN164" s="10"/>
      <c r="CO164" s="10"/>
      <c r="CP164" s="10"/>
      <c r="CQ164" s="10"/>
      <c r="CR164" s="10"/>
      <c r="CS164" s="10"/>
      <c r="CT164" s="10"/>
      <c r="CU164" s="10"/>
      <c r="CV164" s="12" t="s">
        <v>56</v>
      </c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 t="s">
        <v>56</v>
      </c>
      <c r="DK164" s="10"/>
      <c r="DL164" s="10"/>
      <c r="DM164" s="10" t="s">
        <v>56</v>
      </c>
      <c r="DN164" s="10"/>
    </row>
    <row r="165" spans="1:118" hidden="1" x14ac:dyDescent="0.2">
      <c r="A165" s="10" t="s">
        <v>56</v>
      </c>
      <c r="B165" s="10" t="s">
        <v>56</v>
      </c>
      <c r="C165" s="10" t="s">
        <v>56</v>
      </c>
      <c r="D165" s="10" t="s">
        <v>56</v>
      </c>
      <c r="E165" s="10" t="s">
        <v>56</v>
      </c>
      <c r="F165" s="10" t="s">
        <v>56</v>
      </c>
      <c r="G165" s="10" t="s">
        <v>56</v>
      </c>
      <c r="H165" s="10" t="s">
        <v>56</v>
      </c>
      <c r="I165" s="10" t="s">
        <v>56</v>
      </c>
      <c r="J165" s="12" t="s">
        <v>56</v>
      </c>
      <c r="K165" s="10" t="s">
        <v>56</v>
      </c>
      <c r="L165" s="10"/>
      <c r="M165" s="10" t="s">
        <v>56</v>
      </c>
      <c r="N165" s="10" t="s">
        <v>56</v>
      </c>
      <c r="O165" s="10"/>
      <c r="P165" s="10"/>
      <c r="Q165" s="10"/>
      <c r="R165" s="10"/>
      <c r="S165" s="10"/>
      <c r="T165" s="10" t="s">
        <v>56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2"/>
      <c r="AE165" s="12" t="s">
        <v>56</v>
      </c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2" t="s">
        <v>56</v>
      </c>
      <c r="AQ165" s="10"/>
      <c r="AR165" s="10"/>
      <c r="AS165" s="13"/>
      <c r="AT165" s="10"/>
      <c r="AU165" s="10"/>
      <c r="AV165" s="10"/>
      <c r="AW165" s="10"/>
      <c r="AX165" s="10"/>
      <c r="AY165" s="10"/>
      <c r="AZ165" s="10"/>
      <c r="BA165" s="10"/>
      <c r="BB165" s="10"/>
      <c r="BC165" s="12"/>
      <c r="BD165" s="12" t="s">
        <v>56</v>
      </c>
      <c r="BE165" s="12" t="s">
        <v>56</v>
      </c>
      <c r="BF165" s="10"/>
      <c r="BG165" s="10"/>
      <c r="BH165" s="10"/>
      <c r="BI165" s="12"/>
      <c r="BJ165" s="12" t="s">
        <v>56</v>
      </c>
      <c r="BK165" s="10" t="s">
        <v>56</v>
      </c>
      <c r="BL165" s="10"/>
      <c r="BM165" s="10"/>
      <c r="BN165" s="10"/>
      <c r="BO165" s="12" t="s">
        <v>56</v>
      </c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2" t="s">
        <v>56</v>
      </c>
      <c r="CI165" s="14" t="s">
        <v>56</v>
      </c>
      <c r="CJ165" s="14"/>
      <c r="CK165" s="14"/>
      <c r="CL165" s="14" t="s">
        <v>56</v>
      </c>
      <c r="CM165" s="12" t="s">
        <v>56</v>
      </c>
      <c r="CN165" s="10"/>
      <c r="CO165" s="10"/>
      <c r="CP165" s="10"/>
      <c r="CQ165" s="10"/>
      <c r="CR165" s="10"/>
      <c r="CS165" s="10"/>
      <c r="CT165" s="10"/>
      <c r="CU165" s="10"/>
      <c r="CV165" s="12" t="s">
        <v>56</v>
      </c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 t="s">
        <v>56</v>
      </c>
      <c r="DK165" s="10"/>
      <c r="DL165" s="10"/>
      <c r="DM165" s="10" t="s">
        <v>56</v>
      </c>
      <c r="DN165" s="10"/>
    </row>
    <row r="166" spans="1:118" hidden="1" x14ac:dyDescent="0.2">
      <c r="A166" s="10" t="s">
        <v>56</v>
      </c>
      <c r="B166" s="10" t="s">
        <v>56</v>
      </c>
      <c r="C166" s="10" t="s">
        <v>56</v>
      </c>
      <c r="D166" s="10" t="s">
        <v>56</v>
      </c>
      <c r="E166" s="10" t="s">
        <v>56</v>
      </c>
      <c r="F166" s="10" t="s">
        <v>56</v>
      </c>
      <c r="G166" s="10" t="s">
        <v>56</v>
      </c>
      <c r="H166" s="10" t="s">
        <v>56</v>
      </c>
      <c r="I166" s="10" t="s">
        <v>56</v>
      </c>
      <c r="J166" s="12" t="s">
        <v>56</v>
      </c>
      <c r="K166" s="10" t="s">
        <v>56</v>
      </c>
      <c r="L166" s="10"/>
      <c r="M166" s="10" t="s">
        <v>56</v>
      </c>
      <c r="N166" s="10" t="s">
        <v>56</v>
      </c>
      <c r="O166" s="10"/>
      <c r="P166" s="10"/>
      <c r="Q166" s="10"/>
      <c r="R166" s="10"/>
      <c r="S166" s="10"/>
      <c r="T166" s="10" t="s">
        <v>56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2"/>
      <c r="AE166" s="12" t="s">
        <v>56</v>
      </c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2" t="s">
        <v>56</v>
      </c>
      <c r="AQ166" s="10"/>
      <c r="AR166" s="10"/>
      <c r="AS166" s="13"/>
      <c r="AT166" s="10"/>
      <c r="AU166" s="10"/>
      <c r="AV166" s="10"/>
      <c r="AW166" s="10"/>
      <c r="AX166" s="10"/>
      <c r="AY166" s="10"/>
      <c r="AZ166" s="10"/>
      <c r="BA166" s="10"/>
      <c r="BB166" s="10"/>
      <c r="BC166" s="12"/>
      <c r="BD166" s="12" t="s">
        <v>56</v>
      </c>
      <c r="BE166" s="12" t="s">
        <v>56</v>
      </c>
      <c r="BF166" s="10"/>
      <c r="BG166" s="10"/>
      <c r="BH166" s="10"/>
      <c r="BI166" s="12"/>
      <c r="BJ166" s="12" t="s">
        <v>56</v>
      </c>
      <c r="BK166" s="10" t="s">
        <v>56</v>
      </c>
      <c r="BL166" s="10"/>
      <c r="BM166" s="10"/>
      <c r="BN166" s="10"/>
      <c r="BO166" s="12" t="s">
        <v>56</v>
      </c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2" t="s">
        <v>56</v>
      </c>
      <c r="CI166" s="14" t="s">
        <v>56</v>
      </c>
      <c r="CJ166" s="14"/>
      <c r="CK166" s="14"/>
      <c r="CL166" s="14" t="s">
        <v>56</v>
      </c>
      <c r="CM166" s="12" t="s">
        <v>56</v>
      </c>
      <c r="CN166" s="10"/>
      <c r="CO166" s="10"/>
      <c r="CP166" s="10"/>
      <c r="CQ166" s="10"/>
      <c r="CR166" s="10"/>
      <c r="CS166" s="10"/>
      <c r="CT166" s="10"/>
      <c r="CU166" s="10"/>
      <c r="CV166" s="12" t="s">
        <v>56</v>
      </c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 t="s">
        <v>56</v>
      </c>
      <c r="DK166" s="10"/>
      <c r="DL166" s="10"/>
      <c r="DM166" s="10" t="s">
        <v>56</v>
      </c>
      <c r="DN166" s="10"/>
    </row>
    <row r="167" spans="1:118" hidden="1" x14ac:dyDescent="0.2">
      <c r="A167" s="10" t="s">
        <v>56</v>
      </c>
      <c r="B167" s="10" t="s">
        <v>56</v>
      </c>
      <c r="C167" s="10" t="s">
        <v>56</v>
      </c>
      <c r="D167" s="10" t="s">
        <v>56</v>
      </c>
      <c r="E167" s="10" t="s">
        <v>56</v>
      </c>
      <c r="F167" s="10" t="s">
        <v>56</v>
      </c>
      <c r="G167" s="10" t="s">
        <v>56</v>
      </c>
      <c r="H167" s="10" t="s">
        <v>56</v>
      </c>
      <c r="I167" s="10" t="s">
        <v>56</v>
      </c>
      <c r="J167" s="12" t="s">
        <v>56</v>
      </c>
      <c r="K167" s="10" t="s">
        <v>56</v>
      </c>
      <c r="L167" s="10"/>
      <c r="M167" s="10" t="s">
        <v>56</v>
      </c>
      <c r="N167" s="10" t="s">
        <v>56</v>
      </c>
      <c r="O167" s="10"/>
      <c r="P167" s="10"/>
      <c r="Q167" s="10"/>
      <c r="R167" s="10"/>
      <c r="S167" s="10"/>
      <c r="T167" s="10" t="s">
        <v>56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2"/>
      <c r="AE167" s="12" t="s">
        <v>56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2" t="s">
        <v>56</v>
      </c>
      <c r="AQ167" s="10"/>
      <c r="AR167" s="10"/>
      <c r="AS167" s="13"/>
      <c r="AT167" s="10"/>
      <c r="AU167" s="10"/>
      <c r="AV167" s="10"/>
      <c r="AW167" s="10"/>
      <c r="AX167" s="10"/>
      <c r="AY167" s="10"/>
      <c r="AZ167" s="10"/>
      <c r="BA167" s="10"/>
      <c r="BB167" s="10"/>
      <c r="BC167" s="12"/>
      <c r="BD167" s="12" t="s">
        <v>56</v>
      </c>
      <c r="BE167" s="12" t="s">
        <v>56</v>
      </c>
      <c r="BF167" s="10"/>
      <c r="BG167" s="10"/>
      <c r="BH167" s="10"/>
      <c r="BI167" s="12"/>
      <c r="BJ167" s="12" t="s">
        <v>56</v>
      </c>
      <c r="BK167" s="10" t="s">
        <v>56</v>
      </c>
      <c r="BL167" s="10"/>
      <c r="BM167" s="10"/>
      <c r="BN167" s="10"/>
      <c r="BO167" s="12" t="s">
        <v>56</v>
      </c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2" t="s">
        <v>56</v>
      </c>
      <c r="CI167" s="14" t="s">
        <v>56</v>
      </c>
      <c r="CJ167" s="14"/>
      <c r="CK167" s="14"/>
      <c r="CL167" s="14" t="s">
        <v>56</v>
      </c>
      <c r="CM167" s="12" t="s">
        <v>56</v>
      </c>
      <c r="CN167" s="10"/>
      <c r="CO167" s="10"/>
      <c r="CP167" s="10"/>
      <c r="CQ167" s="10"/>
      <c r="CR167" s="10"/>
      <c r="CS167" s="10"/>
      <c r="CT167" s="10"/>
      <c r="CU167" s="10"/>
      <c r="CV167" s="12" t="s">
        <v>56</v>
      </c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 t="s">
        <v>56</v>
      </c>
      <c r="DK167" s="10"/>
      <c r="DL167" s="10"/>
      <c r="DM167" s="10" t="s">
        <v>56</v>
      </c>
      <c r="DN167" s="10"/>
    </row>
    <row r="168" spans="1:118" hidden="1" x14ac:dyDescent="0.2">
      <c r="A168" s="10" t="s">
        <v>56</v>
      </c>
      <c r="B168" s="10" t="s">
        <v>56</v>
      </c>
      <c r="C168" s="10" t="s">
        <v>56</v>
      </c>
      <c r="D168" s="10" t="s">
        <v>56</v>
      </c>
      <c r="E168" s="10" t="s">
        <v>56</v>
      </c>
      <c r="F168" s="10" t="s">
        <v>56</v>
      </c>
      <c r="G168" s="10" t="s">
        <v>56</v>
      </c>
      <c r="H168" s="10" t="s">
        <v>56</v>
      </c>
      <c r="I168" s="10" t="s">
        <v>56</v>
      </c>
      <c r="J168" s="12" t="s">
        <v>56</v>
      </c>
      <c r="K168" s="10" t="s">
        <v>56</v>
      </c>
      <c r="L168" s="10"/>
      <c r="M168" s="10" t="s">
        <v>56</v>
      </c>
      <c r="N168" s="10" t="s">
        <v>56</v>
      </c>
      <c r="O168" s="10"/>
      <c r="P168" s="10"/>
      <c r="Q168" s="10"/>
      <c r="R168" s="10"/>
      <c r="S168" s="10"/>
      <c r="T168" s="10" t="s">
        <v>56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2"/>
      <c r="AE168" s="12" t="s">
        <v>56</v>
      </c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2" t="s">
        <v>56</v>
      </c>
      <c r="AQ168" s="10"/>
      <c r="AR168" s="10"/>
      <c r="AS168" s="13"/>
      <c r="AT168" s="10"/>
      <c r="AU168" s="10"/>
      <c r="AV168" s="10"/>
      <c r="AW168" s="10"/>
      <c r="AX168" s="10"/>
      <c r="AY168" s="10"/>
      <c r="AZ168" s="10"/>
      <c r="BA168" s="10"/>
      <c r="BB168" s="10"/>
      <c r="BC168" s="12"/>
      <c r="BD168" s="12" t="s">
        <v>56</v>
      </c>
      <c r="BE168" s="12" t="s">
        <v>56</v>
      </c>
      <c r="BF168" s="10"/>
      <c r="BG168" s="10"/>
      <c r="BH168" s="10"/>
      <c r="BI168" s="12"/>
      <c r="BJ168" s="12" t="s">
        <v>56</v>
      </c>
      <c r="BK168" s="10" t="s">
        <v>56</v>
      </c>
      <c r="BL168" s="10"/>
      <c r="BM168" s="10"/>
      <c r="BN168" s="10"/>
      <c r="BO168" s="12" t="s">
        <v>56</v>
      </c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2" t="s">
        <v>56</v>
      </c>
      <c r="CI168" s="14" t="s">
        <v>56</v>
      </c>
      <c r="CJ168" s="14"/>
      <c r="CK168" s="14"/>
      <c r="CL168" s="14" t="s">
        <v>56</v>
      </c>
      <c r="CM168" s="12" t="s">
        <v>56</v>
      </c>
      <c r="CN168" s="10"/>
      <c r="CO168" s="10"/>
      <c r="CP168" s="10"/>
      <c r="CQ168" s="10"/>
      <c r="CR168" s="10"/>
      <c r="CS168" s="10"/>
      <c r="CT168" s="10"/>
      <c r="CU168" s="10"/>
      <c r="CV168" s="12" t="s">
        <v>56</v>
      </c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 t="s">
        <v>56</v>
      </c>
      <c r="DK168" s="10"/>
      <c r="DL168" s="10"/>
      <c r="DM168" s="10" t="s">
        <v>56</v>
      </c>
      <c r="DN168" s="10"/>
    </row>
    <row r="169" spans="1:118" hidden="1" x14ac:dyDescent="0.2">
      <c r="A169" s="10" t="s">
        <v>56</v>
      </c>
      <c r="B169" s="10" t="s">
        <v>56</v>
      </c>
      <c r="C169" s="10" t="s">
        <v>56</v>
      </c>
      <c r="D169" s="10" t="s">
        <v>56</v>
      </c>
      <c r="E169" s="10" t="s">
        <v>56</v>
      </c>
      <c r="F169" s="10" t="s">
        <v>56</v>
      </c>
      <c r="G169" s="10" t="s">
        <v>56</v>
      </c>
      <c r="H169" s="10" t="s">
        <v>56</v>
      </c>
      <c r="I169" s="10" t="s">
        <v>56</v>
      </c>
      <c r="J169" s="12" t="s">
        <v>56</v>
      </c>
      <c r="K169" s="10" t="s">
        <v>56</v>
      </c>
      <c r="L169" s="10"/>
      <c r="M169" s="10" t="s">
        <v>56</v>
      </c>
      <c r="N169" s="10" t="s">
        <v>56</v>
      </c>
      <c r="O169" s="10"/>
      <c r="P169" s="10"/>
      <c r="Q169" s="10"/>
      <c r="R169" s="10"/>
      <c r="S169" s="10"/>
      <c r="T169" s="10" t="s">
        <v>56</v>
      </c>
      <c r="U169" s="10"/>
      <c r="V169" s="10"/>
      <c r="W169" s="10"/>
      <c r="X169" s="10"/>
      <c r="Y169" s="10"/>
      <c r="Z169" s="10"/>
      <c r="AA169" s="10"/>
      <c r="AB169" s="10"/>
      <c r="AC169" s="10"/>
      <c r="AD169" s="12"/>
      <c r="AE169" s="12" t="s">
        <v>56</v>
      </c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2" t="s">
        <v>56</v>
      </c>
      <c r="AQ169" s="10"/>
      <c r="AR169" s="10"/>
      <c r="AS169" s="13"/>
      <c r="AT169" s="10"/>
      <c r="AU169" s="10"/>
      <c r="AV169" s="10"/>
      <c r="AW169" s="10"/>
      <c r="AX169" s="10"/>
      <c r="AY169" s="10"/>
      <c r="AZ169" s="10"/>
      <c r="BA169" s="10"/>
      <c r="BB169" s="10"/>
      <c r="BC169" s="12"/>
      <c r="BD169" s="12" t="s">
        <v>56</v>
      </c>
      <c r="BE169" s="12" t="s">
        <v>56</v>
      </c>
      <c r="BF169" s="10"/>
      <c r="BG169" s="10"/>
      <c r="BH169" s="10"/>
      <c r="BI169" s="12"/>
      <c r="BJ169" s="12" t="s">
        <v>56</v>
      </c>
      <c r="BK169" s="10" t="s">
        <v>56</v>
      </c>
      <c r="BL169" s="10"/>
      <c r="BM169" s="10"/>
      <c r="BN169" s="10"/>
      <c r="BO169" s="12" t="s">
        <v>56</v>
      </c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2" t="s">
        <v>56</v>
      </c>
      <c r="CI169" s="14" t="s">
        <v>56</v>
      </c>
      <c r="CJ169" s="14"/>
      <c r="CK169" s="14"/>
      <c r="CL169" s="14" t="s">
        <v>56</v>
      </c>
      <c r="CM169" s="12" t="s">
        <v>56</v>
      </c>
      <c r="CN169" s="10"/>
      <c r="CO169" s="10"/>
      <c r="CP169" s="10"/>
      <c r="CQ169" s="10"/>
      <c r="CR169" s="10"/>
      <c r="CS169" s="10"/>
      <c r="CT169" s="10"/>
      <c r="CU169" s="10"/>
      <c r="CV169" s="12" t="s">
        <v>56</v>
      </c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 t="s">
        <v>56</v>
      </c>
      <c r="DK169" s="10"/>
      <c r="DL169" s="10"/>
      <c r="DM169" s="10" t="s">
        <v>56</v>
      </c>
      <c r="DN169" s="10"/>
    </row>
    <row r="170" spans="1:118" hidden="1" x14ac:dyDescent="0.2">
      <c r="A170" s="10" t="s">
        <v>56</v>
      </c>
      <c r="B170" s="10" t="s">
        <v>56</v>
      </c>
      <c r="C170" s="10" t="s">
        <v>56</v>
      </c>
      <c r="D170" s="10" t="s">
        <v>56</v>
      </c>
      <c r="E170" s="10" t="s">
        <v>56</v>
      </c>
      <c r="F170" s="10" t="s">
        <v>56</v>
      </c>
      <c r="G170" s="10" t="s">
        <v>56</v>
      </c>
      <c r="H170" s="10" t="s">
        <v>56</v>
      </c>
      <c r="I170" s="10" t="s">
        <v>56</v>
      </c>
      <c r="J170" s="12" t="s">
        <v>56</v>
      </c>
      <c r="K170" s="10" t="s">
        <v>56</v>
      </c>
      <c r="L170" s="10"/>
      <c r="M170" s="10" t="s">
        <v>56</v>
      </c>
      <c r="N170" s="10" t="s">
        <v>56</v>
      </c>
      <c r="O170" s="10"/>
      <c r="P170" s="10"/>
      <c r="Q170" s="10"/>
      <c r="R170" s="10"/>
      <c r="S170" s="10"/>
      <c r="T170" s="10" t="s">
        <v>56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2"/>
      <c r="AE170" s="12" t="s">
        <v>56</v>
      </c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2" t="s">
        <v>56</v>
      </c>
      <c r="AQ170" s="10"/>
      <c r="AR170" s="10"/>
      <c r="AS170" s="13"/>
      <c r="AT170" s="10"/>
      <c r="AU170" s="10"/>
      <c r="AV170" s="10"/>
      <c r="AW170" s="10"/>
      <c r="AX170" s="10"/>
      <c r="AY170" s="10"/>
      <c r="AZ170" s="10"/>
      <c r="BA170" s="10"/>
      <c r="BB170" s="10"/>
      <c r="BC170" s="12"/>
      <c r="BD170" s="12" t="s">
        <v>56</v>
      </c>
      <c r="BE170" s="12" t="s">
        <v>56</v>
      </c>
      <c r="BF170" s="10"/>
      <c r="BG170" s="10"/>
      <c r="BH170" s="10"/>
      <c r="BI170" s="12"/>
      <c r="BJ170" s="12" t="s">
        <v>56</v>
      </c>
      <c r="BK170" s="10" t="s">
        <v>56</v>
      </c>
      <c r="BL170" s="10"/>
      <c r="BM170" s="10"/>
      <c r="BN170" s="10"/>
      <c r="BO170" s="12" t="s">
        <v>56</v>
      </c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2" t="s">
        <v>56</v>
      </c>
      <c r="CI170" s="14" t="s">
        <v>56</v>
      </c>
      <c r="CJ170" s="14"/>
      <c r="CK170" s="14"/>
      <c r="CL170" s="14" t="s">
        <v>56</v>
      </c>
      <c r="CM170" s="12" t="s">
        <v>56</v>
      </c>
      <c r="CN170" s="10"/>
      <c r="CO170" s="10"/>
      <c r="CP170" s="10"/>
      <c r="CQ170" s="10"/>
      <c r="CR170" s="10"/>
      <c r="CS170" s="10"/>
      <c r="CT170" s="10"/>
      <c r="CU170" s="10"/>
      <c r="CV170" s="12" t="s">
        <v>56</v>
      </c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 t="s">
        <v>56</v>
      </c>
      <c r="DK170" s="10"/>
      <c r="DL170" s="10"/>
      <c r="DM170" s="10" t="s">
        <v>56</v>
      </c>
      <c r="DN170" s="10"/>
    </row>
    <row r="171" spans="1:118" hidden="1" x14ac:dyDescent="0.2">
      <c r="A171" s="10" t="s">
        <v>56</v>
      </c>
      <c r="B171" s="10" t="s">
        <v>56</v>
      </c>
      <c r="C171" s="10" t="s">
        <v>56</v>
      </c>
      <c r="D171" s="10" t="s">
        <v>56</v>
      </c>
      <c r="E171" s="10" t="s">
        <v>56</v>
      </c>
      <c r="F171" s="10" t="s">
        <v>56</v>
      </c>
      <c r="G171" s="10" t="s">
        <v>56</v>
      </c>
      <c r="H171" s="10" t="s">
        <v>56</v>
      </c>
      <c r="I171" s="10" t="s">
        <v>56</v>
      </c>
      <c r="J171" s="12" t="s">
        <v>56</v>
      </c>
      <c r="K171" s="10" t="s">
        <v>56</v>
      </c>
      <c r="L171" s="10"/>
      <c r="M171" s="10" t="s">
        <v>56</v>
      </c>
      <c r="N171" s="10" t="s">
        <v>56</v>
      </c>
      <c r="O171" s="10"/>
      <c r="P171" s="10"/>
      <c r="Q171" s="10"/>
      <c r="R171" s="10"/>
      <c r="S171" s="10"/>
      <c r="T171" s="10" t="s">
        <v>56</v>
      </c>
      <c r="U171" s="10"/>
      <c r="V171" s="10"/>
      <c r="W171" s="10"/>
      <c r="X171" s="10"/>
      <c r="Y171" s="10"/>
      <c r="Z171" s="10"/>
      <c r="AA171" s="10"/>
      <c r="AB171" s="10"/>
      <c r="AC171" s="10"/>
      <c r="AD171" s="12"/>
      <c r="AE171" s="12" t="s">
        <v>56</v>
      </c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2" t="s">
        <v>56</v>
      </c>
      <c r="AQ171" s="10"/>
      <c r="AR171" s="10"/>
      <c r="AS171" s="13"/>
      <c r="AT171" s="10"/>
      <c r="AU171" s="10"/>
      <c r="AV171" s="10"/>
      <c r="AW171" s="10"/>
      <c r="AX171" s="10"/>
      <c r="AY171" s="10"/>
      <c r="AZ171" s="10"/>
      <c r="BA171" s="10"/>
      <c r="BB171" s="10"/>
      <c r="BC171" s="12"/>
      <c r="BD171" s="12" t="s">
        <v>56</v>
      </c>
      <c r="BE171" s="12" t="s">
        <v>56</v>
      </c>
      <c r="BF171" s="10"/>
      <c r="BG171" s="10"/>
      <c r="BH171" s="10"/>
      <c r="BI171" s="12"/>
      <c r="BJ171" s="12" t="s">
        <v>56</v>
      </c>
      <c r="BK171" s="10" t="s">
        <v>56</v>
      </c>
      <c r="BL171" s="10"/>
      <c r="BM171" s="10"/>
      <c r="BN171" s="10"/>
      <c r="BO171" s="12" t="s">
        <v>56</v>
      </c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2" t="s">
        <v>56</v>
      </c>
      <c r="CI171" s="14" t="s">
        <v>56</v>
      </c>
      <c r="CJ171" s="14"/>
      <c r="CK171" s="14"/>
      <c r="CL171" s="14" t="s">
        <v>56</v>
      </c>
      <c r="CM171" s="12" t="s">
        <v>56</v>
      </c>
      <c r="CN171" s="10"/>
      <c r="CO171" s="10"/>
      <c r="CP171" s="10"/>
      <c r="CQ171" s="10"/>
      <c r="CR171" s="10"/>
      <c r="CS171" s="10"/>
      <c r="CT171" s="10"/>
      <c r="CU171" s="10"/>
      <c r="CV171" s="12" t="s">
        <v>56</v>
      </c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 t="s">
        <v>56</v>
      </c>
      <c r="DK171" s="10"/>
      <c r="DL171" s="10"/>
      <c r="DM171" s="10" t="s">
        <v>56</v>
      </c>
      <c r="DN171" s="10"/>
    </row>
    <row r="172" spans="1:118" hidden="1" x14ac:dyDescent="0.2">
      <c r="A172" s="10" t="s">
        <v>56</v>
      </c>
      <c r="B172" s="10" t="s">
        <v>56</v>
      </c>
      <c r="C172" s="10" t="s">
        <v>56</v>
      </c>
      <c r="D172" s="10" t="s">
        <v>56</v>
      </c>
      <c r="E172" s="10" t="s">
        <v>56</v>
      </c>
      <c r="F172" s="10" t="s">
        <v>56</v>
      </c>
      <c r="G172" s="10" t="s">
        <v>56</v>
      </c>
      <c r="H172" s="10" t="s">
        <v>56</v>
      </c>
      <c r="I172" s="10" t="s">
        <v>56</v>
      </c>
      <c r="J172" s="12" t="s">
        <v>56</v>
      </c>
      <c r="K172" s="10" t="s">
        <v>56</v>
      </c>
      <c r="L172" s="10"/>
      <c r="M172" s="10" t="s">
        <v>56</v>
      </c>
      <c r="N172" s="10" t="s">
        <v>56</v>
      </c>
      <c r="O172" s="10"/>
      <c r="P172" s="10"/>
      <c r="Q172" s="10"/>
      <c r="R172" s="10"/>
      <c r="S172" s="10"/>
      <c r="T172" s="10" t="s">
        <v>56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2"/>
      <c r="AE172" s="12" t="s">
        <v>56</v>
      </c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2" t="s">
        <v>56</v>
      </c>
      <c r="AQ172" s="10"/>
      <c r="AR172" s="10"/>
      <c r="AS172" s="13"/>
      <c r="AT172" s="10"/>
      <c r="AU172" s="10"/>
      <c r="AV172" s="10"/>
      <c r="AW172" s="10"/>
      <c r="AX172" s="10"/>
      <c r="AY172" s="10"/>
      <c r="AZ172" s="10"/>
      <c r="BA172" s="10"/>
      <c r="BB172" s="10"/>
      <c r="BC172" s="12"/>
      <c r="BD172" s="12" t="s">
        <v>56</v>
      </c>
      <c r="BE172" s="12" t="s">
        <v>56</v>
      </c>
      <c r="BF172" s="10"/>
      <c r="BG172" s="10"/>
      <c r="BH172" s="10"/>
      <c r="BI172" s="12"/>
      <c r="BJ172" s="12" t="s">
        <v>56</v>
      </c>
      <c r="BK172" s="10" t="s">
        <v>56</v>
      </c>
      <c r="BL172" s="10"/>
      <c r="BM172" s="10"/>
      <c r="BN172" s="10"/>
      <c r="BO172" s="12" t="s">
        <v>56</v>
      </c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2" t="s">
        <v>56</v>
      </c>
      <c r="CI172" s="14" t="s">
        <v>56</v>
      </c>
      <c r="CJ172" s="14"/>
      <c r="CK172" s="14"/>
      <c r="CL172" s="14" t="s">
        <v>56</v>
      </c>
      <c r="CM172" s="12" t="s">
        <v>56</v>
      </c>
      <c r="CN172" s="10"/>
      <c r="CO172" s="10"/>
      <c r="CP172" s="10"/>
      <c r="CQ172" s="10"/>
      <c r="CR172" s="10"/>
      <c r="CS172" s="10"/>
      <c r="CT172" s="10"/>
      <c r="CU172" s="10"/>
      <c r="CV172" s="12" t="s">
        <v>56</v>
      </c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 t="s">
        <v>56</v>
      </c>
      <c r="DK172" s="10"/>
      <c r="DL172" s="10"/>
      <c r="DM172" s="10" t="s">
        <v>56</v>
      </c>
      <c r="DN172" s="10"/>
    </row>
    <row r="173" spans="1:118" hidden="1" x14ac:dyDescent="0.2">
      <c r="A173" s="10" t="s">
        <v>56</v>
      </c>
      <c r="B173" s="10" t="s">
        <v>56</v>
      </c>
      <c r="C173" s="10" t="s">
        <v>56</v>
      </c>
      <c r="D173" s="10" t="s">
        <v>56</v>
      </c>
      <c r="E173" s="10" t="s">
        <v>56</v>
      </c>
      <c r="F173" s="10" t="s">
        <v>56</v>
      </c>
      <c r="G173" s="10" t="s">
        <v>56</v>
      </c>
      <c r="H173" s="10" t="s">
        <v>56</v>
      </c>
      <c r="I173" s="10" t="s">
        <v>56</v>
      </c>
      <c r="J173" s="12" t="s">
        <v>56</v>
      </c>
      <c r="K173" s="10" t="s">
        <v>56</v>
      </c>
      <c r="L173" s="10"/>
      <c r="M173" s="10" t="s">
        <v>56</v>
      </c>
      <c r="N173" s="10" t="s">
        <v>56</v>
      </c>
      <c r="O173" s="10"/>
      <c r="P173" s="10"/>
      <c r="Q173" s="10"/>
      <c r="R173" s="10"/>
      <c r="S173" s="10"/>
      <c r="T173" s="10" t="s">
        <v>56</v>
      </c>
      <c r="U173" s="10"/>
      <c r="V173" s="10"/>
      <c r="W173" s="10"/>
      <c r="X173" s="10"/>
      <c r="Y173" s="10"/>
      <c r="Z173" s="10"/>
      <c r="AA173" s="10"/>
      <c r="AB173" s="10"/>
      <c r="AC173" s="10"/>
      <c r="AD173" s="12"/>
      <c r="AE173" s="12" t="s">
        <v>56</v>
      </c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2" t="s">
        <v>56</v>
      </c>
      <c r="AQ173" s="10"/>
      <c r="AR173" s="10"/>
      <c r="AS173" s="13"/>
      <c r="AT173" s="10"/>
      <c r="AU173" s="10"/>
      <c r="AV173" s="10"/>
      <c r="AW173" s="10"/>
      <c r="AX173" s="10"/>
      <c r="AY173" s="10"/>
      <c r="AZ173" s="10"/>
      <c r="BA173" s="10"/>
      <c r="BB173" s="10"/>
      <c r="BC173" s="12"/>
      <c r="BD173" s="12" t="s">
        <v>56</v>
      </c>
      <c r="BE173" s="12" t="s">
        <v>56</v>
      </c>
      <c r="BF173" s="10"/>
      <c r="BG173" s="10"/>
      <c r="BH173" s="10"/>
      <c r="BI173" s="12"/>
      <c r="BJ173" s="12" t="s">
        <v>56</v>
      </c>
      <c r="BK173" s="10" t="s">
        <v>56</v>
      </c>
      <c r="BL173" s="10"/>
      <c r="BM173" s="10"/>
      <c r="BN173" s="10"/>
      <c r="BO173" s="12" t="s">
        <v>56</v>
      </c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2" t="s">
        <v>56</v>
      </c>
      <c r="CI173" s="14" t="s">
        <v>56</v>
      </c>
      <c r="CJ173" s="14"/>
      <c r="CK173" s="14"/>
      <c r="CL173" s="14" t="s">
        <v>56</v>
      </c>
      <c r="CM173" s="12" t="s">
        <v>56</v>
      </c>
      <c r="CN173" s="10"/>
      <c r="CO173" s="10"/>
      <c r="CP173" s="10"/>
      <c r="CQ173" s="10"/>
      <c r="CR173" s="10"/>
      <c r="CS173" s="10"/>
      <c r="CT173" s="10"/>
      <c r="CU173" s="10"/>
      <c r="CV173" s="12" t="s">
        <v>56</v>
      </c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 t="s">
        <v>56</v>
      </c>
      <c r="DK173" s="10"/>
      <c r="DL173" s="10"/>
      <c r="DM173" s="10" t="s">
        <v>56</v>
      </c>
      <c r="DN173" s="10"/>
    </row>
    <row r="174" spans="1:118" hidden="1" x14ac:dyDescent="0.2">
      <c r="A174" s="10" t="s">
        <v>56</v>
      </c>
      <c r="B174" s="10" t="s">
        <v>56</v>
      </c>
      <c r="C174" s="10" t="s">
        <v>56</v>
      </c>
      <c r="D174" s="10" t="s">
        <v>56</v>
      </c>
      <c r="E174" s="10" t="s">
        <v>56</v>
      </c>
      <c r="F174" s="10" t="s">
        <v>56</v>
      </c>
      <c r="G174" s="10" t="s">
        <v>56</v>
      </c>
      <c r="H174" s="10" t="s">
        <v>56</v>
      </c>
      <c r="I174" s="10" t="s">
        <v>56</v>
      </c>
      <c r="J174" s="12" t="s">
        <v>56</v>
      </c>
      <c r="K174" s="10" t="s">
        <v>56</v>
      </c>
      <c r="L174" s="10"/>
      <c r="M174" s="10" t="s">
        <v>56</v>
      </c>
      <c r="N174" s="10" t="s">
        <v>56</v>
      </c>
      <c r="O174" s="10"/>
      <c r="P174" s="10"/>
      <c r="Q174" s="10"/>
      <c r="R174" s="10"/>
      <c r="S174" s="10"/>
      <c r="T174" s="10" t="s">
        <v>56</v>
      </c>
      <c r="U174" s="10"/>
      <c r="V174" s="10"/>
      <c r="W174" s="10"/>
      <c r="X174" s="10"/>
      <c r="Y174" s="10"/>
      <c r="Z174" s="10"/>
      <c r="AA174" s="10"/>
      <c r="AB174" s="10"/>
      <c r="AC174" s="10"/>
      <c r="AD174" s="12"/>
      <c r="AE174" s="12" t="s">
        <v>56</v>
      </c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2" t="s">
        <v>56</v>
      </c>
      <c r="AQ174" s="10"/>
      <c r="AR174" s="10"/>
      <c r="AS174" s="13"/>
      <c r="AT174" s="10"/>
      <c r="AU174" s="10"/>
      <c r="AV174" s="10"/>
      <c r="AW174" s="10"/>
      <c r="AX174" s="10"/>
      <c r="AY174" s="10"/>
      <c r="AZ174" s="10"/>
      <c r="BA174" s="10"/>
      <c r="BB174" s="10"/>
      <c r="BC174" s="12"/>
      <c r="BD174" s="12" t="s">
        <v>56</v>
      </c>
      <c r="BE174" s="12" t="s">
        <v>56</v>
      </c>
      <c r="BF174" s="10"/>
      <c r="BG174" s="10"/>
      <c r="BH174" s="10"/>
      <c r="BI174" s="12"/>
      <c r="BJ174" s="12" t="s">
        <v>56</v>
      </c>
      <c r="BK174" s="10" t="s">
        <v>56</v>
      </c>
      <c r="BL174" s="10"/>
      <c r="BM174" s="10"/>
      <c r="BN174" s="10"/>
      <c r="BO174" s="12" t="s">
        <v>56</v>
      </c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2" t="s">
        <v>56</v>
      </c>
      <c r="CI174" s="14" t="s">
        <v>56</v>
      </c>
      <c r="CJ174" s="14"/>
      <c r="CK174" s="14"/>
      <c r="CL174" s="14" t="s">
        <v>56</v>
      </c>
      <c r="CM174" s="12" t="s">
        <v>56</v>
      </c>
      <c r="CN174" s="10"/>
      <c r="CO174" s="10"/>
      <c r="CP174" s="10"/>
      <c r="CQ174" s="10"/>
      <c r="CR174" s="10"/>
      <c r="CS174" s="10"/>
      <c r="CT174" s="10"/>
      <c r="CU174" s="10"/>
      <c r="CV174" s="12" t="s">
        <v>56</v>
      </c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 t="s">
        <v>56</v>
      </c>
      <c r="DK174" s="10"/>
      <c r="DL174" s="10"/>
      <c r="DM174" s="10" t="s">
        <v>56</v>
      </c>
      <c r="DN174" s="10"/>
    </row>
    <row r="175" spans="1:118" hidden="1" x14ac:dyDescent="0.2">
      <c r="A175" s="10" t="s">
        <v>56</v>
      </c>
      <c r="B175" s="10" t="s">
        <v>56</v>
      </c>
      <c r="C175" s="10" t="s">
        <v>56</v>
      </c>
      <c r="D175" s="10" t="s">
        <v>56</v>
      </c>
      <c r="E175" s="10" t="s">
        <v>56</v>
      </c>
      <c r="F175" s="10" t="s">
        <v>56</v>
      </c>
      <c r="G175" s="10" t="s">
        <v>56</v>
      </c>
      <c r="H175" s="10" t="s">
        <v>56</v>
      </c>
      <c r="I175" s="10" t="s">
        <v>56</v>
      </c>
      <c r="J175" s="12" t="s">
        <v>56</v>
      </c>
      <c r="K175" s="10" t="s">
        <v>56</v>
      </c>
      <c r="L175" s="10"/>
      <c r="M175" s="10" t="s">
        <v>56</v>
      </c>
      <c r="N175" s="10" t="s">
        <v>56</v>
      </c>
      <c r="O175" s="10"/>
      <c r="P175" s="10"/>
      <c r="Q175" s="10"/>
      <c r="R175" s="10"/>
      <c r="S175" s="10"/>
      <c r="T175" s="10" t="s">
        <v>56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2"/>
      <c r="AE175" s="12" t="s">
        <v>56</v>
      </c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2" t="s">
        <v>56</v>
      </c>
      <c r="AQ175" s="10"/>
      <c r="AR175" s="10"/>
      <c r="AS175" s="13"/>
      <c r="AT175" s="10"/>
      <c r="AU175" s="10"/>
      <c r="AV175" s="10"/>
      <c r="AW175" s="10"/>
      <c r="AX175" s="10"/>
      <c r="AY175" s="10"/>
      <c r="AZ175" s="10"/>
      <c r="BA175" s="10"/>
      <c r="BB175" s="10"/>
      <c r="BC175" s="12"/>
      <c r="BD175" s="12" t="s">
        <v>56</v>
      </c>
      <c r="BE175" s="12" t="s">
        <v>56</v>
      </c>
      <c r="BF175" s="10"/>
      <c r="BG175" s="10"/>
      <c r="BH175" s="10"/>
      <c r="BI175" s="12"/>
      <c r="BJ175" s="12" t="s">
        <v>56</v>
      </c>
      <c r="BK175" s="10" t="s">
        <v>56</v>
      </c>
      <c r="BL175" s="10"/>
      <c r="BM175" s="10"/>
      <c r="BN175" s="10"/>
      <c r="BO175" s="12" t="s">
        <v>56</v>
      </c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2" t="s">
        <v>56</v>
      </c>
      <c r="CI175" s="14" t="s">
        <v>56</v>
      </c>
      <c r="CJ175" s="14"/>
      <c r="CK175" s="14"/>
      <c r="CL175" s="14" t="s">
        <v>56</v>
      </c>
      <c r="CM175" s="12" t="s">
        <v>56</v>
      </c>
      <c r="CN175" s="10"/>
      <c r="CO175" s="10"/>
      <c r="CP175" s="10"/>
      <c r="CQ175" s="10"/>
      <c r="CR175" s="10"/>
      <c r="CS175" s="10"/>
      <c r="CT175" s="10"/>
      <c r="CU175" s="10"/>
      <c r="CV175" s="12" t="s">
        <v>56</v>
      </c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 t="s">
        <v>56</v>
      </c>
      <c r="DK175" s="10"/>
      <c r="DL175" s="10"/>
      <c r="DM175" s="10" t="s">
        <v>56</v>
      </c>
      <c r="DN175" s="10"/>
    </row>
    <row r="176" spans="1:118" hidden="1" x14ac:dyDescent="0.2">
      <c r="A176" s="10" t="s">
        <v>56</v>
      </c>
      <c r="B176" s="10" t="s">
        <v>56</v>
      </c>
      <c r="C176" s="10" t="s">
        <v>56</v>
      </c>
      <c r="D176" s="10" t="s">
        <v>56</v>
      </c>
      <c r="E176" s="10" t="s">
        <v>56</v>
      </c>
      <c r="F176" s="10" t="s">
        <v>56</v>
      </c>
      <c r="G176" s="10" t="s">
        <v>56</v>
      </c>
      <c r="H176" s="10" t="s">
        <v>56</v>
      </c>
      <c r="I176" s="10" t="s">
        <v>56</v>
      </c>
      <c r="J176" s="12" t="s">
        <v>56</v>
      </c>
      <c r="K176" s="10" t="s">
        <v>56</v>
      </c>
      <c r="L176" s="10"/>
      <c r="M176" s="10" t="s">
        <v>56</v>
      </c>
      <c r="N176" s="10" t="s">
        <v>56</v>
      </c>
      <c r="O176" s="10"/>
      <c r="P176" s="10"/>
      <c r="Q176" s="10"/>
      <c r="R176" s="10"/>
      <c r="S176" s="10"/>
      <c r="T176" s="10" t="s">
        <v>56</v>
      </c>
      <c r="U176" s="10"/>
      <c r="V176" s="10"/>
      <c r="W176" s="10"/>
      <c r="X176" s="10"/>
      <c r="Y176" s="10"/>
      <c r="Z176" s="10"/>
      <c r="AA176" s="10"/>
      <c r="AB176" s="10"/>
      <c r="AC176" s="10"/>
      <c r="AD176" s="12"/>
      <c r="AE176" s="12" t="s">
        <v>56</v>
      </c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2" t="s">
        <v>56</v>
      </c>
      <c r="AQ176" s="10"/>
      <c r="AR176" s="10"/>
      <c r="AS176" s="13"/>
      <c r="AT176" s="10"/>
      <c r="AU176" s="10"/>
      <c r="AV176" s="10"/>
      <c r="AW176" s="10"/>
      <c r="AX176" s="10"/>
      <c r="AY176" s="10"/>
      <c r="AZ176" s="10"/>
      <c r="BA176" s="10"/>
      <c r="BB176" s="10"/>
      <c r="BC176" s="12"/>
      <c r="BD176" s="12" t="s">
        <v>56</v>
      </c>
      <c r="BE176" s="12" t="s">
        <v>56</v>
      </c>
      <c r="BF176" s="10"/>
      <c r="BG176" s="10"/>
      <c r="BH176" s="10"/>
      <c r="BI176" s="12"/>
      <c r="BJ176" s="12" t="s">
        <v>56</v>
      </c>
      <c r="BK176" s="10" t="s">
        <v>56</v>
      </c>
      <c r="BL176" s="10"/>
      <c r="BM176" s="10"/>
      <c r="BN176" s="10"/>
      <c r="BO176" s="12" t="s">
        <v>56</v>
      </c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2" t="s">
        <v>56</v>
      </c>
      <c r="CI176" s="14" t="s">
        <v>56</v>
      </c>
      <c r="CJ176" s="14"/>
      <c r="CK176" s="14"/>
      <c r="CL176" s="14" t="s">
        <v>56</v>
      </c>
      <c r="CM176" s="12" t="s">
        <v>56</v>
      </c>
      <c r="CN176" s="10"/>
      <c r="CO176" s="10"/>
      <c r="CP176" s="10"/>
      <c r="CQ176" s="10"/>
      <c r="CR176" s="10"/>
      <c r="CS176" s="10"/>
      <c r="CT176" s="10"/>
      <c r="CU176" s="10"/>
      <c r="CV176" s="12" t="s">
        <v>56</v>
      </c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 t="s">
        <v>56</v>
      </c>
      <c r="DK176" s="10"/>
      <c r="DL176" s="10"/>
      <c r="DM176" s="10" t="s">
        <v>56</v>
      </c>
      <c r="DN176" s="10"/>
    </row>
    <row r="177" spans="1:118" hidden="1" x14ac:dyDescent="0.2">
      <c r="A177" s="10" t="s">
        <v>56</v>
      </c>
      <c r="B177" s="10" t="s">
        <v>56</v>
      </c>
      <c r="C177" s="10" t="s">
        <v>56</v>
      </c>
      <c r="D177" s="10" t="s">
        <v>56</v>
      </c>
      <c r="E177" s="10" t="s">
        <v>56</v>
      </c>
      <c r="F177" s="10" t="s">
        <v>56</v>
      </c>
      <c r="G177" s="10" t="s">
        <v>56</v>
      </c>
      <c r="H177" s="10" t="s">
        <v>56</v>
      </c>
      <c r="I177" s="10" t="s">
        <v>56</v>
      </c>
      <c r="J177" s="12" t="s">
        <v>56</v>
      </c>
      <c r="K177" s="10" t="s">
        <v>56</v>
      </c>
      <c r="L177" s="10"/>
      <c r="M177" s="10" t="s">
        <v>56</v>
      </c>
      <c r="N177" s="10" t="s">
        <v>56</v>
      </c>
      <c r="O177" s="10"/>
      <c r="P177" s="10"/>
      <c r="Q177" s="10"/>
      <c r="R177" s="10"/>
      <c r="S177" s="10"/>
      <c r="T177" s="10" t="s">
        <v>56</v>
      </c>
      <c r="U177" s="10"/>
      <c r="V177" s="10"/>
      <c r="W177" s="10"/>
      <c r="X177" s="10"/>
      <c r="Y177" s="10"/>
      <c r="Z177" s="10"/>
      <c r="AA177" s="10"/>
      <c r="AB177" s="10"/>
      <c r="AC177" s="10"/>
      <c r="AD177" s="12"/>
      <c r="AE177" s="12" t="s">
        <v>56</v>
      </c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2" t="s">
        <v>56</v>
      </c>
      <c r="AQ177" s="10"/>
      <c r="AR177" s="10"/>
      <c r="AS177" s="13"/>
      <c r="AT177" s="10"/>
      <c r="AU177" s="10"/>
      <c r="AV177" s="10"/>
      <c r="AW177" s="10"/>
      <c r="AX177" s="10"/>
      <c r="AY177" s="10"/>
      <c r="AZ177" s="10"/>
      <c r="BA177" s="10"/>
      <c r="BB177" s="10"/>
      <c r="BC177" s="12"/>
      <c r="BD177" s="12" t="s">
        <v>56</v>
      </c>
      <c r="BE177" s="12" t="s">
        <v>56</v>
      </c>
      <c r="BF177" s="10"/>
      <c r="BG177" s="10"/>
      <c r="BH177" s="10"/>
      <c r="BI177" s="12"/>
      <c r="BJ177" s="12" t="s">
        <v>56</v>
      </c>
      <c r="BK177" s="10" t="s">
        <v>56</v>
      </c>
      <c r="BL177" s="10"/>
      <c r="BM177" s="10"/>
      <c r="BN177" s="10"/>
      <c r="BO177" s="12" t="s">
        <v>56</v>
      </c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2" t="s">
        <v>56</v>
      </c>
      <c r="CI177" s="14" t="s">
        <v>56</v>
      </c>
      <c r="CJ177" s="14"/>
      <c r="CK177" s="14"/>
      <c r="CL177" s="14" t="s">
        <v>56</v>
      </c>
      <c r="CM177" s="12" t="s">
        <v>56</v>
      </c>
      <c r="CN177" s="10"/>
      <c r="CO177" s="10"/>
      <c r="CP177" s="10"/>
      <c r="CQ177" s="10"/>
      <c r="CR177" s="10"/>
      <c r="CS177" s="10"/>
      <c r="CT177" s="10"/>
      <c r="CU177" s="10"/>
      <c r="CV177" s="12" t="s">
        <v>56</v>
      </c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 t="s">
        <v>56</v>
      </c>
      <c r="DK177" s="10"/>
      <c r="DL177" s="10"/>
      <c r="DM177" s="10" t="s">
        <v>56</v>
      </c>
      <c r="DN177" s="10"/>
    </row>
    <row r="178" spans="1:118" hidden="1" x14ac:dyDescent="0.2">
      <c r="A178" s="10" t="s">
        <v>56</v>
      </c>
      <c r="B178" s="10" t="s">
        <v>56</v>
      </c>
      <c r="C178" s="10" t="s">
        <v>56</v>
      </c>
      <c r="D178" s="10" t="s">
        <v>56</v>
      </c>
      <c r="E178" s="10" t="s">
        <v>56</v>
      </c>
      <c r="F178" s="10" t="s">
        <v>56</v>
      </c>
      <c r="G178" s="10" t="s">
        <v>56</v>
      </c>
      <c r="H178" s="10" t="s">
        <v>56</v>
      </c>
      <c r="I178" s="10" t="s">
        <v>56</v>
      </c>
      <c r="J178" s="12" t="s">
        <v>56</v>
      </c>
      <c r="K178" s="10" t="s">
        <v>56</v>
      </c>
      <c r="L178" s="10"/>
      <c r="M178" s="10" t="s">
        <v>56</v>
      </c>
      <c r="N178" s="10" t="s">
        <v>56</v>
      </c>
      <c r="O178" s="10"/>
      <c r="P178" s="10"/>
      <c r="Q178" s="10"/>
      <c r="R178" s="10"/>
      <c r="S178" s="10"/>
      <c r="T178" s="10" t="s">
        <v>56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2"/>
      <c r="AE178" s="12" t="s">
        <v>56</v>
      </c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2" t="s">
        <v>56</v>
      </c>
      <c r="AQ178" s="10"/>
      <c r="AR178" s="10"/>
      <c r="AS178" s="13"/>
      <c r="AT178" s="10"/>
      <c r="AU178" s="10"/>
      <c r="AV178" s="10"/>
      <c r="AW178" s="10"/>
      <c r="AX178" s="10"/>
      <c r="AY178" s="10"/>
      <c r="AZ178" s="10"/>
      <c r="BA178" s="10"/>
      <c r="BB178" s="10"/>
      <c r="BC178" s="12"/>
      <c r="BD178" s="12" t="s">
        <v>56</v>
      </c>
      <c r="BE178" s="12" t="s">
        <v>56</v>
      </c>
      <c r="BF178" s="10"/>
      <c r="BG178" s="10"/>
      <c r="BH178" s="10"/>
      <c r="BI178" s="12"/>
      <c r="BJ178" s="12" t="s">
        <v>56</v>
      </c>
      <c r="BK178" s="10" t="s">
        <v>56</v>
      </c>
      <c r="BL178" s="10"/>
      <c r="BM178" s="10"/>
      <c r="BN178" s="10"/>
      <c r="BO178" s="12" t="s">
        <v>56</v>
      </c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2" t="s">
        <v>56</v>
      </c>
      <c r="CI178" s="14" t="s">
        <v>56</v>
      </c>
      <c r="CJ178" s="14"/>
      <c r="CK178" s="14"/>
      <c r="CL178" s="14" t="s">
        <v>56</v>
      </c>
      <c r="CM178" s="12" t="s">
        <v>56</v>
      </c>
      <c r="CN178" s="10"/>
      <c r="CO178" s="10"/>
      <c r="CP178" s="10"/>
      <c r="CQ178" s="10"/>
      <c r="CR178" s="10"/>
      <c r="CS178" s="10"/>
      <c r="CT178" s="10"/>
      <c r="CU178" s="10"/>
      <c r="CV178" s="12" t="s">
        <v>56</v>
      </c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 t="s">
        <v>56</v>
      </c>
      <c r="DK178" s="10"/>
      <c r="DL178" s="10"/>
      <c r="DM178" s="10" t="s">
        <v>56</v>
      </c>
      <c r="DN178" s="10"/>
    </row>
    <row r="179" spans="1:118" hidden="1" x14ac:dyDescent="0.2">
      <c r="A179" s="10" t="s">
        <v>56</v>
      </c>
      <c r="B179" s="10" t="s">
        <v>56</v>
      </c>
      <c r="C179" s="10" t="s">
        <v>56</v>
      </c>
      <c r="D179" s="10" t="s">
        <v>56</v>
      </c>
      <c r="E179" s="10" t="s">
        <v>56</v>
      </c>
      <c r="F179" s="10" t="s">
        <v>56</v>
      </c>
      <c r="G179" s="10" t="s">
        <v>56</v>
      </c>
      <c r="H179" s="10" t="s">
        <v>56</v>
      </c>
      <c r="I179" s="10" t="s">
        <v>56</v>
      </c>
      <c r="J179" s="12" t="s">
        <v>56</v>
      </c>
      <c r="K179" s="10" t="s">
        <v>56</v>
      </c>
      <c r="L179" s="10"/>
      <c r="M179" s="10" t="s">
        <v>56</v>
      </c>
      <c r="N179" s="10" t="s">
        <v>56</v>
      </c>
      <c r="O179" s="10"/>
      <c r="P179" s="10"/>
      <c r="Q179" s="10"/>
      <c r="R179" s="10"/>
      <c r="S179" s="10"/>
      <c r="T179" s="10" t="s">
        <v>56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2"/>
      <c r="AE179" s="12" t="s">
        <v>56</v>
      </c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2" t="s">
        <v>56</v>
      </c>
      <c r="AQ179" s="10"/>
      <c r="AR179" s="10"/>
      <c r="AS179" s="13"/>
      <c r="AT179" s="10"/>
      <c r="AU179" s="10"/>
      <c r="AV179" s="10"/>
      <c r="AW179" s="10"/>
      <c r="AX179" s="10"/>
      <c r="AY179" s="10"/>
      <c r="AZ179" s="10"/>
      <c r="BA179" s="10"/>
      <c r="BB179" s="10"/>
      <c r="BC179" s="12"/>
      <c r="BD179" s="12" t="s">
        <v>56</v>
      </c>
      <c r="BE179" s="12" t="s">
        <v>56</v>
      </c>
      <c r="BF179" s="10"/>
      <c r="BG179" s="10"/>
      <c r="BH179" s="10"/>
      <c r="BI179" s="12"/>
      <c r="BJ179" s="12" t="s">
        <v>56</v>
      </c>
      <c r="BK179" s="10" t="s">
        <v>56</v>
      </c>
      <c r="BL179" s="10"/>
      <c r="BM179" s="10"/>
      <c r="BN179" s="10"/>
      <c r="BO179" s="12" t="s">
        <v>56</v>
      </c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2" t="s">
        <v>56</v>
      </c>
      <c r="CI179" s="14" t="s">
        <v>56</v>
      </c>
      <c r="CJ179" s="14"/>
      <c r="CK179" s="14"/>
      <c r="CL179" s="14" t="s">
        <v>56</v>
      </c>
      <c r="CM179" s="12" t="s">
        <v>56</v>
      </c>
      <c r="CN179" s="10"/>
      <c r="CO179" s="10"/>
      <c r="CP179" s="10"/>
      <c r="CQ179" s="10"/>
      <c r="CR179" s="10"/>
      <c r="CS179" s="10"/>
      <c r="CT179" s="10"/>
      <c r="CU179" s="10"/>
      <c r="CV179" s="12" t="s">
        <v>56</v>
      </c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 t="s">
        <v>56</v>
      </c>
      <c r="DK179" s="10"/>
      <c r="DL179" s="10"/>
      <c r="DM179" s="10" t="s">
        <v>56</v>
      </c>
      <c r="DN179" s="10"/>
    </row>
    <row r="180" spans="1:118" hidden="1" x14ac:dyDescent="0.2">
      <c r="A180" s="10" t="s">
        <v>56</v>
      </c>
      <c r="B180" s="10" t="s">
        <v>56</v>
      </c>
      <c r="C180" s="10" t="s">
        <v>56</v>
      </c>
      <c r="D180" s="10" t="s">
        <v>56</v>
      </c>
      <c r="E180" s="10" t="s">
        <v>56</v>
      </c>
      <c r="F180" s="10" t="s">
        <v>56</v>
      </c>
      <c r="G180" s="10" t="s">
        <v>56</v>
      </c>
      <c r="H180" s="10" t="s">
        <v>56</v>
      </c>
      <c r="I180" s="10" t="s">
        <v>56</v>
      </c>
      <c r="J180" s="12" t="s">
        <v>56</v>
      </c>
      <c r="K180" s="10" t="s">
        <v>56</v>
      </c>
      <c r="L180" s="10"/>
      <c r="M180" s="10" t="s">
        <v>56</v>
      </c>
      <c r="N180" s="10" t="s">
        <v>56</v>
      </c>
      <c r="O180" s="10"/>
      <c r="P180" s="10"/>
      <c r="Q180" s="10"/>
      <c r="R180" s="10"/>
      <c r="S180" s="10"/>
      <c r="T180" s="10" t="s">
        <v>56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2"/>
      <c r="AE180" s="12" t="s">
        <v>56</v>
      </c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2" t="s">
        <v>56</v>
      </c>
      <c r="AQ180" s="10"/>
      <c r="AR180" s="10"/>
      <c r="AS180" s="13"/>
      <c r="AT180" s="10"/>
      <c r="AU180" s="10"/>
      <c r="AV180" s="10"/>
      <c r="AW180" s="10"/>
      <c r="AX180" s="10"/>
      <c r="AY180" s="10"/>
      <c r="AZ180" s="10"/>
      <c r="BA180" s="10"/>
      <c r="BB180" s="10"/>
      <c r="BC180" s="12"/>
      <c r="BD180" s="12" t="s">
        <v>56</v>
      </c>
      <c r="BE180" s="12" t="s">
        <v>56</v>
      </c>
      <c r="BF180" s="10"/>
      <c r="BG180" s="10"/>
      <c r="BH180" s="10"/>
      <c r="BI180" s="12"/>
      <c r="BJ180" s="12" t="s">
        <v>56</v>
      </c>
      <c r="BK180" s="10" t="s">
        <v>56</v>
      </c>
      <c r="BL180" s="10"/>
      <c r="BM180" s="10"/>
      <c r="BN180" s="10"/>
      <c r="BO180" s="12" t="s">
        <v>56</v>
      </c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2" t="s">
        <v>56</v>
      </c>
      <c r="CI180" s="14" t="s">
        <v>56</v>
      </c>
      <c r="CJ180" s="14"/>
      <c r="CK180" s="14"/>
      <c r="CL180" s="14" t="s">
        <v>56</v>
      </c>
      <c r="CM180" s="12" t="s">
        <v>56</v>
      </c>
      <c r="CN180" s="10"/>
      <c r="CO180" s="10"/>
      <c r="CP180" s="10"/>
      <c r="CQ180" s="10"/>
      <c r="CR180" s="10"/>
      <c r="CS180" s="10"/>
      <c r="CT180" s="10"/>
      <c r="CU180" s="10"/>
      <c r="CV180" s="12" t="s">
        <v>56</v>
      </c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 t="s">
        <v>56</v>
      </c>
      <c r="DK180" s="10"/>
      <c r="DL180" s="10"/>
      <c r="DM180" s="10" t="s">
        <v>56</v>
      </c>
      <c r="DN180" s="10"/>
    </row>
    <row r="181" spans="1:118" hidden="1" x14ac:dyDescent="0.2">
      <c r="A181" s="10" t="s">
        <v>56</v>
      </c>
      <c r="B181" s="10" t="s">
        <v>56</v>
      </c>
      <c r="C181" s="10" t="s">
        <v>56</v>
      </c>
      <c r="D181" s="10" t="s">
        <v>56</v>
      </c>
      <c r="E181" s="10" t="s">
        <v>56</v>
      </c>
      <c r="F181" s="10" t="s">
        <v>56</v>
      </c>
      <c r="G181" s="10" t="s">
        <v>56</v>
      </c>
      <c r="H181" s="10" t="s">
        <v>56</v>
      </c>
      <c r="I181" s="10" t="s">
        <v>56</v>
      </c>
      <c r="J181" s="12" t="s">
        <v>56</v>
      </c>
      <c r="K181" s="10" t="s">
        <v>56</v>
      </c>
      <c r="L181" s="10"/>
      <c r="M181" s="10" t="s">
        <v>56</v>
      </c>
      <c r="N181" s="10" t="s">
        <v>56</v>
      </c>
      <c r="O181" s="10"/>
      <c r="P181" s="10"/>
      <c r="Q181" s="10"/>
      <c r="R181" s="10"/>
      <c r="S181" s="10"/>
      <c r="T181" s="10" t="s">
        <v>56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2"/>
      <c r="AE181" s="12" t="s">
        <v>56</v>
      </c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2" t="s">
        <v>56</v>
      </c>
      <c r="AQ181" s="10"/>
      <c r="AR181" s="10"/>
      <c r="AS181" s="13"/>
      <c r="AT181" s="10"/>
      <c r="AU181" s="10"/>
      <c r="AV181" s="10"/>
      <c r="AW181" s="10"/>
      <c r="AX181" s="10"/>
      <c r="AY181" s="10"/>
      <c r="AZ181" s="10"/>
      <c r="BA181" s="10"/>
      <c r="BB181" s="10"/>
      <c r="BC181" s="12"/>
      <c r="BD181" s="12" t="s">
        <v>56</v>
      </c>
      <c r="BE181" s="12" t="s">
        <v>56</v>
      </c>
      <c r="BF181" s="10"/>
      <c r="BG181" s="10"/>
      <c r="BH181" s="10"/>
      <c r="BI181" s="12"/>
      <c r="BJ181" s="12" t="s">
        <v>56</v>
      </c>
      <c r="BK181" s="10" t="s">
        <v>56</v>
      </c>
      <c r="BL181" s="10"/>
      <c r="BM181" s="10"/>
      <c r="BN181" s="10"/>
      <c r="BO181" s="12" t="s">
        <v>56</v>
      </c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2" t="s">
        <v>56</v>
      </c>
      <c r="CI181" s="14" t="s">
        <v>56</v>
      </c>
      <c r="CJ181" s="14"/>
      <c r="CK181" s="14"/>
      <c r="CL181" s="14" t="s">
        <v>56</v>
      </c>
      <c r="CM181" s="12" t="s">
        <v>56</v>
      </c>
      <c r="CN181" s="10"/>
      <c r="CO181" s="10"/>
      <c r="CP181" s="10"/>
      <c r="CQ181" s="10"/>
      <c r="CR181" s="10"/>
      <c r="CS181" s="10"/>
      <c r="CT181" s="10"/>
      <c r="CU181" s="10"/>
      <c r="CV181" s="12" t="s">
        <v>56</v>
      </c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 t="s">
        <v>56</v>
      </c>
      <c r="DK181" s="10"/>
      <c r="DL181" s="10"/>
      <c r="DM181" s="10" t="s">
        <v>56</v>
      </c>
      <c r="DN181" s="10"/>
    </row>
    <row r="182" spans="1:118" hidden="1" x14ac:dyDescent="0.2">
      <c r="A182" s="10" t="s">
        <v>56</v>
      </c>
      <c r="B182" s="10" t="s">
        <v>56</v>
      </c>
      <c r="C182" s="10" t="s">
        <v>56</v>
      </c>
      <c r="D182" s="10" t="s">
        <v>56</v>
      </c>
      <c r="E182" s="10" t="s">
        <v>56</v>
      </c>
      <c r="F182" s="10" t="s">
        <v>56</v>
      </c>
      <c r="G182" s="10" t="s">
        <v>56</v>
      </c>
      <c r="H182" s="10" t="s">
        <v>56</v>
      </c>
      <c r="I182" s="10" t="s">
        <v>56</v>
      </c>
      <c r="J182" s="12" t="s">
        <v>56</v>
      </c>
      <c r="K182" s="10" t="s">
        <v>56</v>
      </c>
      <c r="L182" s="10"/>
      <c r="M182" s="10" t="s">
        <v>56</v>
      </c>
      <c r="N182" s="10" t="s">
        <v>56</v>
      </c>
      <c r="O182" s="10"/>
      <c r="P182" s="10"/>
      <c r="Q182" s="10"/>
      <c r="R182" s="10"/>
      <c r="S182" s="10"/>
      <c r="T182" s="10" t="s">
        <v>56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2"/>
      <c r="AE182" s="12" t="s">
        <v>56</v>
      </c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2" t="s">
        <v>56</v>
      </c>
      <c r="AQ182" s="10"/>
      <c r="AR182" s="10"/>
      <c r="AS182" s="13"/>
      <c r="AT182" s="10"/>
      <c r="AU182" s="10"/>
      <c r="AV182" s="10"/>
      <c r="AW182" s="10"/>
      <c r="AX182" s="10"/>
      <c r="AY182" s="10"/>
      <c r="AZ182" s="10"/>
      <c r="BA182" s="10"/>
      <c r="BB182" s="10"/>
      <c r="BC182" s="12"/>
      <c r="BD182" s="12" t="s">
        <v>56</v>
      </c>
      <c r="BE182" s="12" t="s">
        <v>56</v>
      </c>
      <c r="BF182" s="10"/>
      <c r="BG182" s="10"/>
      <c r="BH182" s="10"/>
      <c r="BI182" s="12"/>
      <c r="BJ182" s="12" t="s">
        <v>56</v>
      </c>
      <c r="BK182" s="10" t="s">
        <v>56</v>
      </c>
      <c r="BL182" s="10"/>
      <c r="BM182" s="10"/>
      <c r="BN182" s="10"/>
      <c r="BO182" s="12" t="s">
        <v>56</v>
      </c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2" t="s">
        <v>56</v>
      </c>
      <c r="CI182" s="14" t="s">
        <v>56</v>
      </c>
      <c r="CJ182" s="14"/>
      <c r="CK182" s="14"/>
      <c r="CL182" s="14" t="s">
        <v>56</v>
      </c>
      <c r="CM182" s="12" t="s">
        <v>56</v>
      </c>
      <c r="CN182" s="10"/>
      <c r="CO182" s="10"/>
      <c r="CP182" s="10"/>
      <c r="CQ182" s="10"/>
      <c r="CR182" s="10"/>
      <c r="CS182" s="10"/>
      <c r="CT182" s="10"/>
      <c r="CU182" s="10"/>
      <c r="CV182" s="12" t="s">
        <v>56</v>
      </c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 t="s">
        <v>56</v>
      </c>
      <c r="DK182" s="10"/>
      <c r="DL182" s="10"/>
      <c r="DM182" s="10" t="s">
        <v>56</v>
      </c>
      <c r="DN182" s="10"/>
    </row>
    <row r="183" spans="1:118" hidden="1" x14ac:dyDescent="0.2">
      <c r="A183" s="10" t="s">
        <v>56</v>
      </c>
      <c r="B183" s="10" t="s">
        <v>56</v>
      </c>
      <c r="C183" s="10" t="s">
        <v>56</v>
      </c>
      <c r="D183" s="10" t="s">
        <v>56</v>
      </c>
      <c r="E183" s="10" t="s">
        <v>56</v>
      </c>
      <c r="F183" s="10" t="s">
        <v>56</v>
      </c>
      <c r="G183" s="10" t="s">
        <v>56</v>
      </c>
      <c r="H183" s="10" t="s">
        <v>56</v>
      </c>
      <c r="I183" s="10" t="s">
        <v>56</v>
      </c>
      <c r="J183" s="12" t="s">
        <v>56</v>
      </c>
      <c r="K183" s="10" t="s">
        <v>56</v>
      </c>
      <c r="L183" s="10"/>
      <c r="M183" s="10" t="s">
        <v>56</v>
      </c>
      <c r="N183" s="10" t="s">
        <v>56</v>
      </c>
      <c r="O183" s="10"/>
      <c r="P183" s="10"/>
      <c r="Q183" s="10"/>
      <c r="R183" s="10"/>
      <c r="S183" s="10"/>
      <c r="T183" s="10" t="s">
        <v>56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2"/>
      <c r="AE183" s="12" t="s">
        <v>56</v>
      </c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2" t="s">
        <v>56</v>
      </c>
      <c r="AQ183" s="10"/>
      <c r="AR183" s="10"/>
      <c r="AS183" s="13"/>
      <c r="AT183" s="10"/>
      <c r="AU183" s="10"/>
      <c r="AV183" s="10"/>
      <c r="AW183" s="10"/>
      <c r="AX183" s="10"/>
      <c r="AY183" s="10"/>
      <c r="AZ183" s="10"/>
      <c r="BA183" s="10"/>
      <c r="BB183" s="10"/>
      <c r="BC183" s="12"/>
      <c r="BD183" s="12" t="s">
        <v>56</v>
      </c>
      <c r="BE183" s="12" t="s">
        <v>56</v>
      </c>
      <c r="BF183" s="10"/>
      <c r="BG183" s="10"/>
      <c r="BH183" s="10"/>
      <c r="BI183" s="12"/>
      <c r="BJ183" s="12" t="s">
        <v>56</v>
      </c>
      <c r="BK183" s="10" t="s">
        <v>56</v>
      </c>
      <c r="BL183" s="10"/>
      <c r="BM183" s="10"/>
      <c r="BN183" s="10"/>
      <c r="BO183" s="12" t="s">
        <v>56</v>
      </c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2" t="s">
        <v>56</v>
      </c>
      <c r="CI183" s="14" t="s">
        <v>56</v>
      </c>
      <c r="CJ183" s="14"/>
      <c r="CK183" s="14"/>
      <c r="CL183" s="14" t="s">
        <v>56</v>
      </c>
      <c r="CM183" s="12" t="s">
        <v>56</v>
      </c>
      <c r="CN183" s="10"/>
      <c r="CO183" s="10"/>
      <c r="CP183" s="10"/>
      <c r="CQ183" s="10"/>
      <c r="CR183" s="10"/>
      <c r="CS183" s="10"/>
      <c r="CT183" s="10"/>
      <c r="CU183" s="10"/>
      <c r="CV183" s="12" t="s">
        <v>56</v>
      </c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 t="s">
        <v>56</v>
      </c>
      <c r="DK183" s="10"/>
      <c r="DL183" s="10"/>
      <c r="DM183" s="10" t="s">
        <v>56</v>
      </c>
      <c r="DN183" s="10"/>
    </row>
    <row r="184" spans="1:118" hidden="1" x14ac:dyDescent="0.2">
      <c r="A184" s="10" t="s">
        <v>56</v>
      </c>
      <c r="B184" s="10" t="s">
        <v>56</v>
      </c>
      <c r="C184" s="10" t="s">
        <v>56</v>
      </c>
      <c r="D184" s="10" t="s">
        <v>56</v>
      </c>
      <c r="E184" s="10" t="s">
        <v>56</v>
      </c>
      <c r="F184" s="10" t="s">
        <v>56</v>
      </c>
      <c r="G184" s="10" t="s">
        <v>56</v>
      </c>
      <c r="H184" s="10" t="s">
        <v>56</v>
      </c>
      <c r="I184" s="10" t="s">
        <v>56</v>
      </c>
      <c r="J184" s="12" t="s">
        <v>56</v>
      </c>
      <c r="K184" s="10" t="s">
        <v>56</v>
      </c>
      <c r="L184" s="10"/>
      <c r="M184" s="10" t="s">
        <v>56</v>
      </c>
      <c r="N184" s="10" t="s">
        <v>56</v>
      </c>
      <c r="O184" s="10"/>
      <c r="P184" s="10"/>
      <c r="Q184" s="10"/>
      <c r="R184" s="10"/>
      <c r="S184" s="10"/>
      <c r="T184" s="10" t="s">
        <v>56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2"/>
      <c r="AE184" s="12" t="s">
        <v>56</v>
      </c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2" t="s">
        <v>56</v>
      </c>
      <c r="AQ184" s="10"/>
      <c r="AR184" s="10"/>
      <c r="AS184" s="13"/>
      <c r="AT184" s="10"/>
      <c r="AU184" s="10"/>
      <c r="AV184" s="10"/>
      <c r="AW184" s="10"/>
      <c r="AX184" s="10"/>
      <c r="AY184" s="10"/>
      <c r="AZ184" s="10"/>
      <c r="BA184" s="10"/>
      <c r="BB184" s="10"/>
      <c r="BC184" s="12"/>
      <c r="BD184" s="12" t="s">
        <v>56</v>
      </c>
      <c r="BE184" s="12" t="s">
        <v>56</v>
      </c>
      <c r="BF184" s="10"/>
      <c r="BG184" s="10"/>
      <c r="BH184" s="10"/>
      <c r="BI184" s="12"/>
      <c r="BJ184" s="12" t="s">
        <v>56</v>
      </c>
      <c r="BK184" s="10" t="s">
        <v>56</v>
      </c>
      <c r="BL184" s="10"/>
      <c r="BM184" s="10"/>
      <c r="BN184" s="10"/>
      <c r="BO184" s="12" t="s">
        <v>56</v>
      </c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2" t="s">
        <v>56</v>
      </c>
      <c r="CI184" s="14" t="s">
        <v>56</v>
      </c>
      <c r="CJ184" s="14"/>
      <c r="CK184" s="14"/>
      <c r="CL184" s="14" t="s">
        <v>56</v>
      </c>
      <c r="CM184" s="12" t="s">
        <v>56</v>
      </c>
      <c r="CN184" s="10"/>
      <c r="CO184" s="10"/>
      <c r="CP184" s="10"/>
      <c r="CQ184" s="10"/>
      <c r="CR184" s="10"/>
      <c r="CS184" s="10"/>
      <c r="CT184" s="10"/>
      <c r="CU184" s="10"/>
      <c r="CV184" s="12" t="s">
        <v>56</v>
      </c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 t="s">
        <v>56</v>
      </c>
      <c r="DK184" s="10"/>
      <c r="DL184" s="10"/>
      <c r="DM184" s="10" t="s">
        <v>56</v>
      </c>
      <c r="DN184" s="10"/>
    </row>
    <row r="185" spans="1:118" hidden="1" x14ac:dyDescent="0.2">
      <c r="A185" s="10" t="s">
        <v>56</v>
      </c>
      <c r="B185" s="10" t="s">
        <v>56</v>
      </c>
      <c r="C185" s="10" t="s">
        <v>56</v>
      </c>
      <c r="D185" s="10" t="s">
        <v>56</v>
      </c>
      <c r="E185" s="10" t="s">
        <v>56</v>
      </c>
      <c r="F185" s="10" t="s">
        <v>56</v>
      </c>
      <c r="G185" s="10" t="s">
        <v>56</v>
      </c>
      <c r="H185" s="10" t="s">
        <v>56</v>
      </c>
      <c r="I185" s="10" t="s">
        <v>56</v>
      </c>
      <c r="J185" s="12" t="s">
        <v>56</v>
      </c>
      <c r="K185" s="10" t="s">
        <v>56</v>
      </c>
      <c r="L185" s="10"/>
      <c r="M185" s="10" t="s">
        <v>56</v>
      </c>
      <c r="N185" s="10" t="s">
        <v>56</v>
      </c>
      <c r="O185" s="10"/>
      <c r="P185" s="10"/>
      <c r="Q185" s="10"/>
      <c r="R185" s="10"/>
      <c r="S185" s="10"/>
      <c r="T185" s="10" t="s">
        <v>56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2"/>
      <c r="AE185" s="12" t="s">
        <v>56</v>
      </c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2" t="s">
        <v>56</v>
      </c>
      <c r="AQ185" s="10"/>
      <c r="AR185" s="10"/>
      <c r="AS185" s="13"/>
      <c r="AT185" s="10"/>
      <c r="AU185" s="10"/>
      <c r="AV185" s="10"/>
      <c r="AW185" s="10"/>
      <c r="AX185" s="10"/>
      <c r="AY185" s="10"/>
      <c r="AZ185" s="10"/>
      <c r="BA185" s="10"/>
      <c r="BB185" s="10"/>
      <c r="BC185" s="12"/>
      <c r="BD185" s="12" t="s">
        <v>56</v>
      </c>
      <c r="BE185" s="12" t="s">
        <v>56</v>
      </c>
      <c r="BF185" s="10"/>
      <c r="BG185" s="10"/>
      <c r="BH185" s="10"/>
      <c r="BI185" s="12"/>
      <c r="BJ185" s="12" t="s">
        <v>56</v>
      </c>
      <c r="BK185" s="10" t="s">
        <v>56</v>
      </c>
      <c r="BL185" s="10"/>
      <c r="BM185" s="10"/>
      <c r="BN185" s="10"/>
      <c r="BO185" s="12" t="s">
        <v>56</v>
      </c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2" t="s">
        <v>56</v>
      </c>
      <c r="CI185" s="14" t="s">
        <v>56</v>
      </c>
      <c r="CJ185" s="14"/>
      <c r="CK185" s="14"/>
      <c r="CL185" s="14" t="s">
        <v>56</v>
      </c>
      <c r="CM185" s="12" t="s">
        <v>56</v>
      </c>
      <c r="CN185" s="10"/>
      <c r="CO185" s="10"/>
      <c r="CP185" s="10"/>
      <c r="CQ185" s="10"/>
      <c r="CR185" s="10"/>
      <c r="CS185" s="10"/>
      <c r="CT185" s="10"/>
      <c r="CU185" s="10"/>
      <c r="CV185" s="12" t="s">
        <v>56</v>
      </c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 t="s">
        <v>56</v>
      </c>
      <c r="DK185" s="10"/>
      <c r="DL185" s="10"/>
      <c r="DM185" s="10" t="s">
        <v>56</v>
      </c>
      <c r="DN185" s="10"/>
    </row>
    <row r="186" spans="1:118" hidden="1" x14ac:dyDescent="0.2">
      <c r="A186" s="10" t="s">
        <v>56</v>
      </c>
      <c r="B186" s="10" t="s">
        <v>56</v>
      </c>
      <c r="C186" s="10" t="s">
        <v>56</v>
      </c>
      <c r="D186" s="10" t="s">
        <v>56</v>
      </c>
      <c r="E186" s="10" t="s">
        <v>56</v>
      </c>
      <c r="F186" s="10" t="s">
        <v>56</v>
      </c>
      <c r="G186" s="10" t="s">
        <v>56</v>
      </c>
      <c r="H186" s="10" t="s">
        <v>56</v>
      </c>
      <c r="I186" s="10" t="s">
        <v>56</v>
      </c>
      <c r="J186" s="12" t="s">
        <v>56</v>
      </c>
      <c r="K186" s="10" t="s">
        <v>56</v>
      </c>
      <c r="L186" s="10"/>
      <c r="M186" s="10" t="s">
        <v>56</v>
      </c>
      <c r="N186" s="10" t="s">
        <v>56</v>
      </c>
      <c r="O186" s="10"/>
      <c r="P186" s="10"/>
      <c r="Q186" s="10"/>
      <c r="R186" s="10"/>
      <c r="S186" s="10"/>
      <c r="T186" s="10" t="s">
        <v>56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2"/>
      <c r="AE186" s="12" t="s">
        <v>56</v>
      </c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2" t="s">
        <v>56</v>
      </c>
      <c r="AQ186" s="10"/>
      <c r="AR186" s="10"/>
      <c r="AS186" s="13"/>
      <c r="AT186" s="10"/>
      <c r="AU186" s="10"/>
      <c r="AV186" s="10"/>
      <c r="AW186" s="10"/>
      <c r="AX186" s="10"/>
      <c r="AY186" s="10"/>
      <c r="AZ186" s="10"/>
      <c r="BA186" s="10"/>
      <c r="BB186" s="10"/>
      <c r="BC186" s="12"/>
      <c r="BD186" s="12" t="s">
        <v>56</v>
      </c>
      <c r="BE186" s="12" t="s">
        <v>56</v>
      </c>
      <c r="BF186" s="10"/>
      <c r="BG186" s="10"/>
      <c r="BH186" s="10"/>
      <c r="BI186" s="12"/>
      <c r="BJ186" s="12" t="s">
        <v>56</v>
      </c>
      <c r="BK186" s="10" t="s">
        <v>56</v>
      </c>
      <c r="BL186" s="10"/>
      <c r="BM186" s="10"/>
      <c r="BN186" s="10"/>
      <c r="BO186" s="12" t="s">
        <v>56</v>
      </c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2" t="s">
        <v>56</v>
      </c>
      <c r="CI186" s="14" t="s">
        <v>56</v>
      </c>
      <c r="CJ186" s="14"/>
      <c r="CK186" s="14"/>
      <c r="CL186" s="14" t="s">
        <v>56</v>
      </c>
      <c r="CM186" s="12" t="s">
        <v>56</v>
      </c>
      <c r="CN186" s="10"/>
      <c r="CO186" s="10"/>
      <c r="CP186" s="10"/>
      <c r="CQ186" s="10"/>
      <c r="CR186" s="10"/>
      <c r="CS186" s="10"/>
      <c r="CT186" s="10"/>
      <c r="CU186" s="10"/>
      <c r="CV186" s="12" t="s">
        <v>56</v>
      </c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 t="s">
        <v>56</v>
      </c>
      <c r="DK186" s="10"/>
      <c r="DL186" s="10"/>
      <c r="DM186" s="10" t="s">
        <v>56</v>
      </c>
      <c r="DN186" s="10"/>
    </row>
    <row r="187" spans="1:118" hidden="1" x14ac:dyDescent="0.2">
      <c r="A187" s="10" t="s">
        <v>56</v>
      </c>
      <c r="B187" s="10" t="s">
        <v>56</v>
      </c>
      <c r="C187" s="10" t="s">
        <v>56</v>
      </c>
      <c r="D187" s="10" t="s">
        <v>56</v>
      </c>
      <c r="E187" s="10" t="s">
        <v>56</v>
      </c>
      <c r="F187" s="10" t="s">
        <v>56</v>
      </c>
      <c r="G187" s="10" t="s">
        <v>56</v>
      </c>
      <c r="H187" s="10" t="s">
        <v>56</v>
      </c>
      <c r="I187" s="10" t="s">
        <v>56</v>
      </c>
      <c r="J187" s="12" t="s">
        <v>56</v>
      </c>
      <c r="K187" s="10" t="s">
        <v>56</v>
      </c>
      <c r="L187" s="10"/>
      <c r="M187" s="10" t="s">
        <v>56</v>
      </c>
      <c r="N187" s="10" t="s">
        <v>56</v>
      </c>
      <c r="O187" s="10"/>
      <c r="P187" s="10"/>
      <c r="Q187" s="10"/>
      <c r="R187" s="10"/>
      <c r="S187" s="10"/>
      <c r="T187" s="10" t="s">
        <v>56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2"/>
      <c r="AE187" s="12" t="s">
        <v>56</v>
      </c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2" t="s">
        <v>56</v>
      </c>
      <c r="AQ187" s="10"/>
      <c r="AR187" s="10"/>
      <c r="AS187" s="13"/>
      <c r="AT187" s="10"/>
      <c r="AU187" s="10"/>
      <c r="AV187" s="10"/>
      <c r="AW187" s="10"/>
      <c r="AX187" s="10"/>
      <c r="AY187" s="10"/>
      <c r="AZ187" s="10"/>
      <c r="BA187" s="10"/>
      <c r="BB187" s="10"/>
      <c r="BC187" s="12"/>
      <c r="BD187" s="12" t="s">
        <v>56</v>
      </c>
      <c r="BE187" s="12" t="s">
        <v>56</v>
      </c>
      <c r="BF187" s="10"/>
      <c r="BG187" s="10"/>
      <c r="BH187" s="10"/>
      <c r="BI187" s="12"/>
      <c r="BJ187" s="12" t="s">
        <v>56</v>
      </c>
      <c r="BK187" s="10" t="s">
        <v>56</v>
      </c>
      <c r="BL187" s="10"/>
      <c r="BM187" s="10"/>
      <c r="BN187" s="10"/>
      <c r="BO187" s="12" t="s">
        <v>56</v>
      </c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2" t="s">
        <v>56</v>
      </c>
      <c r="CI187" s="14" t="s">
        <v>56</v>
      </c>
      <c r="CJ187" s="14"/>
      <c r="CK187" s="14"/>
      <c r="CL187" s="14" t="s">
        <v>56</v>
      </c>
      <c r="CM187" s="12" t="s">
        <v>56</v>
      </c>
      <c r="CN187" s="10"/>
      <c r="CO187" s="10"/>
      <c r="CP187" s="10"/>
      <c r="CQ187" s="10"/>
      <c r="CR187" s="10"/>
      <c r="CS187" s="10"/>
      <c r="CT187" s="10"/>
      <c r="CU187" s="10"/>
      <c r="CV187" s="12" t="s">
        <v>56</v>
      </c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 t="s">
        <v>56</v>
      </c>
      <c r="DK187" s="10"/>
      <c r="DL187" s="10"/>
      <c r="DM187" s="10" t="s">
        <v>56</v>
      </c>
      <c r="DN187" s="10"/>
    </row>
    <row r="188" spans="1:118" hidden="1" x14ac:dyDescent="0.2">
      <c r="A188" s="10" t="s">
        <v>56</v>
      </c>
      <c r="B188" s="10" t="s">
        <v>56</v>
      </c>
      <c r="C188" s="10" t="s">
        <v>56</v>
      </c>
      <c r="D188" s="10" t="s">
        <v>56</v>
      </c>
      <c r="E188" s="10" t="s">
        <v>56</v>
      </c>
      <c r="F188" s="10" t="s">
        <v>56</v>
      </c>
      <c r="G188" s="10" t="s">
        <v>56</v>
      </c>
      <c r="H188" s="10" t="s">
        <v>56</v>
      </c>
      <c r="I188" s="10" t="s">
        <v>56</v>
      </c>
      <c r="J188" s="12" t="s">
        <v>56</v>
      </c>
      <c r="K188" s="10" t="s">
        <v>56</v>
      </c>
      <c r="L188" s="10"/>
      <c r="M188" s="10" t="s">
        <v>56</v>
      </c>
      <c r="N188" s="10" t="s">
        <v>56</v>
      </c>
      <c r="O188" s="10"/>
      <c r="P188" s="10"/>
      <c r="Q188" s="10"/>
      <c r="R188" s="10"/>
      <c r="S188" s="10"/>
      <c r="T188" s="10" t="s">
        <v>56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2"/>
      <c r="AE188" s="12" t="s">
        <v>56</v>
      </c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2" t="s">
        <v>56</v>
      </c>
      <c r="AQ188" s="10"/>
      <c r="AR188" s="10"/>
      <c r="AS188" s="13"/>
      <c r="AT188" s="10"/>
      <c r="AU188" s="10"/>
      <c r="AV188" s="10"/>
      <c r="AW188" s="10"/>
      <c r="AX188" s="10"/>
      <c r="AY188" s="10"/>
      <c r="AZ188" s="10"/>
      <c r="BA188" s="10"/>
      <c r="BB188" s="10"/>
      <c r="BC188" s="12"/>
      <c r="BD188" s="12" t="s">
        <v>56</v>
      </c>
      <c r="BE188" s="12" t="s">
        <v>56</v>
      </c>
      <c r="BF188" s="10"/>
      <c r="BG188" s="10"/>
      <c r="BH188" s="10"/>
      <c r="BI188" s="12"/>
      <c r="BJ188" s="12" t="s">
        <v>56</v>
      </c>
      <c r="BK188" s="10" t="s">
        <v>56</v>
      </c>
      <c r="BL188" s="10"/>
      <c r="BM188" s="10"/>
      <c r="BN188" s="10"/>
      <c r="BO188" s="12" t="s">
        <v>56</v>
      </c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2" t="s">
        <v>56</v>
      </c>
      <c r="CI188" s="14" t="s">
        <v>56</v>
      </c>
      <c r="CJ188" s="14"/>
      <c r="CK188" s="14"/>
      <c r="CL188" s="14" t="s">
        <v>56</v>
      </c>
      <c r="CM188" s="12" t="s">
        <v>56</v>
      </c>
      <c r="CN188" s="10"/>
      <c r="CO188" s="10"/>
      <c r="CP188" s="10"/>
      <c r="CQ188" s="10"/>
      <c r="CR188" s="10"/>
      <c r="CS188" s="10"/>
      <c r="CT188" s="10"/>
      <c r="CU188" s="10"/>
      <c r="CV188" s="12" t="s">
        <v>56</v>
      </c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 t="s">
        <v>56</v>
      </c>
      <c r="DK188" s="10"/>
      <c r="DL188" s="10"/>
      <c r="DM188" s="10" t="s">
        <v>56</v>
      </c>
      <c r="DN188" s="10"/>
    </row>
    <row r="189" spans="1:118" hidden="1" x14ac:dyDescent="0.2">
      <c r="A189" s="10" t="s">
        <v>56</v>
      </c>
      <c r="B189" s="10" t="s">
        <v>56</v>
      </c>
      <c r="C189" s="10" t="s">
        <v>56</v>
      </c>
      <c r="D189" s="10" t="s">
        <v>56</v>
      </c>
      <c r="E189" s="10" t="s">
        <v>56</v>
      </c>
      <c r="F189" s="10" t="s">
        <v>56</v>
      </c>
      <c r="G189" s="10" t="s">
        <v>56</v>
      </c>
      <c r="H189" s="10" t="s">
        <v>56</v>
      </c>
      <c r="I189" s="10" t="s">
        <v>56</v>
      </c>
      <c r="J189" s="12" t="s">
        <v>56</v>
      </c>
      <c r="K189" s="10" t="s">
        <v>56</v>
      </c>
      <c r="L189" s="10"/>
      <c r="M189" s="10" t="s">
        <v>56</v>
      </c>
      <c r="N189" s="10" t="s">
        <v>56</v>
      </c>
      <c r="O189" s="10"/>
      <c r="P189" s="10"/>
      <c r="Q189" s="10"/>
      <c r="R189" s="10"/>
      <c r="S189" s="10"/>
      <c r="T189" s="10" t="s">
        <v>56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2"/>
      <c r="AE189" s="12" t="s">
        <v>56</v>
      </c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2" t="s">
        <v>56</v>
      </c>
      <c r="AQ189" s="10"/>
      <c r="AR189" s="10"/>
      <c r="AS189" s="13"/>
      <c r="AT189" s="10"/>
      <c r="AU189" s="10"/>
      <c r="AV189" s="10"/>
      <c r="AW189" s="10"/>
      <c r="AX189" s="10"/>
      <c r="AY189" s="10"/>
      <c r="AZ189" s="10"/>
      <c r="BA189" s="10"/>
      <c r="BB189" s="10"/>
      <c r="BC189" s="12"/>
      <c r="BD189" s="12" t="s">
        <v>56</v>
      </c>
      <c r="BE189" s="12" t="s">
        <v>56</v>
      </c>
      <c r="BF189" s="10"/>
      <c r="BG189" s="10"/>
      <c r="BH189" s="10"/>
      <c r="BI189" s="12"/>
      <c r="BJ189" s="12" t="s">
        <v>56</v>
      </c>
      <c r="BK189" s="10" t="s">
        <v>56</v>
      </c>
      <c r="BL189" s="10"/>
      <c r="BM189" s="10"/>
      <c r="BN189" s="10"/>
      <c r="BO189" s="12" t="s">
        <v>56</v>
      </c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2" t="s">
        <v>56</v>
      </c>
      <c r="CI189" s="14" t="s">
        <v>56</v>
      </c>
      <c r="CJ189" s="14"/>
      <c r="CK189" s="14"/>
      <c r="CL189" s="14" t="s">
        <v>56</v>
      </c>
      <c r="CM189" s="12" t="s">
        <v>56</v>
      </c>
      <c r="CN189" s="10"/>
      <c r="CO189" s="10"/>
      <c r="CP189" s="10"/>
      <c r="CQ189" s="10"/>
      <c r="CR189" s="10"/>
      <c r="CS189" s="10"/>
      <c r="CT189" s="10"/>
      <c r="CU189" s="10"/>
      <c r="CV189" s="12" t="s">
        <v>56</v>
      </c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 t="s">
        <v>56</v>
      </c>
      <c r="DK189" s="10"/>
      <c r="DL189" s="10"/>
      <c r="DM189" s="10" t="s">
        <v>56</v>
      </c>
      <c r="DN189" s="10"/>
    </row>
    <row r="190" spans="1:118" hidden="1" x14ac:dyDescent="0.2">
      <c r="A190" s="10" t="s">
        <v>56</v>
      </c>
      <c r="B190" s="10" t="s">
        <v>56</v>
      </c>
      <c r="C190" s="10" t="s">
        <v>56</v>
      </c>
      <c r="D190" s="10" t="s">
        <v>56</v>
      </c>
      <c r="E190" s="10" t="s">
        <v>56</v>
      </c>
      <c r="F190" s="10" t="s">
        <v>56</v>
      </c>
      <c r="G190" s="10" t="s">
        <v>56</v>
      </c>
      <c r="H190" s="10" t="s">
        <v>56</v>
      </c>
      <c r="I190" s="10" t="s">
        <v>56</v>
      </c>
      <c r="J190" s="12" t="s">
        <v>56</v>
      </c>
      <c r="K190" s="10" t="s">
        <v>56</v>
      </c>
      <c r="L190" s="10"/>
      <c r="M190" s="10" t="s">
        <v>56</v>
      </c>
      <c r="N190" s="10" t="s">
        <v>56</v>
      </c>
      <c r="O190" s="10"/>
      <c r="P190" s="10"/>
      <c r="Q190" s="10"/>
      <c r="R190" s="10"/>
      <c r="S190" s="10"/>
      <c r="T190" s="10" t="s">
        <v>56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2"/>
      <c r="AE190" s="12" t="s">
        <v>56</v>
      </c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2" t="s">
        <v>56</v>
      </c>
      <c r="AQ190" s="10"/>
      <c r="AR190" s="10"/>
      <c r="AS190" s="13"/>
      <c r="AT190" s="10"/>
      <c r="AU190" s="10"/>
      <c r="AV190" s="10"/>
      <c r="AW190" s="10"/>
      <c r="AX190" s="10"/>
      <c r="AY190" s="10"/>
      <c r="AZ190" s="10"/>
      <c r="BA190" s="10"/>
      <c r="BB190" s="10"/>
      <c r="BC190" s="12"/>
      <c r="BD190" s="12" t="s">
        <v>56</v>
      </c>
      <c r="BE190" s="12" t="s">
        <v>56</v>
      </c>
      <c r="BF190" s="10"/>
      <c r="BG190" s="10"/>
      <c r="BH190" s="10"/>
      <c r="BI190" s="12"/>
      <c r="BJ190" s="12" t="s">
        <v>56</v>
      </c>
      <c r="BK190" s="10" t="s">
        <v>56</v>
      </c>
      <c r="BL190" s="10"/>
      <c r="BM190" s="10"/>
      <c r="BN190" s="10"/>
      <c r="BO190" s="12" t="s">
        <v>56</v>
      </c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2" t="s">
        <v>56</v>
      </c>
      <c r="CI190" s="14" t="s">
        <v>56</v>
      </c>
      <c r="CJ190" s="14"/>
      <c r="CK190" s="14"/>
      <c r="CL190" s="14" t="s">
        <v>56</v>
      </c>
      <c r="CM190" s="12" t="s">
        <v>56</v>
      </c>
      <c r="CN190" s="10"/>
      <c r="CO190" s="10"/>
      <c r="CP190" s="10"/>
      <c r="CQ190" s="10"/>
      <c r="CR190" s="10"/>
      <c r="CS190" s="10"/>
      <c r="CT190" s="10"/>
      <c r="CU190" s="10"/>
      <c r="CV190" s="12" t="s">
        <v>56</v>
      </c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 t="s">
        <v>56</v>
      </c>
      <c r="DK190" s="10"/>
      <c r="DL190" s="10"/>
      <c r="DM190" s="10" t="s">
        <v>56</v>
      </c>
      <c r="DN190" s="10"/>
    </row>
    <row r="191" spans="1:118" hidden="1" x14ac:dyDescent="0.2">
      <c r="A191" s="10" t="s">
        <v>56</v>
      </c>
      <c r="B191" s="10" t="s">
        <v>56</v>
      </c>
      <c r="C191" s="10" t="s">
        <v>56</v>
      </c>
      <c r="D191" s="10" t="s">
        <v>56</v>
      </c>
      <c r="E191" s="10" t="s">
        <v>56</v>
      </c>
      <c r="F191" s="10" t="s">
        <v>56</v>
      </c>
      <c r="G191" s="10" t="s">
        <v>56</v>
      </c>
      <c r="H191" s="10" t="s">
        <v>56</v>
      </c>
      <c r="I191" s="10" t="s">
        <v>56</v>
      </c>
      <c r="J191" s="12" t="s">
        <v>56</v>
      </c>
      <c r="K191" s="10" t="s">
        <v>56</v>
      </c>
      <c r="L191" s="10"/>
      <c r="M191" s="10" t="s">
        <v>56</v>
      </c>
      <c r="N191" s="10" t="s">
        <v>56</v>
      </c>
      <c r="O191" s="10"/>
      <c r="P191" s="10"/>
      <c r="Q191" s="10"/>
      <c r="R191" s="10"/>
      <c r="S191" s="10"/>
      <c r="T191" s="10" t="s">
        <v>56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2"/>
      <c r="AE191" s="12" t="s">
        <v>56</v>
      </c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2" t="s">
        <v>56</v>
      </c>
      <c r="AQ191" s="10"/>
      <c r="AR191" s="10"/>
      <c r="AS191" s="13"/>
      <c r="AT191" s="10"/>
      <c r="AU191" s="10"/>
      <c r="AV191" s="10"/>
      <c r="AW191" s="10"/>
      <c r="AX191" s="10"/>
      <c r="AY191" s="10"/>
      <c r="AZ191" s="10"/>
      <c r="BA191" s="10"/>
      <c r="BB191" s="10"/>
      <c r="BC191" s="12"/>
      <c r="BD191" s="12" t="s">
        <v>56</v>
      </c>
      <c r="BE191" s="12" t="s">
        <v>56</v>
      </c>
      <c r="BF191" s="10"/>
      <c r="BG191" s="10"/>
      <c r="BH191" s="10"/>
      <c r="BI191" s="12"/>
      <c r="BJ191" s="12" t="s">
        <v>56</v>
      </c>
      <c r="BK191" s="10" t="s">
        <v>56</v>
      </c>
      <c r="BL191" s="10"/>
      <c r="BM191" s="10"/>
      <c r="BN191" s="10"/>
      <c r="BO191" s="12" t="s">
        <v>56</v>
      </c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2" t="s">
        <v>56</v>
      </c>
      <c r="CI191" s="14" t="s">
        <v>56</v>
      </c>
      <c r="CJ191" s="14"/>
      <c r="CK191" s="14"/>
      <c r="CL191" s="14" t="s">
        <v>56</v>
      </c>
      <c r="CM191" s="12" t="s">
        <v>56</v>
      </c>
      <c r="CN191" s="10"/>
      <c r="CO191" s="10"/>
      <c r="CP191" s="10"/>
      <c r="CQ191" s="10"/>
      <c r="CR191" s="10"/>
      <c r="CS191" s="10"/>
      <c r="CT191" s="10"/>
      <c r="CU191" s="10"/>
      <c r="CV191" s="12" t="s">
        <v>56</v>
      </c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 t="s">
        <v>56</v>
      </c>
      <c r="DK191" s="10"/>
      <c r="DL191" s="10"/>
      <c r="DM191" s="10" t="s">
        <v>56</v>
      </c>
      <c r="DN191" s="10"/>
    </row>
    <row r="192" spans="1:118" hidden="1" x14ac:dyDescent="0.2">
      <c r="A192" s="10" t="s">
        <v>56</v>
      </c>
      <c r="B192" s="10" t="s">
        <v>56</v>
      </c>
      <c r="C192" s="10" t="s">
        <v>56</v>
      </c>
      <c r="D192" s="10" t="s">
        <v>56</v>
      </c>
      <c r="E192" s="10" t="s">
        <v>56</v>
      </c>
      <c r="F192" s="10" t="s">
        <v>56</v>
      </c>
      <c r="G192" s="10" t="s">
        <v>56</v>
      </c>
      <c r="H192" s="10" t="s">
        <v>56</v>
      </c>
      <c r="I192" s="10" t="s">
        <v>56</v>
      </c>
      <c r="J192" s="12" t="s">
        <v>56</v>
      </c>
      <c r="K192" s="10" t="s">
        <v>56</v>
      </c>
      <c r="L192" s="10"/>
      <c r="M192" s="10" t="s">
        <v>56</v>
      </c>
      <c r="N192" s="10" t="s">
        <v>56</v>
      </c>
      <c r="O192" s="10"/>
      <c r="P192" s="10"/>
      <c r="Q192" s="10"/>
      <c r="R192" s="10"/>
      <c r="S192" s="10"/>
      <c r="T192" s="10" t="s">
        <v>56</v>
      </c>
      <c r="U192" s="10"/>
      <c r="V192" s="10"/>
      <c r="W192" s="10"/>
      <c r="X192" s="10"/>
      <c r="Y192" s="10"/>
      <c r="Z192" s="10"/>
      <c r="AA192" s="10"/>
      <c r="AB192" s="10"/>
      <c r="AC192" s="10"/>
      <c r="AD192" s="12"/>
      <c r="AE192" s="12" t="s">
        <v>56</v>
      </c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2" t="s">
        <v>56</v>
      </c>
      <c r="AQ192" s="10"/>
      <c r="AR192" s="10"/>
      <c r="AS192" s="13"/>
      <c r="AT192" s="10"/>
      <c r="AU192" s="10"/>
      <c r="AV192" s="10"/>
      <c r="AW192" s="10"/>
      <c r="AX192" s="10"/>
      <c r="AY192" s="10"/>
      <c r="AZ192" s="10"/>
      <c r="BA192" s="10"/>
      <c r="BB192" s="10"/>
      <c r="BC192" s="12"/>
      <c r="BD192" s="12" t="s">
        <v>56</v>
      </c>
      <c r="BE192" s="12" t="s">
        <v>56</v>
      </c>
      <c r="BF192" s="10"/>
      <c r="BG192" s="10"/>
      <c r="BH192" s="10"/>
      <c r="BI192" s="12"/>
      <c r="BJ192" s="12" t="s">
        <v>56</v>
      </c>
      <c r="BK192" s="10" t="s">
        <v>56</v>
      </c>
      <c r="BL192" s="10"/>
      <c r="BM192" s="10"/>
      <c r="BN192" s="10"/>
      <c r="BO192" s="12" t="s">
        <v>56</v>
      </c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2" t="s">
        <v>56</v>
      </c>
      <c r="CI192" s="14" t="s">
        <v>56</v>
      </c>
      <c r="CJ192" s="14"/>
      <c r="CK192" s="14"/>
      <c r="CL192" s="14" t="s">
        <v>56</v>
      </c>
      <c r="CM192" s="12" t="s">
        <v>56</v>
      </c>
      <c r="CN192" s="10"/>
      <c r="CO192" s="10"/>
      <c r="CP192" s="10"/>
      <c r="CQ192" s="10"/>
      <c r="CR192" s="10"/>
      <c r="CS192" s="10"/>
      <c r="CT192" s="10"/>
      <c r="CU192" s="10"/>
      <c r="CV192" s="12" t="s">
        <v>56</v>
      </c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 t="s">
        <v>56</v>
      </c>
      <c r="DK192" s="10"/>
      <c r="DL192" s="10"/>
      <c r="DM192" s="10" t="s">
        <v>56</v>
      </c>
      <c r="DN192" s="10"/>
    </row>
    <row r="193" spans="1:118" hidden="1" x14ac:dyDescent="0.2">
      <c r="A193" s="10" t="s">
        <v>56</v>
      </c>
      <c r="B193" s="10" t="s">
        <v>56</v>
      </c>
      <c r="C193" s="10" t="s">
        <v>56</v>
      </c>
      <c r="D193" s="10" t="s">
        <v>56</v>
      </c>
      <c r="E193" s="10" t="s">
        <v>56</v>
      </c>
      <c r="F193" s="10" t="s">
        <v>56</v>
      </c>
      <c r="G193" s="10" t="s">
        <v>56</v>
      </c>
      <c r="H193" s="10" t="s">
        <v>56</v>
      </c>
      <c r="I193" s="10" t="s">
        <v>56</v>
      </c>
      <c r="J193" s="12" t="s">
        <v>56</v>
      </c>
      <c r="K193" s="10" t="s">
        <v>56</v>
      </c>
      <c r="L193" s="10"/>
      <c r="M193" s="10" t="s">
        <v>56</v>
      </c>
      <c r="N193" s="10" t="s">
        <v>56</v>
      </c>
      <c r="O193" s="10"/>
      <c r="P193" s="10"/>
      <c r="Q193" s="10"/>
      <c r="R193" s="10"/>
      <c r="S193" s="10"/>
      <c r="T193" s="10" t="s">
        <v>56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2"/>
      <c r="AE193" s="12" t="s">
        <v>56</v>
      </c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2" t="s">
        <v>56</v>
      </c>
      <c r="AQ193" s="10"/>
      <c r="AR193" s="10"/>
      <c r="AS193" s="13"/>
      <c r="AT193" s="10"/>
      <c r="AU193" s="10"/>
      <c r="AV193" s="10"/>
      <c r="AW193" s="10"/>
      <c r="AX193" s="10"/>
      <c r="AY193" s="10"/>
      <c r="AZ193" s="10"/>
      <c r="BA193" s="10"/>
      <c r="BB193" s="10"/>
      <c r="BC193" s="12"/>
      <c r="BD193" s="12" t="s">
        <v>56</v>
      </c>
      <c r="BE193" s="12" t="s">
        <v>56</v>
      </c>
      <c r="BF193" s="10"/>
      <c r="BG193" s="10"/>
      <c r="BH193" s="10"/>
      <c r="BI193" s="12"/>
      <c r="BJ193" s="12" t="s">
        <v>56</v>
      </c>
      <c r="BK193" s="10" t="s">
        <v>56</v>
      </c>
      <c r="BL193" s="10"/>
      <c r="BM193" s="10"/>
      <c r="BN193" s="10"/>
      <c r="BO193" s="12" t="s">
        <v>56</v>
      </c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2" t="s">
        <v>56</v>
      </c>
      <c r="CI193" s="14" t="s">
        <v>56</v>
      </c>
      <c r="CJ193" s="14"/>
      <c r="CK193" s="14"/>
      <c r="CL193" s="14" t="s">
        <v>56</v>
      </c>
      <c r="CM193" s="12" t="s">
        <v>56</v>
      </c>
      <c r="CN193" s="10"/>
      <c r="CO193" s="10"/>
      <c r="CP193" s="10"/>
      <c r="CQ193" s="10"/>
      <c r="CR193" s="10"/>
      <c r="CS193" s="10"/>
      <c r="CT193" s="10"/>
      <c r="CU193" s="10"/>
      <c r="CV193" s="12" t="s">
        <v>56</v>
      </c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 t="s">
        <v>56</v>
      </c>
      <c r="DK193" s="10"/>
      <c r="DL193" s="10"/>
      <c r="DM193" s="10" t="s">
        <v>56</v>
      </c>
      <c r="DN193" s="10"/>
    </row>
    <row r="194" spans="1:118" hidden="1" x14ac:dyDescent="0.2">
      <c r="A194" s="10" t="s">
        <v>56</v>
      </c>
      <c r="B194" s="10" t="s">
        <v>56</v>
      </c>
      <c r="C194" s="10" t="s">
        <v>56</v>
      </c>
      <c r="D194" s="10" t="s">
        <v>56</v>
      </c>
      <c r="E194" s="10" t="s">
        <v>56</v>
      </c>
      <c r="F194" s="10" t="s">
        <v>56</v>
      </c>
      <c r="G194" s="10" t="s">
        <v>56</v>
      </c>
      <c r="H194" s="10" t="s">
        <v>56</v>
      </c>
      <c r="I194" s="10" t="s">
        <v>56</v>
      </c>
      <c r="J194" s="12" t="s">
        <v>56</v>
      </c>
      <c r="K194" s="10" t="s">
        <v>56</v>
      </c>
      <c r="L194" s="10"/>
      <c r="M194" s="10" t="s">
        <v>56</v>
      </c>
      <c r="N194" s="10" t="s">
        <v>56</v>
      </c>
      <c r="O194" s="10"/>
      <c r="P194" s="10"/>
      <c r="Q194" s="10"/>
      <c r="R194" s="10"/>
      <c r="S194" s="10"/>
      <c r="T194" s="10" t="s">
        <v>56</v>
      </c>
      <c r="U194" s="10"/>
      <c r="V194" s="10"/>
      <c r="W194" s="10"/>
      <c r="X194" s="10"/>
      <c r="Y194" s="10"/>
      <c r="Z194" s="10"/>
      <c r="AA194" s="10"/>
      <c r="AB194" s="10"/>
      <c r="AC194" s="10"/>
      <c r="AD194" s="12"/>
      <c r="AE194" s="12" t="s">
        <v>56</v>
      </c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2" t="s">
        <v>56</v>
      </c>
      <c r="AQ194" s="10"/>
      <c r="AR194" s="10"/>
      <c r="AS194" s="13"/>
      <c r="AT194" s="10"/>
      <c r="AU194" s="10"/>
      <c r="AV194" s="10"/>
      <c r="AW194" s="10"/>
      <c r="AX194" s="10"/>
      <c r="AY194" s="10"/>
      <c r="AZ194" s="10"/>
      <c r="BA194" s="10"/>
      <c r="BB194" s="10"/>
      <c r="BC194" s="12"/>
      <c r="BD194" s="12" t="s">
        <v>56</v>
      </c>
      <c r="BE194" s="12" t="s">
        <v>56</v>
      </c>
      <c r="BF194" s="10"/>
      <c r="BG194" s="10"/>
      <c r="BH194" s="10"/>
      <c r="BI194" s="12"/>
      <c r="BJ194" s="12" t="s">
        <v>56</v>
      </c>
      <c r="BK194" s="10" t="s">
        <v>56</v>
      </c>
      <c r="BL194" s="10"/>
      <c r="BM194" s="10"/>
      <c r="BN194" s="10"/>
      <c r="BO194" s="12" t="s">
        <v>56</v>
      </c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2" t="s">
        <v>56</v>
      </c>
      <c r="CI194" s="14" t="s">
        <v>56</v>
      </c>
      <c r="CJ194" s="14"/>
      <c r="CK194" s="14"/>
      <c r="CL194" s="14" t="s">
        <v>56</v>
      </c>
      <c r="CM194" s="12" t="s">
        <v>56</v>
      </c>
      <c r="CN194" s="10"/>
      <c r="CO194" s="10"/>
      <c r="CP194" s="10"/>
      <c r="CQ194" s="10"/>
      <c r="CR194" s="10"/>
      <c r="CS194" s="10"/>
      <c r="CT194" s="10"/>
      <c r="CU194" s="10"/>
      <c r="CV194" s="12" t="s">
        <v>56</v>
      </c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 t="s">
        <v>56</v>
      </c>
      <c r="DK194" s="10"/>
      <c r="DL194" s="10"/>
      <c r="DM194" s="10" t="s">
        <v>56</v>
      </c>
      <c r="DN194" s="10"/>
    </row>
    <row r="195" spans="1:118" hidden="1" x14ac:dyDescent="0.2">
      <c r="A195" s="10" t="s">
        <v>56</v>
      </c>
      <c r="B195" s="10" t="s">
        <v>56</v>
      </c>
      <c r="C195" s="10" t="s">
        <v>56</v>
      </c>
      <c r="D195" s="10" t="s">
        <v>56</v>
      </c>
      <c r="E195" s="10" t="s">
        <v>56</v>
      </c>
      <c r="F195" s="10" t="s">
        <v>56</v>
      </c>
      <c r="G195" s="10" t="s">
        <v>56</v>
      </c>
      <c r="H195" s="10" t="s">
        <v>56</v>
      </c>
      <c r="I195" s="10" t="s">
        <v>56</v>
      </c>
      <c r="J195" s="12" t="s">
        <v>56</v>
      </c>
      <c r="K195" s="10" t="s">
        <v>56</v>
      </c>
      <c r="L195" s="10"/>
      <c r="M195" s="10" t="s">
        <v>56</v>
      </c>
      <c r="N195" s="10" t="s">
        <v>56</v>
      </c>
      <c r="O195" s="10"/>
      <c r="P195" s="10"/>
      <c r="Q195" s="10"/>
      <c r="R195" s="10"/>
      <c r="S195" s="10"/>
      <c r="T195" s="10" t="s">
        <v>56</v>
      </c>
      <c r="U195" s="10"/>
      <c r="V195" s="10"/>
      <c r="W195" s="10"/>
      <c r="X195" s="10"/>
      <c r="Y195" s="10"/>
      <c r="Z195" s="10"/>
      <c r="AA195" s="10"/>
      <c r="AB195" s="10"/>
      <c r="AC195" s="10"/>
      <c r="AD195" s="12"/>
      <c r="AE195" s="12" t="s">
        <v>56</v>
      </c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2" t="s">
        <v>56</v>
      </c>
      <c r="AQ195" s="10"/>
      <c r="AR195" s="10"/>
      <c r="AS195" s="13"/>
      <c r="AT195" s="10"/>
      <c r="AU195" s="10"/>
      <c r="AV195" s="10"/>
      <c r="AW195" s="10"/>
      <c r="AX195" s="10"/>
      <c r="AY195" s="10"/>
      <c r="AZ195" s="10"/>
      <c r="BA195" s="10"/>
      <c r="BB195" s="10"/>
      <c r="BC195" s="12"/>
      <c r="BD195" s="12" t="s">
        <v>56</v>
      </c>
      <c r="BE195" s="12" t="s">
        <v>56</v>
      </c>
      <c r="BF195" s="10"/>
      <c r="BG195" s="10"/>
      <c r="BH195" s="10"/>
      <c r="BI195" s="12"/>
      <c r="BJ195" s="12" t="s">
        <v>56</v>
      </c>
      <c r="BK195" s="10" t="s">
        <v>56</v>
      </c>
      <c r="BL195" s="10"/>
      <c r="BM195" s="10"/>
      <c r="BN195" s="10"/>
      <c r="BO195" s="12" t="s">
        <v>56</v>
      </c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2" t="s">
        <v>56</v>
      </c>
      <c r="CI195" s="14" t="s">
        <v>56</v>
      </c>
      <c r="CJ195" s="14"/>
      <c r="CK195" s="14"/>
      <c r="CL195" s="14" t="s">
        <v>56</v>
      </c>
      <c r="CM195" s="12" t="s">
        <v>56</v>
      </c>
      <c r="CN195" s="10"/>
      <c r="CO195" s="10"/>
      <c r="CP195" s="10"/>
      <c r="CQ195" s="10"/>
      <c r="CR195" s="10"/>
      <c r="CS195" s="10"/>
      <c r="CT195" s="10"/>
      <c r="CU195" s="10"/>
      <c r="CV195" s="12" t="s">
        <v>56</v>
      </c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 t="s">
        <v>56</v>
      </c>
      <c r="DK195" s="10"/>
      <c r="DL195" s="10"/>
      <c r="DM195" s="10" t="s">
        <v>56</v>
      </c>
      <c r="DN195" s="10"/>
    </row>
    <row r="196" spans="1:118" hidden="1" x14ac:dyDescent="0.2">
      <c r="A196" s="10" t="s">
        <v>56</v>
      </c>
      <c r="B196" s="10" t="s">
        <v>56</v>
      </c>
      <c r="C196" s="10" t="s">
        <v>56</v>
      </c>
      <c r="D196" s="10" t="s">
        <v>56</v>
      </c>
      <c r="E196" s="10" t="s">
        <v>56</v>
      </c>
      <c r="F196" s="10" t="s">
        <v>56</v>
      </c>
      <c r="G196" s="10" t="s">
        <v>56</v>
      </c>
      <c r="H196" s="10" t="s">
        <v>56</v>
      </c>
      <c r="I196" s="10" t="s">
        <v>56</v>
      </c>
      <c r="J196" s="12" t="s">
        <v>56</v>
      </c>
      <c r="K196" s="10" t="s">
        <v>56</v>
      </c>
      <c r="L196" s="10"/>
      <c r="M196" s="10" t="s">
        <v>56</v>
      </c>
      <c r="N196" s="10" t="s">
        <v>56</v>
      </c>
      <c r="O196" s="10"/>
      <c r="P196" s="10"/>
      <c r="Q196" s="10"/>
      <c r="R196" s="10"/>
      <c r="S196" s="10"/>
      <c r="T196" s="10" t="s">
        <v>56</v>
      </c>
      <c r="U196" s="10"/>
      <c r="V196" s="10"/>
      <c r="W196" s="10"/>
      <c r="X196" s="10"/>
      <c r="Y196" s="10"/>
      <c r="Z196" s="10"/>
      <c r="AA196" s="10"/>
      <c r="AB196" s="10"/>
      <c r="AC196" s="10"/>
      <c r="AD196" s="12"/>
      <c r="AE196" s="12" t="s">
        <v>56</v>
      </c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2" t="s">
        <v>56</v>
      </c>
      <c r="AQ196" s="10"/>
      <c r="AR196" s="10"/>
      <c r="AS196" s="13"/>
      <c r="AT196" s="10"/>
      <c r="AU196" s="10"/>
      <c r="AV196" s="10"/>
      <c r="AW196" s="10"/>
      <c r="AX196" s="10"/>
      <c r="AY196" s="10"/>
      <c r="AZ196" s="10"/>
      <c r="BA196" s="10"/>
      <c r="BB196" s="10"/>
      <c r="BC196" s="12"/>
      <c r="BD196" s="12" t="s">
        <v>56</v>
      </c>
      <c r="BE196" s="12" t="s">
        <v>56</v>
      </c>
      <c r="BF196" s="10"/>
      <c r="BG196" s="10"/>
      <c r="BH196" s="10"/>
      <c r="BI196" s="12"/>
      <c r="BJ196" s="12" t="s">
        <v>56</v>
      </c>
      <c r="BK196" s="10" t="s">
        <v>56</v>
      </c>
      <c r="BL196" s="10"/>
      <c r="BM196" s="10"/>
      <c r="BN196" s="10"/>
      <c r="BO196" s="12" t="s">
        <v>56</v>
      </c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2" t="s">
        <v>56</v>
      </c>
      <c r="CI196" s="14" t="s">
        <v>56</v>
      </c>
      <c r="CJ196" s="14"/>
      <c r="CK196" s="14"/>
      <c r="CL196" s="14" t="s">
        <v>56</v>
      </c>
      <c r="CM196" s="12" t="s">
        <v>56</v>
      </c>
      <c r="CN196" s="10"/>
      <c r="CO196" s="10"/>
      <c r="CP196" s="10"/>
      <c r="CQ196" s="10"/>
      <c r="CR196" s="10"/>
      <c r="CS196" s="10"/>
      <c r="CT196" s="10"/>
      <c r="CU196" s="10"/>
      <c r="CV196" s="12" t="s">
        <v>56</v>
      </c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 t="s">
        <v>56</v>
      </c>
      <c r="DK196" s="10"/>
      <c r="DL196" s="10"/>
      <c r="DM196" s="10" t="s">
        <v>56</v>
      </c>
      <c r="DN196" s="10"/>
    </row>
    <row r="197" spans="1:118" hidden="1" x14ac:dyDescent="0.2">
      <c r="A197" s="10" t="s">
        <v>56</v>
      </c>
      <c r="B197" s="10" t="s">
        <v>56</v>
      </c>
      <c r="C197" s="10" t="s">
        <v>56</v>
      </c>
      <c r="D197" s="10" t="s">
        <v>56</v>
      </c>
      <c r="E197" s="10" t="s">
        <v>56</v>
      </c>
      <c r="F197" s="10" t="s">
        <v>56</v>
      </c>
      <c r="G197" s="10" t="s">
        <v>56</v>
      </c>
      <c r="H197" s="10" t="s">
        <v>56</v>
      </c>
      <c r="I197" s="10" t="s">
        <v>56</v>
      </c>
      <c r="J197" s="12" t="s">
        <v>56</v>
      </c>
      <c r="K197" s="10" t="s">
        <v>56</v>
      </c>
      <c r="L197" s="10"/>
      <c r="M197" s="10" t="s">
        <v>56</v>
      </c>
      <c r="N197" s="10" t="s">
        <v>56</v>
      </c>
      <c r="O197" s="10"/>
      <c r="P197" s="10"/>
      <c r="Q197" s="10"/>
      <c r="R197" s="10"/>
      <c r="S197" s="10"/>
      <c r="T197" s="10" t="s">
        <v>56</v>
      </c>
      <c r="U197" s="10"/>
      <c r="V197" s="10"/>
      <c r="W197" s="10"/>
      <c r="X197" s="10"/>
      <c r="Y197" s="10"/>
      <c r="Z197" s="10"/>
      <c r="AA197" s="10"/>
      <c r="AB197" s="10"/>
      <c r="AC197" s="10"/>
      <c r="AD197" s="12"/>
      <c r="AE197" s="12" t="s">
        <v>56</v>
      </c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2" t="s">
        <v>56</v>
      </c>
      <c r="AQ197" s="10"/>
      <c r="AR197" s="10"/>
      <c r="AS197" s="13"/>
      <c r="AT197" s="10"/>
      <c r="AU197" s="10"/>
      <c r="AV197" s="10"/>
      <c r="AW197" s="10"/>
      <c r="AX197" s="10"/>
      <c r="AY197" s="10"/>
      <c r="AZ197" s="10"/>
      <c r="BA197" s="10"/>
      <c r="BB197" s="10"/>
      <c r="BC197" s="12"/>
      <c r="BD197" s="12" t="s">
        <v>56</v>
      </c>
      <c r="BE197" s="12" t="s">
        <v>56</v>
      </c>
      <c r="BF197" s="10"/>
      <c r="BG197" s="10"/>
      <c r="BH197" s="10"/>
      <c r="BI197" s="12"/>
      <c r="BJ197" s="12" t="s">
        <v>56</v>
      </c>
      <c r="BK197" s="10" t="s">
        <v>56</v>
      </c>
      <c r="BL197" s="10"/>
      <c r="BM197" s="10"/>
      <c r="BN197" s="10"/>
      <c r="BO197" s="12" t="s">
        <v>56</v>
      </c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2" t="s">
        <v>56</v>
      </c>
      <c r="CI197" s="14" t="s">
        <v>56</v>
      </c>
      <c r="CJ197" s="14"/>
      <c r="CK197" s="14"/>
      <c r="CL197" s="14" t="s">
        <v>56</v>
      </c>
      <c r="CM197" s="12" t="s">
        <v>56</v>
      </c>
      <c r="CN197" s="10"/>
      <c r="CO197" s="10"/>
      <c r="CP197" s="10"/>
      <c r="CQ197" s="10"/>
      <c r="CR197" s="10"/>
      <c r="CS197" s="10"/>
      <c r="CT197" s="10"/>
      <c r="CU197" s="10"/>
      <c r="CV197" s="12" t="s">
        <v>56</v>
      </c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 t="s">
        <v>56</v>
      </c>
      <c r="DK197" s="10"/>
      <c r="DL197" s="10"/>
      <c r="DM197" s="10" t="s">
        <v>56</v>
      </c>
      <c r="DN197" s="10"/>
    </row>
    <row r="198" spans="1:118" hidden="1" x14ac:dyDescent="0.2">
      <c r="A198" s="10" t="s">
        <v>56</v>
      </c>
      <c r="B198" s="10" t="s">
        <v>56</v>
      </c>
      <c r="C198" s="10" t="s">
        <v>56</v>
      </c>
      <c r="D198" s="10" t="s">
        <v>56</v>
      </c>
      <c r="E198" s="10" t="s">
        <v>56</v>
      </c>
      <c r="F198" s="10" t="s">
        <v>56</v>
      </c>
      <c r="G198" s="10" t="s">
        <v>56</v>
      </c>
      <c r="H198" s="10" t="s">
        <v>56</v>
      </c>
      <c r="I198" s="10" t="s">
        <v>56</v>
      </c>
      <c r="J198" s="12" t="s">
        <v>56</v>
      </c>
      <c r="K198" s="10" t="s">
        <v>56</v>
      </c>
      <c r="L198" s="10"/>
      <c r="M198" s="10" t="s">
        <v>56</v>
      </c>
      <c r="N198" s="10" t="s">
        <v>56</v>
      </c>
      <c r="O198" s="10"/>
      <c r="P198" s="10"/>
      <c r="Q198" s="10"/>
      <c r="R198" s="10"/>
      <c r="S198" s="10"/>
      <c r="T198" s="10" t="s">
        <v>56</v>
      </c>
      <c r="U198" s="10"/>
      <c r="V198" s="10"/>
      <c r="W198" s="10"/>
      <c r="X198" s="10"/>
      <c r="Y198" s="10"/>
      <c r="Z198" s="10"/>
      <c r="AA198" s="10"/>
      <c r="AB198" s="10"/>
      <c r="AC198" s="10"/>
      <c r="AD198" s="12"/>
      <c r="AE198" s="12" t="s">
        <v>56</v>
      </c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2" t="s">
        <v>56</v>
      </c>
      <c r="AQ198" s="10"/>
      <c r="AR198" s="10"/>
      <c r="AS198" s="13"/>
      <c r="AT198" s="10"/>
      <c r="AU198" s="10"/>
      <c r="AV198" s="10"/>
      <c r="AW198" s="10"/>
      <c r="AX198" s="10"/>
      <c r="AY198" s="10"/>
      <c r="AZ198" s="10"/>
      <c r="BA198" s="10"/>
      <c r="BB198" s="10"/>
      <c r="BC198" s="12"/>
      <c r="BD198" s="12" t="s">
        <v>56</v>
      </c>
      <c r="BE198" s="12" t="s">
        <v>56</v>
      </c>
      <c r="BF198" s="10"/>
      <c r="BG198" s="10"/>
      <c r="BH198" s="10"/>
      <c r="BI198" s="12"/>
      <c r="BJ198" s="12" t="s">
        <v>56</v>
      </c>
      <c r="BK198" s="10" t="s">
        <v>56</v>
      </c>
      <c r="BL198" s="10"/>
      <c r="BM198" s="10"/>
      <c r="BN198" s="10"/>
      <c r="BO198" s="12" t="s">
        <v>56</v>
      </c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2" t="s">
        <v>56</v>
      </c>
      <c r="CI198" s="14" t="s">
        <v>56</v>
      </c>
      <c r="CJ198" s="14"/>
      <c r="CK198" s="14"/>
      <c r="CL198" s="14" t="s">
        <v>56</v>
      </c>
      <c r="CM198" s="12" t="s">
        <v>56</v>
      </c>
      <c r="CN198" s="10"/>
      <c r="CO198" s="10"/>
      <c r="CP198" s="10"/>
      <c r="CQ198" s="10"/>
      <c r="CR198" s="10"/>
      <c r="CS198" s="10"/>
      <c r="CT198" s="10"/>
      <c r="CU198" s="10"/>
      <c r="CV198" s="12" t="s">
        <v>56</v>
      </c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 t="s">
        <v>56</v>
      </c>
      <c r="DK198" s="10"/>
      <c r="DL198" s="10"/>
      <c r="DM198" s="10" t="s">
        <v>56</v>
      </c>
      <c r="DN198" s="10"/>
    </row>
    <row r="199" spans="1:118" hidden="1" x14ac:dyDescent="0.2">
      <c r="A199" s="10" t="s">
        <v>56</v>
      </c>
      <c r="B199" s="10" t="s">
        <v>56</v>
      </c>
      <c r="C199" s="10" t="s">
        <v>56</v>
      </c>
      <c r="D199" s="10" t="s">
        <v>56</v>
      </c>
      <c r="E199" s="10" t="s">
        <v>56</v>
      </c>
      <c r="F199" s="10" t="s">
        <v>56</v>
      </c>
      <c r="G199" s="10" t="s">
        <v>56</v>
      </c>
      <c r="H199" s="10" t="s">
        <v>56</v>
      </c>
      <c r="I199" s="10" t="s">
        <v>56</v>
      </c>
      <c r="J199" s="12" t="s">
        <v>56</v>
      </c>
      <c r="K199" s="10" t="s">
        <v>56</v>
      </c>
      <c r="L199" s="10"/>
      <c r="M199" s="10" t="s">
        <v>56</v>
      </c>
      <c r="N199" s="10" t="s">
        <v>56</v>
      </c>
      <c r="O199" s="10"/>
      <c r="P199" s="10"/>
      <c r="Q199" s="10"/>
      <c r="R199" s="10"/>
      <c r="S199" s="10"/>
      <c r="T199" s="10" t="s">
        <v>56</v>
      </c>
      <c r="U199" s="10"/>
      <c r="V199" s="10"/>
      <c r="W199" s="10"/>
      <c r="X199" s="10"/>
      <c r="Y199" s="10"/>
      <c r="Z199" s="10"/>
      <c r="AA199" s="10"/>
      <c r="AB199" s="10"/>
      <c r="AC199" s="10"/>
      <c r="AD199" s="12"/>
      <c r="AE199" s="12" t="s">
        <v>56</v>
      </c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2" t="s">
        <v>56</v>
      </c>
      <c r="AQ199" s="10"/>
      <c r="AR199" s="10"/>
      <c r="AS199" s="13"/>
      <c r="AT199" s="10"/>
      <c r="AU199" s="10"/>
      <c r="AV199" s="10"/>
      <c r="AW199" s="10"/>
      <c r="AX199" s="10"/>
      <c r="AY199" s="10"/>
      <c r="AZ199" s="10"/>
      <c r="BA199" s="10"/>
      <c r="BB199" s="10"/>
      <c r="BC199" s="12"/>
      <c r="BD199" s="12" t="s">
        <v>56</v>
      </c>
      <c r="BE199" s="12" t="s">
        <v>56</v>
      </c>
      <c r="BF199" s="10"/>
      <c r="BG199" s="10"/>
      <c r="BH199" s="10"/>
      <c r="BI199" s="12"/>
      <c r="BJ199" s="12" t="s">
        <v>56</v>
      </c>
      <c r="BK199" s="10" t="s">
        <v>56</v>
      </c>
      <c r="BL199" s="10"/>
      <c r="BM199" s="10"/>
      <c r="BN199" s="10"/>
      <c r="BO199" s="12" t="s">
        <v>56</v>
      </c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2" t="s">
        <v>56</v>
      </c>
      <c r="CI199" s="14" t="s">
        <v>56</v>
      </c>
      <c r="CJ199" s="14"/>
      <c r="CK199" s="14"/>
      <c r="CL199" s="14" t="s">
        <v>56</v>
      </c>
      <c r="CM199" s="12" t="s">
        <v>56</v>
      </c>
      <c r="CN199" s="10"/>
      <c r="CO199" s="10"/>
      <c r="CP199" s="10"/>
      <c r="CQ199" s="10"/>
      <c r="CR199" s="10"/>
      <c r="CS199" s="10"/>
      <c r="CT199" s="10"/>
      <c r="CU199" s="10"/>
      <c r="CV199" s="12" t="s">
        <v>56</v>
      </c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 t="s">
        <v>56</v>
      </c>
      <c r="DK199" s="10"/>
      <c r="DL199" s="10"/>
      <c r="DM199" s="10" t="s">
        <v>56</v>
      </c>
      <c r="DN199" s="10"/>
    </row>
    <row r="200" spans="1:118" hidden="1" x14ac:dyDescent="0.2">
      <c r="A200" s="10" t="s">
        <v>56</v>
      </c>
      <c r="B200" s="10" t="s">
        <v>56</v>
      </c>
      <c r="C200" s="10" t="s">
        <v>56</v>
      </c>
      <c r="D200" s="10" t="s">
        <v>56</v>
      </c>
      <c r="E200" s="10" t="s">
        <v>56</v>
      </c>
      <c r="F200" s="10" t="s">
        <v>56</v>
      </c>
      <c r="G200" s="10" t="s">
        <v>56</v>
      </c>
      <c r="H200" s="10" t="s">
        <v>56</v>
      </c>
      <c r="I200" s="10" t="s">
        <v>56</v>
      </c>
      <c r="J200" s="12" t="s">
        <v>56</v>
      </c>
      <c r="K200" s="10" t="s">
        <v>56</v>
      </c>
      <c r="L200" s="10"/>
      <c r="M200" s="10" t="s">
        <v>56</v>
      </c>
      <c r="N200" s="10" t="s">
        <v>56</v>
      </c>
      <c r="O200" s="10"/>
      <c r="P200" s="10"/>
      <c r="Q200" s="10"/>
      <c r="R200" s="10"/>
      <c r="S200" s="10"/>
      <c r="T200" s="10" t="s">
        <v>56</v>
      </c>
      <c r="U200" s="10"/>
      <c r="V200" s="10"/>
      <c r="W200" s="10"/>
      <c r="X200" s="10"/>
      <c r="Y200" s="10"/>
      <c r="Z200" s="10"/>
      <c r="AA200" s="10"/>
      <c r="AB200" s="10"/>
      <c r="AC200" s="10"/>
      <c r="AD200" s="12"/>
      <c r="AE200" s="12" t="s">
        <v>56</v>
      </c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2" t="s">
        <v>56</v>
      </c>
      <c r="AQ200" s="10"/>
      <c r="AR200" s="10"/>
      <c r="AS200" s="13"/>
      <c r="AT200" s="10"/>
      <c r="AU200" s="10"/>
      <c r="AV200" s="10"/>
      <c r="AW200" s="10"/>
      <c r="AX200" s="10"/>
      <c r="AY200" s="10"/>
      <c r="AZ200" s="10"/>
      <c r="BA200" s="10"/>
      <c r="BB200" s="10"/>
      <c r="BC200" s="12"/>
      <c r="BD200" s="12" t="s">
        <v>56</v>
      </c>
      <c r="BE200" s="12" t="s">
        <v>56</v>
      </c>
      <c r="BF200" s="10"/>
      <c r="BG200" s="10"/>
      <c r="BH200" s="10"/>
      <c r="BI200" s="12"/>
      <c r="BJ200" s="12" t="s">
        <v>56</v>
      </c>
      <c r="BK200" s="10" t="s">
        <v>56</v>
      </c>
      <c r="BL200" s="10"/>
      <c r="BM200" s="10"/>
      <c r="BN200" s="10"/>
      <c r="BO200" s="12" t="s">
        <v>56</v>
      </c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2" t="s">
        <v>56</v>
      </c>
      <c r="CI200" s="14" t="s">
        <v>56</v>
      </c>
      <c r="CJ200" s="14"/>
      <c r="CK200" s="14"/>
      <c r="CL200" s="14" t="s">
        <v>56</v>
      </c>
      <c r="CM200" s="12" t="s">
        <v>56</v>
      </c>
      <c r="CN200" s="10"/>
      <c r="CO200" s="10"/>
      <c r="CP200" s="10"/>
      <c r="CQ200" s="10"/>
      <c r="CR200" s="10"/>
      <c r="CS200" s="10"/>
      <c r="CT200" s="10"/>
      <c r="CU200" s="10"/>
      <c r="CV200" s="12" t="s">
        <v>56</v>
      </c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 t="s">
        <v>56</v>
      </c>
      <c r="DK200" s="10"/>
      <c r="DL200" s="10"/>
      <c r="DM200" s="10" t="s">
        <v>56</v>
      </c>
      <c r="DN200" s="10"/>
    </row>
    <row r="201" spans="1:118" hidden="1" x14ac:dyDescent="0.2">
      <c r="A201" s="10" t="s">
        <v>56</v>
      </c>
      <c r="B201" s="10" t="s">
        <v>56</v>
      </c>
      <c r="C201" s="10" t="s">
        <v>56</v>
      </c>
      <c r="D201" s="10" t="s">
        <v>56</v>
      </c>
      <c r="E201" s="10" t="s">
        <v>56</v>
      </c>
      <c r="F201" s="10" t="s">
        <v>56</v>
      </c>
      <c r="G201" s="10" t="s">
        <v>56</v>
      </c>
      <c r="H201" s="10" t="s">
        <v>56</v>
      </c>
      <c r="I201" s="10" t="s">
        <v>56</v>
      </c>
      <c r="J201" s="12" t="s">
        <v>56</v>
      </c>
      <c r="K201" s="10" t="s">
        <v>56</v>
      </c>
      <c r="L201" s="10"/>
      <c r="M201" s="10" t="s">
        <v>56</v>
      </c>
      <c r="N201" s="10" t="s">
        <v>56</v>
      </c>
      <c r="O201" s="10"/>
      <c r="P201" s="10"/>
      <c r="Q201" s="10"/>
      <c r="R201" s="10"/>
      <c r="S201" s="10"/>
      <c r="T201" s="10" t="s">
        <v>56</v>
      </c>
      <c r="U201" s="10"/>
      <c r="V201" s="10"/>
      <c r="W201" s="10"/>
      <c r="X201" s="10"/>
      <c r="Y201" s="10"/>
      <c r="Z201" s="10"/>
      <c r="AA201" s="10"/>
      <c r="AB201" s="10"/>
      <c r="AC201" s="10"/>
      <c r="AD201" s="12"/>
      <c r="AE201" s="12" t="s">
        <v>56</v>
      </c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2" t="s">
        <v>56</v>
      </c>
      <c r="AQ201" s="10"/>
      <c r="AR201" s="10"/>
      <c r="AS201" s="13"/>
      <c r="AT201" s="10"/>
      <c r="AU201" s="10"/>
      <c r="AV201" s="10"/>
      <c r="AW201" s="10"/>
      <c r="AX201" s="10"/>
      <c r="AY201" s="10"/>
      <c r="AZ201" s="10"/>
      <c r="BA201" s="10"/>
      <c r="BB201" s="10"/>
      <c r="BC201" s="12"/>
      <c r="BD201" s="12" t="s">
        <v>56</v>
      </c>
      <c r="BE201" s="12" t="s">
        <v>56</v>
      </c>
      <c r="BF201" s="10"/>
      <c r="BG201" s="10"/>
      <c r="BH201" s="10"/>
      <c r="BI201" s="12"/>
      <c r="BJ201" s="12" t="s">
        <v>56</v>
      </c>
      <c r="BK201" s="10" t="s">
        <v>56</v>
      </c>
      <c r="BL201" s="10"/>
      <c r="BM201" s="10"/>
      <c r="BN201" s="10"/>
      <c r="BO201" s="12" t="s">
        <v>56</v>
      </c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2" t="s">
        <v>56</v>
      </c>
      <c r="CI201" s="14" t="s">
        <v>56</v>
      </c>
      <c r="CJ201" s="14"/>
      <c r="CK201" s="14"/>
      <c r="CL201" s="14" t="s">
        <v>56</v>
      </c>
      <c r="CM201" s="12" t="s">
        <v>56</v>
      </c>
      <c r="CN201" s="10"/>
      <c r="CO201" s="10"/>
      <c r="CP201" s="10"/>
      <c r="CQ201" s="10"/>
      <c r="CR201" s="10"/>
      <c r="CS201" s="10"/>
      <c r="CT201" s="10"/>
      <c r="CU201" s="10"/>
      <c r="CV201" s="12" t="s">
        <v>56</v>
      </c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 t="s">
        <v>56</v>
      </c>
      <c r="DK201" s="10"/>
      <c r="DL201" s="10"/>
      <c r="DM201" s="10" t="s">
        <v>56</v>
      </c>
      <c r="DN201" s="10"/>
    </row>
    <row r="202" spans="1:118" hidden="1" x14ac:dyDescent="0.2">
      <c r="A202" s="10" t="s">
        <v>56</v>
      </c>
      <c r="B202" s="10" t="s">
        <v>56</v>
      </c>
      <c r="C202" s="10" t="s">
        <v>56</v>
      </c>
      <c r="D202" s="10" t="s">
        <v>56</v>
      </c>
      <c r="E202" s="10" t="s">
        <v>56</v>
      </c>
      <c r="F202" s="10" t="s">
        <v>56</v>
      </c>
      <c r="G202" s="10" t="s">
        <v>56</v>
      </c>
      <c r="H202" s="10" t="s">
        <v>56</v>
      </c>
      <c r="I202" s="10" t="s">
        <v>56</v>
      </c>
      <c r="J202" s="12" t="s">
        <v>56</v>
      </c>
      <c r="K202" s="10" t="s">
        <v>56</v>
      </c>
      <c r="L202" s="10"/>
      <c r="M202" s="10" t="s">
        <v>56</v>
      </c>
      <c r="N202" s="10" t="s">
        <v>56</v>
      </c>
      <c r="O202" s="10"/>
      <c r="P202" s="10"/>
      <c r="Q202" s="10"/>
      <c r="R202" s="10"/>
      <c r="S202" s="10"/>
      <c r="T202" s="10" t="s">
        <v>56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2"/>
      <c r="AE202" s="12" t="s">
        <v>56</v>
      </c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2" t="s">
        <v>56</v>
      </c>
      <c r="AQ202" s="10"/>
      <c r="AR202" s="10"/>
      <c r="AS202" s="13"/>
      <c r="AT202" s="10"/>
      <c r="AU202" s="10"/>
      <c r="AV202" s="10"/>
      <c r="AW202" s="10"/>
      <c r="AX202" s="10"/>
      <c r="AY202" s="10"/>
      <c r="AZ202" s="10"/>
      <c r="BA202" s="10"/>
      <c r="BB202" s="10"/>
      <c r="BC202" s="12"/>
      <c r="BD202" s="12" t="s">
        <v>56</v>
      </c>
      <c r="BE202" s="12" t="s">
        <v>56</v>
      </c>
      <c r="BF202" s="10"/>
      <c r="BG202" s="10"/>
      <c r="BH202" s="10"/>
      <c r="BI202" s="12"/>
      <c r="BJ202" s="12" t="s">
        <v>56</v>
      </c>
      <c r="BK202" s="10" t="s">
        <v>56</v>
      </c>
      <c r="BL202" s="10"/>
      <c r="BM202" s="10"/>
      <c r="BN202" s="10"/>
      <c r="BO202" s="12" t="s">
        <v>56</v>
      </c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2" t="s">
        <v>56</v>
      </c>
      <c r="CI202" s="14" t="s">
        <v>56</v>
      </c>
      <c r="CJ202" s="14"/>
      <c r="CK202" s="14"/>
      <c r="CL202" s="14" t="s">
        <v>56</v>
      </c>
      <c r="CM202" s="12" t="s">
        <v>56</v>
      </c>
      <c r="CN202" s="10"/>
      <c r="CO202" s="10"/>
      <c r="CP202" s="10"/>
      <c r="CQ202" s="10"/>
      <c r="CR202" s="10"/>
      <c r="CS202" s="10"/>
      <c r="CT202" s="10"/>
      <c r="CU202" s="10"/>
      <c r="CV202" s="12" t="s">
        <v>56</v>
      </c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 t="s">
        <v>56</v>
      </c>
      <c r="DK202" s="10"/>
      <c r="DL202" s="10"/>
      <c r="DM202" s="10" t="s">
        <v>56</v>
      </c>
      <c r="DN202" s="10"/>
    </row>
    <row r="203" spans="1:118" hidden="1" x14ac:dyDescent="0.2">
      <c r="A203" s="10" t="s">
        <v>56</v>
      </c>
      <c r="B203" s="10" t="s">
        <v>56</v>
      </c>
      <c r="C203" s="10" t="s">
        <v>56</v>
      </c>
      <c r="D203" s="10" t="s">
        <v>56</v>
      </c>
      <c r="E203" s="10" t="s">
        <v>56</v>
      </c>
      <c r="F203" s="10" t="s">
        <v>56</v>
      </c>
      <c r="G203" s="10" t="s">
        <v>56</v>
      </c>
      <c r="H203" s="10" t="s">
        <v>56</v>
      </c>
      <c r="I203" s="10" t="s">
        <v>56</v>
      </c>
      <c r="J203" s="12" t="s">
        <v>56</v>
      </c>
      <c r="K203" s="10" t="s">
        <v>56</v>
      </c>
      <c r="L203" s="10"/>
      <c r="M203" s="10" t="s">
        <v>56</v>
      </c>
      <c r="N203" s="10" t="s">
        <v>56</v>
      </c>
      <c r="O203" s="10"/>
      <c r="P203" s="10"/>
      <c r="Q203" s="10"/>
      <c r="R203" s="10"/>
      <c r="S203" s="10"/>
      <c r="T203" s="10" t="s">
        <v>56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2"/>
      <c r="AE203" s="12" t="s">
        <v>56</v>
      </c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2" t="s">
        <v>56</v>
      </c>
      <c r="AQ203" s="10"/>
      <c r="AR203" s="10"/>
      <c r="AS203" s="13"/>
      <c r="AT203" s="10"/>
      <c r="AU203" s="10"/>
      <c r="AV203" s="10"/>
      <c r="AW203" s="10"/>
      <c r="AX203" s="10"/>
      <c r="AY203" s="10"/>
      <c r="AZ203" s="10"/>
      <c r="BA203" s="10"/>
      <c r="BB203" s="10"/>
      <c r="BC203" s="12"/>
      <c r="BD203" s="12" t="s">
        <v>56</v>
      </c>
      <c r="BE203" s="12" t="s">
        <v>56</v>
      </c>
      <c r="BF203" s="10"/>
      <c r="BG203" s="10"/>
      <c r="BH203" s="10"/>
      <c r="BI203" s="12"/>
      <c r="BJ203" s="12" t="s">
        <v>56</v>
      </c>
      <c r="BK203" s="10" t="s">
        <v>56</v>
      </c>
      <c r="BL203" s="10"/>
      <c r="BM203" s="10"/>
      <c r="BN203" s="10"/>
      <c r="BO203" s="12" t="s">
        <v>56</v>
      </c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2" t="s">
        <v>56</v>
      </c>
      <c r="CI203" s="14" t="s">
        <v>56</v>
      </c>
      <c r="CJ203" s="14"/>
      <c r="CK203" s="14"/>
      <c r="CL203" s="14" t="s">
        <v>56</v>
      </c>
      <c r="CM203" s="12" t="s">
        <v>56</v>
      </c>
      <c r="CN203" s="10"/>
      <c r="CO203" s="10"/>
      <c r="CP203" s="10"/>
      <c r="CQ203" s="10"/>
      <c r="CR203" s="10"/>
      <c r="CS203" s="10"/>
      <c r="CT203" s="10"/>
      <c r="CU203" s="10"/>
      <c r="CV203" s="12" t="s">
        <v>56</v>
      </c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 t="s">
        <v>56</v>
      </c>
      <c r="DK203" s="10"/>
      <c r="DL203" s="10"/>
      <c r="DM203" s="10" t="s">
        <v>56</v>
      </c>
      <c r="DN203" s="10"/>
    </row>
    <row r="204" spans="1:118" hidden="1" x14ac:dyDescent="0.2">
      <c r="A204" s="10" t="s">
        <v>56</v>
      </c>
      <c r="B204" s="10" t="s">
        <v>56</v>
      </c>
      <c r="C204" s="10" t="s">
        <v>56</v>
      </c>
      <c r="D204" s="10" t="s">
        <v>56</v>
      </c>
      <c r="E204" s="10" t="s">
        <v>56</v>
      </c>
      <c r="F204" s="10" t="s">
        <v>56</v>
      </c>
      <c r="G204" s="10" t="s">
        <v>56</v>
      </c>
      <c r="H204" s="10" t="s">
        <v>56</v>
      </c>
      <c r="I204" s="10" t="s">
        <v>56</v>
      </c>
      <c r="J204" s="12" t="s">
        <v>56</v>
      </c>
      <c r="K204" s="10" t="s">
        <v>56</v>
      </c>
      <c r="L204" s="10"/>
      <c r="M204" s="10" t="s">
        <v>56</v>
      </c>
      <c r="N204" s="10" t="s">
        <v>56</v>
      </c>
      <c r="O204" s="10"/>
      <c r="P204" s="10"/>
      <c r="Q204" s="10"/>
      <c r="R204" s="10"/>
      <c r="S204" s="10"/>
      <c r="T204" s="10" t="s">
        <v>56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2"/>
      <c r="AE204" s="12" t="s">
        <v>56</v>
      </c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2" t="s">
        <v>56</v>
      </c>
      <c r="AQ204" s="10"/>
      <c r="AR204" s="10"/>
      <c r="AS204" s="13"/>
      <c r="AT204" s="10"/>
      <c r="AU204" s="10"/>
      <c r="AV204" s="10"/>
      <c r="AW204" s="10"/>
      <c r="AX204" s="10"/>
      <c r="AY204" s="10"/>
      <c r="AZ204" s="10"/>
      <c r="BA204" s="10"/>
      <c r="BB204" s="10"/>
      <c r="BC204" s="12"/>
      <c r="BD204" s="12" t="s">
        <v>56</v>
      </c>
      <c r="BE204" s="12" t="s">
        <v>56</v>
      </c>
      <c r="BF204" s="10"/>
      <c r="BG204" s="10"/>
      <c r="BH204" s="10"/>
      <c r="BI204" s="12"/>
      <c r="BJ204" s="12" t="s">
        <v>56</v>
      </c>
      <c r="BK204" s="10" t="s">
        <v>56</v>
      </c>
      <c r="BL204" s="10"/>
      <c r="BM204" s="10"/>
      <c r="BN204" s="10"/>
      <c r="BO204" s="12" t="s">
        <v>56</v>
      </c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2" t="s">
        <v>56</v>
      </c>
      <c r="CI204" s="14" t="s">
        <v>56</v>
      </c>
      <c r="CJ204" s="14"/>
      <c r="CK204" s="14"/>
      <c r="CL204" s="14" t="s">
        <v>56</v>
      </c>
      <c r="CM204" s="12" t="s">
        <v>56</v>
      </c>
      <c r="CN204" s="10"/>
      <c r="CO204" s="10"/>
      <c r="CP204" s="10"/>
      <c r="CQ204" s="10"/>
      <c r="CR204" s="10"/>
      <c r="CS204" s="10"/>
      <c r="CT204" s="10"/>
      <c r="CU204" s="10"/>
      <c r="CV204" s="12" t="s">
        <v>56</v>
      </c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 t="s">
        <v>56</v>
      </c>
      <c r="DK204" s="10"/>
      <c r="DL204" s="10"/>
      <c r="DM204" s="10" t="s">
        <v>56</v>
      </c>
      <c r="DN204" s="10"/>
    </row>
    <row r="205" spans="1:118" hidden="1" x14ac:dyDescent="0.2">
      <c r="A205" s="10" t="s">
        <v>56</v>
      </c>
      <c r="B205" s="10" t="s">
        <v>56</v>
      </c>
      <c r="C205" s="10" t="s">
        <v>56</v>
      </c>
      <c r="D205" s="10" t="s">
        <v>56</v>
      </c>
      <c r="E205" s="10" t="s">
        <v>56</v>
      </c>
      <c r="F205" s="10" t="s">
        <v>56</v>
      </c>
      <c r="G205" s="10" t="s">
        <v>56</v>
      </c>
      <c r="H205" s="10" t="s">
        <v>56</v>
      </c>
      <c r="I205" s="10" t="s">
        <v>56</v>
      </c>
      <c r="J205" s="12" t="s">
        <v>56</v>
      </c>
      <c r="K205" s="10" t="s">
        <v>56</v>
      </c>
      <c r="L205" s="10"/>
      <c r="M205" s="10" t="s">
        <v>56</v>
      </c>
      <c r="N205" s="10" t="s">
        <v>56</v>
      </c>
      <c r="O205" s="10"/>
      <c r="P205" s="10"/>
      <c r="Q205" s="10"/>
      <c r="R205" s="10"/>
      <c r="S205" s="10"/>
      <c r="T205" s="10" t="s">
        <v>56</v>
      </c>
      <c r="U205" s="10"/>
      <c r="V205" s="10"/>
      <c r="W205" s="10"/>
      <c r="X205" s="10"/>
      <c r="Y205" s="10"/>
      <c r="Z205" s="10"/>
      <c r="AA205" s="10"/>
      <c r="AB205" s="10"/>
      <c r="AC205" s="10"/>
      <c r="AD205" s="12"/>
      <c r="AE205" s="12" t="s">
        <v>56</v>
      </c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2" t="s">
        <v>56</v>
      </c>
      <c r="AQ205" s="10"/>
      <c r="AR205" s="10"/>
      <c r="AS205" s="13"/>
      <c r="AT205" s="10"/>
      <c r="AU205" s="10"/>
      <c r="AV205" s="10"/>
      <c r="AW205" s="10"/>
      <c r="AX205" s="10"/>
      <c r="AY205" s="10"/>
      <c r="AZ205" s="10"/>
      <c r="BA205" s="10"/>
      <c r="BB205" s="10"/>
      <c r="BC205" s="12"/>
      <c r="BD205" s="12" t="s">
        <v>56</v>
      </c>
      <c r="BE205" s="12" t="s">
        <v>56</v>
      </c>
      <c r="BF205" s="10"/>
      <c r="BG205" s="10"/>
      <c r="BH205" s="10"/>
      <c r="BI205" s="12"/>
      <c r="BJ205" s="12" t="s">
        <v>56</v>
      </c>
      <c r="BK205" s="10" t="s">
        <v>56</v>
      </c>
      <c r="BL205" s="10"/>
      <c r="BM205" s="10"/>
      <c r="BN205" s="10"/>
      <c r="BO205" s="12" t="s">
        <v>56</v>
      </c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2" t="s">
        <v>56</v>
      </c>
      <c r="CI205" s="14" t="s">
        <v>56</v>
      </c>
      <c r="CJ205" s="14"/>
      <c r="CK205" s="14"/>
      <c r="CL205" s="14" t="s">
        <v>56</v>
      </c>
      <c r="CM205" s="12" t="s">
        <v>56</v>
      </c>
      <c r="CN205" s="10"/>
      <c r="CO205" s="10"/>
      <c r="CP205" s="10"/>
      <c r="CQ205" s="10"/>
      <c r="CR205" s="10"/>
      <c r="CS205" s="10"/>
      <c r="CT205" s="10"/>
      <c r="CU205" s="10"/>
      <c r="CV205" s="12" t="s">
        <v>56</v>
      </c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 t="s">
        <v>56</v>
      </c>
      <c r="DK205" s="10"/>
      <c r="DL205" s="10"/>
      <c r="DM205" s="10" t="s">
        <v>56</v>
      </c>
      <c r="DN205" s="10"/>
    </row>
    <row r="206" spans="1:118" hidden="1" x14ac:dyDescent="0.2">
      <c r="A206" s="10" t="s">
        <v>56</v>
      </c>
      <c r="B206" s="10" t="s">
        <v>56</v>
      </c>
      <c r="C206" s="10" t="s">
        <v>56</v>
      </c>
      <c r="D206" s="10" t="s">
        <v>56</v>
      </c>
      <c r="E206" s="10" t="s">
        <v>56</v>
      </c>
      <c r="F206" s="10" t="s">
        <v>56</v>
      </c>
      <c r="G206" s="10" t="s">
        <v>56</v>
      </c>
      <c r="H206" s="10" t="s">
        <v>56</v>
      </c>
      <c r="I206" s="10" t="s">
        <v>56</v>
      </c>
      <c r="J206" s="12" t="s">
        <v>56</v>
      </c>
      <c r="K206" s="10" t="s">
        <v>56</v>
      </c>
      <c r="L206" s="10"/>
      <c r="M206" s="10" t="s">
        <v>56</v>
      </c>
      <c r="N206" s="10" t="s">
        <v>56</v>
      </c>
      <c r="O206" s="10"/>
      <c r="P206" s="10"/>
      <c r="Q206" s="10"/>
      <c r="R206" s="10"/>
      <c r="S206" s="10"/>
      <c r="T206" s="10" t="s">
        <v>56</v>
      </c>
      <c r="U206" s="10"/>
      <c r="V206" s="10"/>
      <c r="W206" s="10"/>
      <c r="X206" s="10"/>
      <c r="Y206" s="10"/>
      <c r="Z206" s="10"/>
      <c r="AA206" s="10"/>
      <c r="AB206" s="10"/>
      <c r="AC206" s="10"/>
      <c r="AD206" s="12"/>
      <c r="AE206" s="12" t="s">
        <v>56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2" t="s">
        <v>56</v>
      </c>
      <c r="AQ206" s="10"/>
      <c r="AR206" s="10"/>
      <c r="AS206" s="13"/>
      <c r="AT206" s="10"/>
      <c r="AU206" s="10"/>
      <c r="AV206" s="10"/>
      <c r="AW206" s="10"/>
      <c r="AX206" s="10"/>
      <c r="AY206" s="10"/>
      <c r="AZ206" s="10"/>
      <c r="BA206" s="10"/>
      <c r="BB206" s="10"/>
      <c r="BC206" s="12"/>
      <c r="BD206" s="12" t="s">
        <v>56</v>
      </c>
      <c r="BE206" s="12" t="s">
        <v>56</v>
      </c>
      <c r="BF206" s="10"/>
      <c r="BG206" s="10"/>
      <c r="BH206" s="10"/>
      <c r="BI206" s="12"/>
      <c r="BJ206" s="12" t="s">
        <v>56</v>
      </c>
      <c r="BK206" s="10" t="s">
        <v>56</v>
      </c>
      <c r="BL206" s="10"/>
      <c r="BM206" s="10"/>
      <c r="BN206" s="10"/>
      <c r="BO206" s="12" t="s">
        <v>56</v>
      </c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2" t="s">
        <v>56</v>
      </c>
      <c r="CI206" s="14" t="s">
        <v>56</v>
      </c>
      <c r="CJ206" s="14"/>
      <c r="CK206" s="14"/>
      <c r="CL206" s="14" t="s">
        <v>56</v>
      </c>
      <c r="CM206" s="12" t="s">
        <v>56</v>
      </c>
      <c r="CN206" s="10"/>
      <c r="CO206" s="10"/>
      <c r="CP206" s="10"/>
      <c r="CQ206" s="10"/>
      <c r="CR206" s="10"/>
      <c r="CS206" s="10"/>
      <c r="CT206" s="10"/>
      <c r="CU206" s="10"/>
      <c r="CV206" s="12" t="s">
        <v>56</v>
      </c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 t="s">
        <v>56</v>
      </c>
      <c r="DK206" s="10"/>
      <c r="DL206" s="10"/>
      <c r="DM206" s="10" t="s">
        <v>56</v>
      </c>
      <c r="DN206" s="10"/>
    </row>
    <row r="207" spans="1:118" hidden="1" x14ac:dyDescent="0.2">
      <c r="A207" s="10" t="s">
        <v>56</v>
      </c>
      <c r="B207" s="10" t="s">
        <v>56</v>
      </c>
      <c r="C207" s="10" t="s">
        <v>56</v>
      </c>
      <c r="D207" s="10" t="s">
        <v>56</v>
      </c>
      <c r="E207" s="10" t="s">
        <v>56</v>
      </c>
      <c r="F207" s="10" t="s">
        <v>56</v>
      </c>
      <c r="G207" s="10" t="s">
        <v>56</v>
      </c>
      <c r="H207" s="10" t="s">
        <v>56</v>
      </c>
      <c r="I207" s="10" t="s">
        <v>56</v>
      </c>
      <c r="J207" s="12" t="s">
        <v>56</v>
      </c>
      <c r="K207" s="10" t="s">
        <v>56</v>
      </c>
      <c r="L207" s="10"/>
      <c r="M207" s="10" t="s">
        <v>56</v>
      </c>
      <c r="N207" s="10" t="s">
        <v>56</v>
      </c>
      <c r="O207" s="10"/>
      <c r="P207" s="10"/>
      <c r="Q207" s="10"/>
      <c r="R207" s="10"/>
      <c r="S207" s="10"/>
      <c r="T207" s="10" t="s">
        <v>56</v>
      </c>
      <c r="U207" s="10"/>
      <c r="V207" s="10"/>
      <c r="W207" s="10"/>
      <c r="X207" s="10"/>
      <c r="Y207" s="10"/>
      <c r="Z207" s="10"/>
      <c r="AA207" s="10"/>
      <c r="AB207" s="10"/>
      <c r="AC207" s="10"/>
      <c r="AD207" s="12"/>
      <c r="AE207" s="12" t="s">
        <v>56</v>
      </c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2" t="s">
        <v>56</v>
      </c>
      <c r="AQ207" s="10"/>
      <c r="AR207" s="10"/>
      <c r="AS207" s="13"/>
      <c r="AT207" s="10"/>
      <c r="AU207" s="10"/>
      <c r="AV207" s="10"/>
      <c r="AW207" s="10"/>
      <c r="AX207" s="10"/>
      <c r="AY207" s="10"/>
      <c r="AZ207" s="10"/>
      <c r="BA207" s="10"/>
      <c r="BB207" s="10"/>
      <c r="BC207" s="12"/>
      <c r="BD207" s="12" t="s">
        <v>56</v>
      </c>
      <c r="BE207" s="12" t="s">
        <v>56</v>
      </c>
      <c r="BF207" s="10"/>
      <c r="BG207" s="10"/>
      <c r="BH207" s="10"/>
      <c r="BI207" s="12"/>
      <c r="BJ207" s="12" t="s">
        <v>56</v>
      </c>
      <c r="BK207" s="10" t="s">
        <v>56</v>
      </c>
      <c r="BL207" s="10"/>
      <c r="BM207" s="10"/>
      <c r="BN207" s="10"/>
      <c r="BO207" s="12" t="s">
        <v>56</v>
      </c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2" t="s">
        <v>56</v>
      </c>
      <c r="CI207" s="14" t="s">
        <v>56</v>
      </c>
      <c r="CJ207" s="14"/>
      <c r="CK207" s="14"/>
      <c r="CL207" s="14" t="s">
        <v>56</v>
      </c>
      <c r="CM207" s="12" t="s">
        <v>56</v>
      </c>
      <c r="CN207" s="10"/>
      <c r="CO207" s="10"/>
      <c r="CP207" s="10"/>
      <c r="CQ207" s="10"/>
      <c r="CR207" s="10"/>
      <c r="CS207" s="10"/>
      <c r="CT207" s="10"/>
      <c r="CU207" s="10"/>
      <c r="CV207" s="12" t="s">
        <v>56</v>
      </c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 t="s">
        <v>56</v>
      </c>
      <c r="DK207" s="10"/>
      <c r="DL207" s="10"/>
      <c r="DM207" s="10" t="s">
        <v>56</v>
      </c>
      <c r="DN207" s="10"/>
    </row>
    <row r="208" spans="1:118" hidden="1" x14ac:dyDescent="0.2">
      <c r="A208" s="10" t="s">
        <v>56</v>
      </c>
      <c r="B208" s="10" t="s">
        <v>56</v>
      </c>
      <c r="C208" s="10" t="s">
        <v>56</v>
      </c>
      <c r="D208" s="10" t="s">
        <v>56</v>
      </c>
      <c r="E208" s="10" t="s">
        <v>56</v>
      </c>
      <c r="F208" s="10" t="s">
        <v>56</v>
      </c>
      <c r="G208" s="10" t="s">
        <v>56</v>
      </c>
      <c r="H208" s="10" t="s">
        <v>56</v>
      </c>
      <c r="I208" s="10" t="s">
        <v>56</v>
      </c>
      <c r="J208" s="12" t="s">
        <v>56</v>
      </c>
      <c r="K208" s="10" t="s">
        <v>56</v>
      </c>
      <c r="L208" s="10"/>
      <c r="M208" s="10" t="s">
        <v>56</v>
      </c>
      <c r="N208" s="10" t="s">
        <v>56</v>
      </c>
      <c r="O208" s="10"/>
      <c r="P208" s="10"/>
      <c r="Q208" s="10"/>
      <c r="R208" s="10"/>
      <c r="S208" s="10"/>
      <c r="T208" s="10" t="s">
        <v>56</v>
      </c>
      <c r="U208" s="10"/>
      <c r="V208" s="10"/>
      <c r="W208" s="10"/>
      <c r="X208" s="10"/>
      <c r="Y208" s="10"/>
      <c r="Z208" s="10"/>
      <c r="AA208" s="10"/>
      <c r="AB208" s="10"/>
      <c r="AC208" s="10"/>
      <c r="AD208" s="12"/>
      <c r="AE208" s="12" t="s">
        <v>56</v>
      </c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2" t="s">
        <v>56</v>
      </c>
      <c r="AQ208" s="10"/>
      <c r="AR208" s="10"/>
      <c r="AS208" s="13"/>
      <c r="AT208" s="10"/>
      <c r="AU208" s="10"/>
      <c r="AV208" s="10"/>
      <c r="AW208" s="10"/>
      <c r="AX208" s="10"/>
      <c r="AY208" s="10"/>
      <c r="AZ208" s="10"/>
      <c r="BA208" s="10"/>
      <c r="BB208" s="10"/>
      <c r="BC208" s="12"/>
      <c r="BD208" s="12" t="s">
        <v>56</v>
      </c>
      <c r="BE208" s="12" t="s">
        <v>56</v>
      </c>
      <c r="BF208" s="10"/>
      <c r="BG208" s="10"/>
      <c r="BH208" s="10"/>
      <c r="BI208" s="12"/>
      <c r="BJ208" s="12" t="s">
        <v>56</v>
      </c>
      <c r="BK208" s="10" t="s">
        <v>56</v>
      </c>
      <c r="BL208" s="10"/>
      <c r="BM208" s="10"/>
      <c r="BN208" s="10"/>
      <c r="BO208" s="12" t="s">
        <v>56</v>
      </c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2" t="s">
        <v>56</v>
      </c>
      <c r="CI208" s="14" t="s">
        <v>56</v>
      </c>
      <c r="CJ208" s="14"/>
      <c r="CK208" s="14"/>
      <c r="CL208" s="14" t="s">
        <v>56</v>
      </c>
      <c r="CM208" s="12" t="s">
        <v>56</v>
      </c>
      <c r="CN208" s="10"/>
      <c r="CO208" s="10"/>
      <c r="CP208" s="10"/>
      <c r="CQ208" s="10"/>
      <c r="CR208" s="10"/>
      <c r="CS208" s="10"/>
      <c r="CT208" s="10"/>
      <c r="CU208" s="10"/>
      <c r="CV208" s="12" t="s">
        <v>56</v>
      </c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 t="s">
        <v>56</v>
      </c>
      <c r="DK208" s="10"/>
      <c r="DL208" s="10"/>
      <c r="DM208" s="10" t="s">
        <v>56</v>
      </c>
      <c r="DN208" s="10"/>
    </row>
    <row r="209" spans="1:118" hidden="1" x14ac:dyDescent="0.2">
      <c r="A209" s="10" t="s">
        <v>56</v>
      </c>
      <c r="B209" s="10" t="s">
        <v>56</v>
      </c>
      <c r="C209" s="10" t="s">
        <v>56</v>
      </c>
      <c r="D209" s="10" t="s">
        <v>56</v>
      </c>
      <c r="E209" s="10" t="s">
        <v>56</v>
      </c>
      <c r="F209" s="10" t="s">
        <v>56</v>
      </c>
      <c r="G209" s="10" t="s">
        <v>56</v>
      </c>
      <c r="H209" s="10" t="s">
        <v>56</v>
      </c>
      <c r="I209" s="10" t="s">
        <v>56</v>
      </c>
      <c r="J209" s="12" t="s">
        <v>56</v>
      </c>
      <c r="K209" s="10" t="s">
        <v>56</v>
      </c>
      <c r="L209" s="10"/>
      <c r="M209" s="10" t="s">
        <v>56</v>
      </c>
      <c r="N209" s="10" t="s">
        <v>56</v>
      </c>
      <c r="O209" s="10"/>
      <c r="P209" s="10"/>
      <c r="Q209" s="10"/>
      <c r="R209" s="10"/>
      <c r="S209" s="10"/>
      <c r="T209" s="10" t="s">
        <v>56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2"/>
      <c r="AE209" s="12" t="s">
        <v>56</v>
      </c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2" t="s">
        <v>56</v>
      </c>
      <c r="AQ209" s="10"/>
      <c r="AR209" s="10"/>
      <c r="AS209" s="13"/>
      <c r="AT209" s="10"/>
      <c r="AU209" s="10"/>
      <c r="AV209" s="10"/>
      <c r="AW209" s="10"/>
      <c r="AX209" s="10"/>
      <c r="AY209" s="10"/>
      <c r="AZ209" s="10"/>
      <c r="BA209" s="10"/>
      <c r="BB209" s="10"/>
      <c r="BC209" s="12"/>
      <c r="BD209" s="12" t="s">
        <v>56</v>
      </c>
      <c r="BE209" s="12" t="s">
        <v>56</v>
      </c>
      <c r="BF209" s="10"/>
      <c r="BG209" s="10"/>
      <c r="BH209" s="10"/>
      <c r="BI209" s="12"/>
      <c r="BJ209" s="12" t="s">
        <v>56</v>
      </c>
      <c r="BK209" s="10" t="s">
        <v>56</v>
      </c>
      <c r="BL209" s="10"/>
      <c r="BM209" s="10"/>
      <c r="BN209" s="10"/>
      <c r="BO209" s="12" t="s">
        <v>56</v>
      </c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2" t="s">
        <v>56</v>
      </c>
      <c r="CI209" s="14" t="s">
        <v>56</v>
      </c>
      <c r="CJ209" s="14"/>
      <c r="CK209" s="14"/>
      <c r="CL209" s="14" t="s">
        <v>56</v>
      </c>
      <c r="CM209" s="12" t="s">
        <v>56</v>
      </c>
      <c r="CN209" s="10"/>
      <c r="CO209" s="10"/>
      <c r="CP209" s="10"/>
      <c r="CQ209" s="10"/>
      <c r="CR209" s="10"/>
      <c r="CS209" s="10"/>
      <c r="CT209" s="10"/>
      <c r="CU209" s="10"/>
      <c r="CV209" s="12" t="s">
        <v>56</v>
      </c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 t="s">
        <v>56</v>
      </c>
      <c r="DK209" s="10"/>
      <c r="DL209" s="10"/>
      <c r="DM209" s="10" t="s">
        <v>56</v>
      </c>
      <c r="DN209" s="10"/>
    </row>
    <row r="210" spans="1:118" hidden="1" x14ac:dyDescent="0.2">
      <c r="A210" s="10" t="s">
        <v>56</v>
      </c>
      <c r="B210" s="10" t="s">
        <v>56</v>
      </c>
      <c r="C210" s="10" t="s">
        <v>56</v>
      </c>
      <c r="D210" s="10" t="s">
        <v>56</v>
      </c>
      <c r="E210" s="10" t="s">
        <v>56</v>
      </c>
      <c r="F210" s="10" t="s">
        <v>56</v>
      </c>
      <c r="G210" s="10" t="s">
        <v>56</v>
      </c>
      <c r="H210" s="10" t="s">
        <v>56</v>
      </c>
      <c r="I210" s="10" t="s">
        <v>56</v>
      </c>
      <c r="J210" s="12" t="s">
        <v>56</v>
      </c>
      <c r="K210" s="10" t="s">
        <v>56</v>
      </c>
      <c r="L210" s="10"/>
      <c r="M210" s="10" t="s">
        <v>56</v>
      </c>
      <c r="N210" s="10" t="s">
        <v>56</v>
      </c>
      <c r="O210" s="10"/>
      <c r="P210" s="10"/>
      <c r="Q210" s="10"/>
      <c r="R210" s="10"/>
      <c r="S210" s="10"/>
      <c r="T210" s="10" t="s">
        <v>56</v>
      </c>
      <c r="U210" s="10"/>
      <c r="V210" s="10"/>
      <c r="W210" s="10"/>
      <c r="X210" s="10"/>
      <c r="Y210" s="10"/>
      <c r="Z210" s="10"/>
      <c r="AA210" s="10"/>
      <c r="AB210" s="10"/>
      <c r="AC210" s="10"/>
      <c r="AD210" s="12"/>
      <c r="AE210" s="12" t="s">
        <v>56</v>
      </c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2" t="s">
        <v>56</v>
      </c>
      <c r="AQ210" s="10"/>
      <c r="AR210" s="10"/>
      <c r="AS210" s="13"/>
      <c r="AT210" s="10"/>
      <c r="AU210" s="10"/>
      <c r="AV210" s="10"/>
      <c r="AW210" s="10"/>
      <c r="AX210" s="10"/>
      <c r="AY210" s="10"/>
      <c r="AZ210" s="10"/>
      <c r="BA210" s="10"/>
      <c r="BB210" s="10"/>
      <c r="BC210" s="12"/>
      <c r="BD210" s="12" t="s">
        <v>56</v>
      </c>
      <c r="BE210" s="12" t="s">
        <v>56</v>
      </c>
      <c r="BF210" s="10"/>
      <c r="BG210" s="10"/>
      <c r="BH210" s="10"/>
      <c r="BI210" s="12"/>
      <c r="BJ210" s="12" t="s">
        <v>56</v>
      </c>
      <c r="BK210" s="10" t="s">
        <v>56</v>
      </c>
      <c r="BL210" s="10"/>
      <c r="BM210" s="10"/>
      <c r="BN210" s="10"/>
      <c r="BO210" s="12" t="s">
        <v>56</v>
      </c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2" t="s">
        <v>56</v>
      </c>
      <c r="CI210" s="14" t="s">
        <v>56</v>
      </c>
      <c r="CJ210" s="14"/>
      <c r="CK210" s="14"/>
      <c r="CL210" s="14" t="s">
        <v>56</v>
      </c>
      <c r="CM210" s="12" t="s">
        <v>56</v>
      </c>
      <c r="CN210" s="10"/>
      <c r="CO210" s="10"/>
      <c r="CP210" s="10"/>
      <c r="CQ210" s="10"/>
      <c r="CR210" s="10"/>
      <c r="CS210" s="10"/>
      <c r="CT210" s="10"/>
      <c r="CU210" s="10"/>
      <c r="CV210" s="12" t="s">
        <v>56</v>
      </c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 t="s">
        <v>56</v>
      </c>
      <c r="DK210" s="10"/>
      <c r="DL210" s="10"/>
      <c r="DM210" s="10" t="s">
        <v>56</v>
      </c>
      <c r="DN210" s="10"/>
    </row>
    <row r="211" spans="1:118" hidden="1" x14ac:dyDescent="0.2">
      <c r="A211" s="10" t="s">
        <v>56</v>
      </c>
      <c r="B211" s="10" t="s">
        <v>56</v>
      </c>
      <c r="C211" s="10" t="s">
        <v>56</v>
      </c>
      <c r="D211" s="10" t="s">
        <v>56</v>
      </c>
      <c r="E211" s="10" t="s">
        <v>56</v>
      </c>
      <c r="F211" s="10" t="s">
        <v>56</v>
      </c>
      <c r="G211" s="10" t="s">
        <v>56</v>
      </c>
      <c r="H211" s="10" t="s">
        <v>56</v>
      </c>
      <c r="I211" s="10" t="s">
        <v>56</v>
      </c>
      <c r="J211" s="12" t="s">
        <v>56</v>
      </c>
      <c r="K211" s="10" t="s">
        <v>56</v>
      </c>
      <c r="L211" s="10"/>
      <c r="M211" s="10" t="s">
        <v>56</v>
      </c>
      <c r="N211" s="10" t="s">
        <v>56</v>
      </c>
      <c r="O211" s="10"/>
      <c r="P211" s="10"/>
      <c r="Q211" s="10"/>
      <c r="R211" s="10"/>
      <c r="S211" s="10"/>
      <c r="T211" s="10" t="s">
        <v>56</v>
      </c>
      <c r="U211" s="10"/>
      <c r="V211" s="10"/>
      <c r="W211" s="10"/>
      <c r="X211" s="10"/>
      <c r="Y211" s="10"/>
      <c r="Z211" s="10"/>
      <c r="AA211" s="10"/>
      <c r="AB211" s="10"/>
      <c r="AC211" s="10"/>
      <c r="AD211" s="12"/>
      <c r="AE211" s="12" t="s">
        <v>56</v>
      </c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2" t="s">
        <v>56</v>
      </c>
      <c r="AQ211" s="10"/>
      <c r="AR211" s="10"/>
      <c r="AS211" s="13"/>
      <c r="AT211" s="10"/>
      <c r="AU211" s="10"/>
      <c r="AV211" s="10"/>
      <c r="AW211" s="10"/>
      <c r="AX211" s="10"/>
      <c r="AY211" s="10"/>
      <c r="AZ211" s="10"/>
      <c r="BA211" s="10"/>
      <c r="BB211" s="10"/>
      <c r="BC211" s="12"/>
      <c r="BD211" s="12" t="s">
        <v>56</v>
      </c>
      <c r="BE211" s="12" t="s">
        <v>56</v>
      </c>
      <c r="BF211" s="10"/>
      <c r="BG211" s="10"/>
      <c r="BH211" s="10"/>
      <c r="BI211" s="12"/>
      <c r="BJ211" s="12" t="s">
        <v>56</v>
      </c>
      <c r="BK211" s="10" t="s">
        <v>56</v>
      </c>
      <c r="BL211" s="10"/>
      <c r="BM211" s="10"/>
      <c r="BN211" s="10"/>
      <c r="BO211" s="12" t="s">
        <v>56</v>
      </c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2" t="s">
        <v>56</v>
      </c>
      <c r="CI211" s="14" t="s">
        <v>56</v>
      </c>
      <c r="CJ211" s="14"/>
      <c r="CK211" s="14"/>
      <c r="CL211" s="14" t="s">
        <v>56</v>
      </c>
      <c r="CM211" s="12" t="s">
        <v>56</v>
      </c>
      <c r="CN211" s="10"/>
      <c r="CO211" s="10"/>
      <c r="CP211" s="10"/>
      <c r="CQ211" s="10"/>
      <c r="CR211" s="10"/>
      <c r="CS211" s="10"/>
      <c r="CT211" s="10"/>
      <c r="CU211" s="10"/>
      <c r="CV211" s="12" t="s">
        <v>56</v>
      </c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 t="s">
        <v>56</v>
      </c>
      <c r="DK211" s="10"/>
      <c r="DL211" s="10"/>
      <c r="DM211" s="10" t="s">
        <v>56</v>
      </c>
      <c r="DN211" s="10"/>
    </row>
    <row r="212" spans="1:118" hidden="1" x14ac:dyDescent="0.2">
      <c r="A212" s="10" t="s">
        <v>56</v>
      </c>
      <c r="B212" s="10" t="s">
        <v>56</v>
      </c>
      <c r="C212" s="10" t="s">
        <v>56</v>
      </c>
      <c r="D212" s="10" t="s">
        <v>56</v>
      </c>
      <c r="E212" s="10" t="s">
        <v>56</v>
      </c>
      <c r="F212" s="10" t="s">
        <v>56</v>
      </c>
      <c r="G212" s="10" t="s">
        <v>56</v>
      </c>
      <c r="H212" s="10" t="s">
        <v>56</v>
      </c>
      <c r="I212" s="10" t="s">
        <v>56</v>
      </c>
      <c r="J212" s="12" t="s">
        <v>56</v>
      </c>
      <c r="K212" s="10" t="s">
        <v>56</v>
      </c>
      <c r="L212" s="10"/>
      <c r="M212" s="10" t="s">
        <v>56</v>
      </c>
      <c r="N212" s="10" t="s">
        <v>56</v>
      </c>
      <c r="O212" s="10"/>
      <c r="P212" s="10"/>
      <c r="Q212" s="10"/>
      <c r="R212" s="10"/>
      <c r="S212" s="10"/>
      <c r="T212" s="10" t="s">
        <v>56</v>
      </c>
      <c r="U212" s="10"/>
      <c r="V212" s="10"/>
      <c r="W212" s="10"/>
      <c r="X212" s="10"/>
      <c r="Y212" s="10"/>
      <c r="Z212" s="10"/>
      <c r="AA212" s="10"/>
      <c r="AB212" s="10"/>
      <c r="AC212" s="10"/>
      <c r="AD212" s="12"/>
      <c r="AE212" s="12" t="s">
        <v>56</v>
      </c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2" t="s">
        <v>56</v>
      </c>
      <c r="AQ212" s="10"/>
      <c r="AR212" s="10"/>
      <c r="AS212" s="13"/>
      <c r="AT212" s="10"/>
      <c r="AU212" s="10"/>
      <c r="AV212" s="10"/>
      <c r="AW212" s="10"/>
      <c r="AX212" s="10"/>
      <c r="AY212" s="10"/>
      <c r="AZ212" s="10"/>
      <c r="BA212" s="10"/>
      <c r="BB212" s="10"/>
      <c r="BC212" s="12"/>
      <c r="BD212" s="12" t="s">
        <v>56</v>
      </c>
      <c r="BE212" s="12" t="s">
        <v>56</v>
      </c>
      <c r="BF212" s="10"/>
      <c r="BG212" s="10"/>
      <c r="BH212" s="10"/>
      <c r="BI212" s="12"/>
      <c r="BJ212" s="12" t="s">
        <v>56</v>
      </c>
      <c r="BK212" s="10" t="s">
        <v>56</v>
      </c>
      <c r="BL212" s="10"/>
      <c r="BM212" s="10"/>
      <c r="BN212" s="10"/>
      <c r="BO212" s="12" t="s">
        <v>56</v>
      </c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2" t="s">
        <v>56</v>
      </c>
      <c r="CI212" s="14" t="s">
        <v>56</v>
      </c>
      <c r="CJ212" s="14"/>
      <c r="CK212" s="14"/>
      <c r="CL212" s="14" t="s">
        <v>56</v>
      </c>
      <c r="CM212" s="12" t="s">
        <v>56</v>
      </c>
      <c r="CN212" s="10"/>
      <c r="CO212" s="10"/>
      <c r="CP212" s="10"/>
      <c r="CQ212" s="10"/>
      <c r="CR212" s="10"/>
      <c r="CS212" s="10"/>
      <c r="CT212" s="10"/>
      <c r="CU212" s="10"/>
      <c r="CV212" s="12" t="s">
        <v>56</v>
      </c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 t="s">
        <v>56</v>
      </c>
      <c r="DK212" s="10"/>
      <c r="DL212" s="10"/>
      <c r="DM212" s="10" t="s">
        <v>56</v>
      </c>
      <c r="DN212" s="10"/>
    </row>
    <row r="213" spans="1:118" hidden="1" x14ac:dyDescent="0.2">
      <c r="A213" s="10" t="s">
        <v>56</v>
      </c>
      <c r="B213" s="10" t="s">
        <v>56</v>
      </c>
      <c r="C213" s="10" t="s">
        <v>56</v>
      </c>
      <c r="D213" s="10" t="s">
        <v>56</v>
      </c>
      <c r="E213" s="10" t="s">
        <v>56</v>
      </c>
      <c r="F213" s="10" t="s">
        <v>56</v>
      </c>
      <c r="G213" s="10" t="s">
        <v>56</v>
      </c>
      <c r="H213" s="10" t="s">
        <v>56</v>
      </c>
      <c r="I213" s="10" t="s">
        <v>56</v>
      </c>
      <c r="J213" s="12" t="s">
        <v>56</v>
      </c>
      <c r="K213" s="10" t="s">
        <v>56</v>
      </c>
      <c r="L213" s="10"/>
      <c r="M213" s="10" t="s">
        <v>56</v>
      </c>
      <c r="N213" s="10" t="s">
        <v>56</v>
      </c>
      <c r="O213" s="10"/>
      <c r="P213" s="10"/>
      <c r="Q213" s="10"/>
      <c r="R213" s="10"/>
      <c r="S213" s="10"/>
      <c r="T213" s="10" t="s">
        <v>56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2"/>
      <c r="AE213" s="12" t="s">
        <v>56</v>
      </c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2" t="s">
        <v>56</v>
      </c>
      <c r="AQ213" s="10"/>
      <c r="AR213" s="10"/>
      <c r="AS213" s="13"/>
      <c r="AT213" s="10"/>
      <c r="AU213" s="10"/>
      <c r="AV213" s="10"/>
      <c r="AW213" s="10"/>
      <c r="AX213" s="10"/>
      <c r="AY213" s="10"/>
      <c r="AZ213" s="10"/>
      <c r="BA213" s="10"/>
      <c r="BB213" s="10"/>
      <c r="BC213" s="12"/>
      <c r="BD213" s="12" t="s">
        <v>56</v>
      </c>
      <c r="BE213" s="12" t="s">
        <v>56</v>
      </c>
      <c r="BF213" s="10"/>
      <c r="BG213" s="10"/>
      <c r="BH213" s="10"/>
      <c r="BI213" s="12"/>
      <c r="BJ213" s="12" t="s">
        <v>56</v>
      </c>
      <c r="BK213" s="10" t="s">
        <v>56</v>
      </c>
      <c r="BL213" s="10"/>
      <c r="BM213" s="10"/>
      <c r="BN213" s="10"/>
      <c r="BO213" s="12" t="s">
        <v>56</v>
      </c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2" t="s">
        <v>56</v>
      </c>
      <c r="CI213" s="14" t="s">
        <v>56</v>
      </c>
      <c r="CJ213" s="14"/>
      <c r="CK213" s="14"/>
      <c r="CL213" s="14" t="s">
        <v>56</v>
      </c>
      <c r="CM213" s="12" t="s">
        <v>56</v>
      </c>
      <c r="CN213" s="10"/>
      <c r="CO213" s="10"/>
      <c r="CP213" s="10"/>
      <c r="CQ213" s="10"/>
      <c r="CR213" s="10"/>
      <c r="CS213" s="10"/>
      <c r="CT213" s="10"/>
      <c r="CU213" s="10"/>
      <c r="CV213" s="12" t="s">
        <v>56</v>
      </c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 t="s">
        <v>56</v>
      </c>
      <c r="DK213" s="10"/>
      <c r="DL213" s="10"/>
      <c r="DM213" s="10" t="s">
        <v>56</v>
      </c>
      <c r="DN213" s="10"/>
    </row>
    <row r="214" spans="1:118" hidden="1" x14ac:dyDescent="0.2">
      <c r="A214" s="10" t="s">
        <v>56</v>
      </c>
      <c r="B214" s="10" t="s">
        <v>56</v>
      </c>
      <c r="C214" s="10" t="s">
        <v>56</v>
      </c>
      <c r="D214" s="10" t="s">
        <v>56</v>
      </c>
      <c r="E214" s="10" t="s">
        <v>56</v>
      </c>
      <c r="F214" s="10" t="s">
        <v>56</v>
      </c>
      <c r="G214" s="10" t="s">
        <v>56</v>
      </c>
      <c r="H214" s="10" t="s">
        <v>56</v>
      </c>
      <c r="I214" s="10" t="s">
        <v>56</v>
      </c>
      <c r="J214" s="12" t="s">
        <v>56</v>
      </c>
      <c r="K214" s="10" t="s">
        <v>56</v>
      </c>
      <c r="L214" s="10"/>
      <c r="M214" s="10" t="s">
        <v>56</v>
      </c>
      <c r="N214" s="10" t="s">
        <v>56</v>
      </c>
      <c r="O214" s="10"/>
      <c r="P214" s="10"/>
      <c r="Q214" s="10"/>
      <c r="R214" s="10"/>
      <c r="S214" s="10"/>
      <c r="T214" s="10" t="s">
        <v>56</v>
      </c>
      <c r="U214" s="10"/>
      <c r="V214" s="10"/>
      <c r="W214" s="10"/>
      <c r="X214" s="10"/>
      <c r="Y214" s="10"/>
      <c r="Z214" s="10"/>
      <c r="AA214" s="10"/>
      <c r="AB214" s="10"/>
      <c r="AC214" s="10"/>
      <c r="AD214" s="12"/>
      <c r="AE214" s="12" t="s">
        <v>56</v>
      </c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2" t="s">
        <v>56</v>
      </c>
      <c r="AQ214" s="10"/>
      <c r="AR214" s="10"/>
      <c r="AS214" s="13"/>
      <c r="AT214" s="10"/>
      <c r="AU214" s="10"/>
      <c r="AV214" s="10"/>
      <c r="AW214" s="10"/>
      <c r="AX214" s="10"/>
      <c r="AY214" s="10"/>
      <c r="AZ214" s="10"/>
      <c r="BA214" s="10"/>
      <c r="BB214" s="10"/>
      <c r="BC214" s="12"/>
      <c r="BD214" s="12" t="s">
        <v>56</v>
      </c>
      <c r="BE214" s="12" t="s">
        <v>56</v>
      </c>
      <c r="BF214" s="10"/>
      <c r="BG214" s="10"/>
      <c r="BH214" s="10"/>
      <c r="BI214" s="12"/>
      <c r="BJ214" s="12" t="s">
        <v>56</v>
      </c>
      <c r="BK214" s="10" t="s">
        <v>56</v>
      </c>
      <c r="BL214" s="10"/>
      <c r="BM214" s="10"/>
      <c r="BN214" s="10"/>
      <c r="BO214" s="12" t="s">
        <v>56</v>
      </c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2" t="s">
        <v>56</v>
      </c>
      <c r="CI214" s="14" t="s">
        <v>56</v>
      </c>
      <c r="CJ214" s="14"/>
      <c r="CK214" s="14"/>
      <c r="CL214" s="14" t="s">
        <v>56</v>
      </c>
      <c r="CM214" s="12" t="s">
        <v>56</v>
      </c>
      <c r="CN214" s="10"/>
      <c r="CO214" s="10"/>
      <c r="CP214" s="10"/>
      <c r="CQ214" s="10"/>
      <c r="CR214" s="10"/>
      <c r="CS214" s="10"/>
      <c r="CT214" s="10"/>
      <c r="CU214" s="10"/>
      <c r="CV214" s="12" t="s">
        <v>56</v>
      </c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 t="s">
        <v>56</v>
      </c>
      <c r="DK214" s="10"/>
      <c r="DL214" s="10"/>
      <c r="DM214" s="10" t="s">
        <v>56</v>
      </c>
      <c r="DN214" s="10"/>
    </row>
    <row r="215" spans="1:118" hidden="1" x14ac:dyDescent="0.2">
      <c r="A215" s="10" t="s">
        <v>56</v>
      </c>
      <c r="B215" s="10" t="s">
        <v>56</v>
      </c>
      <c r="C215" s="10" t="s">
        <v>56</v>
      </c>
      <c r="D215" s="10" t="s">
        <v>56</v>
      </c>
      <c r="E215" s="10" t="s">
        <v>56</v>
      </c>
      <c r="F215" s="10" t="s">
        <v>56</v>
      </c>
      <c r="G215" s="10" t="s">
        <v>56</v>
      </c>
      <c r="H215" s="10" t="s">
        <v>56</v>
      </c>
      <c r="I215" s="10" t="s">
        <v>56</v>
      </c>
      <c r="J215" s="12" t="s">
        <v>56</v>
      </c>
      <c r="K215" s="10" t="s">
        <v>56</v>
      </c>
      <c r="L215" s="10"/>
      <c r="M215" s="10" t="s">
        <v>56</v>
      </c>
      <c r="N215" s="10" t="s">
        <v>56</v>
      </c>
      <c r="O215" s="10"/>
      <c r="P215" s="10"/>
      <c r="Q215" s="10"/>
      <c r="R215" s="10"/>
      <c r="S215" s="10"/>
      <c r="T215" s="10" t="s">
        <v>56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2"/>
      <c r="AE215" s="12" t="s">
        <v>56</v>
      </c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2" t="s">
        <v>56</v>
      </c>
      <c r="AQ215" s="10"/>
      <c r="AR215" s="10"/>
      <c r="AS215" s="13"/>
      <c r="AT215" s="10"/>
      <c r="AU215" s="10"/>
      <c r="AV215" s="10"/>
      <c r="AW215" s="10"/>
      <c r="AX215" s="10"/>
      <c r="AY215" s="10"/>
      <c r="AZ215" s="10"/>
      <c r="BA215" s="10"/>
      <c r="BB215" s="10"/>
      <c r="BC215" s="12"/>
      <c r="BD215" s="12" t="s">
        <v>56</v>
      </c>
      <c r="BE215" s="12" t="s">
        <v>56</v>
      </c>
      <c r="BF215" s="10"/>
      <c r="BG215" s="10"/>
      <c r="BH215" s="10"/>
      <c r="BI215" s="12"/>
      <c r="BJ215" s="12" t="s">
        <v>56</v>
      </c>
      <c r="BK215" s="10" t="s">
        <v>56</v>
      </c>
      <c r="BL215" s="10"/>
      <c r="BM215" s="10"/>
      <c r="BN215" s="10"/>
      <c r="BO215" s="12" t="s">
        <v>56</v>
      </c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2" t="s">
        <v>56</v>
      </c>
      <c r="CI215" s="14" t="s">
        <v>56</v>
      </c>
      <c r="CJ215" s="14"/>
      <c r="CK215" s="14"/>
      <c r="CL215" s="14" t="s">
        <v>56</v>
      </c>
      <c r="CM215" s="12" t="s">
        <v>56</v>
      </c>
      <c r="CN215" s="10"/>
      <c r="CO215" s="10"/>
      <c r="CP215" s="10"/>
      <c r="CQ215" s="10"/>
      <c r="CR215" s="10"/>
      <c r="CS215" s="10"/>
      <c r="CT215" s="10"/>
      <c r="CU215" s="10"/>
      <c r="CV215" s="12" t="s">
        <v>56</v>
      </c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 t="s">
        <v>56</v>
      </c>
      <c r="DK215" s="10"/>
      <c r="DL215" s="10"/>
      <c r="DM215" s="10" t="s">
        <v>56</v>
      </c>
      <c r="DN215" s="10"/>
    </row>
    <row r="216" spans="1:118" hidden="1" x14ac:dyDescent="0.2">
      <c r="A216" s="10" t="s">
        <v>56</v>
      </c>
      <c r="B216" s="10" t="s">
        <v>56</v>
      </c>
      <c r="C216" s="10" t="s">
        <v>56</v>
      </c>
      <c r="D216" s="10" t="s">
        <v>56</v>
      </c>
      <c r="E216" s="10" t="s">
        <v>56</v>
      </c>
      <c r="F216" s="10" t="s">
        <v>56</v>
      </c>
      <c r="G216" s="10" t="s">
        <v>56</v>
      </c>
      <c r="H216" s="10" t="s">
        <v>56</v>
      </c>
      <c r="I216" s="10" t="s">
        <v>56</v>
      </c>
      <c r="J216" s="12" t="s">
        <v>56</v>
      </c>
      <c r="K216" s="10" t="s">
        <v>56</v>
      </c>
      <c r="L216" s="10"/>
      <c r="M216" s="10" t="s">
        <v>56</v>
      </c>
      <c r="N216" s="10" t="s">
        <v>56</v>
      </c>
      <c r="O216" s="10"/>
      <c r="P216" s="10"/>
      <c r="Q216" s="10"/>
      <c r="R216" s="10"/>
      <c r="S216" s="10"/>
      <c r="T216" s="10" t="s">
        <v>56</v>
      </c>
      <c r="U216" s="10"/>
      <c r="V216" s="10"/>
      <c r="W216" s="10"/>
      <c r="X216" s="10"/>
      <c r="Y216" s="10"/>
      <c r="Z216" s="10"/>
      <c r="AA216" s="10"/>
      <c r="AB216" s="10"/>
      <c r="AC216" s="10"/>
      <c r="AD216" s="12"/>
      <c r="AE216" s="12" t="s">
        <v>56</v>
      </c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2" t="s">
        <v>56</v>
      </c>
      <c r="AQ216" s="10"/>
      <c r="AR216" s="10"/>
      <c r="AS216" s="13"/>
      <c r="AT216" s="10"/>
      <c r="AU216" s="10"/>
      <c r="AV216" s="10"/>
      <c r="AW216" s="10"/>
      <c r="AX216" s="10"/>
      <c r="AY216" s="10"/>
      <c r="AZ216" s="10"/>
      <c r="BA216" s="10"/>
      <c r="BB216" s="10"/>
      <c r="BC216" s="12"/>
      <c r="BD216" s="12" t="s">
        <v>56</v>
      </c>
      <c r="BE216" s="12" t="s">
        <v>56</v>
      </c>
      <c r="BF216" s="10"/>
      <c r="BG216" s="10"/>
      <c r="BH216" s="10"/>
      <c r="BI216" s="12"/>
      <c r="BJ216" s="12" t="s">
        <v>56</v>
      </c>
      <c r="BK216" s="10" t="s">
        <v>56</v>
      </c>
      <c r="BL216" s="10"/>
      <c r="BM216" s="10"/>
      <c r="BN216" s="10"/>
      <c r="BO216" s="12" t="s">
        <v>56</v>
      </c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2" t="s">
        <v>56</v>
      </c>
      <c r="CI216" s="14" t="s">
        <v>56</v>
      </c>
      <c r="CJ216" s="14"/>
      <c r="CK216" s="14"/>
      <c r="CL216" s="14" t="s">
        <v>56</v>
      </c>
      <c r="CM216" s="12" t="s">
        <v>56</v>
      </c>
      <c r="CN216" s="10"/>
      <c r="CO216" s="10"/>
      <c r="CP216" s="10"/>
      <c r="CQ216" s="10"/>
      <c r="CR216" s="10"/>
      <c r="CS216" s="10"/>
      <c r="CT216" s="10"/>
      <c r="CU216" s="10"/>
      <c r="CV216" s="12" t="s">
        <v>56</v>
      </c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 t="s">
        <v>56</v>
      </c>
      <c r="DK216" s="10"/>
      <c r="DL216" s="10"/>
      <c r="DM216" s="10" t="s">
        <v>56</v>
      </c>
      <c r="DN216" s="10"/>
    </row>
    <row r="217" spans="1:118" hidden="1" x14ac:dyDescent="0.2">
      <c r="A217" s="10" t="s">
        <v>56</v>
      </c>
      <c r="B217" s="10" t="s">
        <v>56</v>
      </c>
      <c r="C217" s="10" t="s">
        <v>56</v>
      </c>
      <c r="D217" s="10" t="s">
        <v>56</v>
      </c>
      <c r="E217" s="10" t="s">
        <v>56</v>
      </c>
      <c r="F217" s="10" t="s">
        <v>56</v>
      </c>
      <c r="G217" s="10" t="s">
        <v>56</v>
      </c>
      <c r="H217" s="10" t="s">
        <v>56</v>
      </c>
      <c r="I217" s="10" t="s">
        <v>56</v>
      </c>
      <c r="J217" s="12" t="s">
        <v>56</v>
      </c>
      <c r="K217" s="10" t="s">
        <v>56</v>
      </c>
      <c r="L217" s="10"/>
      <c r="M217" s="10" t="s">
        <v>56</v>
      </c>
      <c r="N217" s="10" t="s">
        <v>56</v>
      </c>
      <c r="O217" s="10"/>
      <c r="P217" s="10"/>
      <c r="Q217" s="10"/>
      <c r="R217" s="10"/>
      <c r="S217" s="10"/>
      <c r="T217" s="10" t="s">
        <v>56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2"/>
      <c r="AE217" s="12" t="s">
        <v>56</v>
      </c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2" t="s">
        <v>56</v>
      </c>
      <c r="AQ217" s="10"/>
      <c r="AR217" s="10"/>
      <c r="AS217" s="13"/>
      <c r="AT217" s="10"/>
      <c r="AU217" s="10"/>
      <c r="AV217" s="10"/>
      <c r="AW217" s="10"/>
      <c r="AX217" s="10"/>
      <c r="AY217" s="10"/>
      <c r="AZ217" s="10"/>
      <c r="BA217" s="10"/>
      <c r="BB217" s="10"/>
      <c r="BC217" s="12"/>
      <c r="BD217" s="12" t="s">
        <v>56</v>
      </c>
      <c r="BE217" s="12" t="s">
        <v>56</v>
      </c>
      <c r="BF217" s="10"/>
      <c r="BG217" s="10"/>
      <c r="BH217" s="10"/>
      <c r="BI217" s="12"/>
      <c r="BJ217" s="12" t="s">
        <v>56</v>
      </c>
      <c r="BK217" s="10" t="s">
        <v>56</v>
      </c>
      <c r="BL217" s="10"/>
      <c r="BM217" s="10"/>
      <c r="BN217" s="10"/>
      <c r="BO217" s="12" t="s">
        <v>56</v>
      </c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2" t="s">
        <v>56</v>
      </c>
      <c r="CI217" s="14" t="s">
        <v>56</v>
      </c>
      <c r="CJ217" s="14"/>
      <c r="CK217" s="14"/>
      <c r="CL217" s="14" t="s">
        <v>56</v>
      </c>
      <c r="CM217" s="12" t="s">
        <v>56</v>
      </c>
      <c r="CN217" s="10"/>
      <c r="CO217" s="10"/>
      <c r="CP217" s="10"/>
      <c r="CQ217" s="10"/>
      <c r="CR217" s="10"/>
      <c r="CS217" s="10"/>
      <c r="CT217" s="10"/>
      <c r="CU217" s="10"/>
      <c r="CV217" s="12" t="s">
        <v>56</v>
      </c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 t="s">
        <v>56</v>
      </c>
      <c r="DK217" s="10"/>
      <c r="DL217" s="10"/>
      <c r="DM217" s="10" t="s">
        <v>56</v>
      </c>
      <c r="DN217" s="10"/>
    </row>
    <row r="218" spans="1:118" hidden="1" x14ac:dyDescent="0.2">
      <c r="A218" s="10" t="s">
        <v>56</v>
      </c>
      <c r="B218" s="10" t="s">
        <v>56</v>
      </c>
      <c r="C218" s="10" t="s">
        <v>56</v>
      </c>
      <c r="D218" s="10" t="s">
        <v>56</v>
      </c>
      <c r="E218" s="10" t="s">
        <v>56</v>
      </c>
      <c r="F218" s="10" t="s">
        <v>56</v>
      </c>
      <c r="G218" s="10" t="s">
        <v>56</v>
      </c>
      <c r="H218" s="10" t="s">
        <v>56</v>
      </c>
      <c r="I218" s="10" t="s">
        <v>56</v>
      </c>
      <c r="J218" s="12" t="s">
        <v>56</v>
      </c>
      <c r="K218" s="10" t="s">
        <v>56</v>
      </c>
      <c r="L218" s="10"/>
      <c r="M218" s="10" t="s">
        <v>56</v>
      </c>
      <c r="N218" s="10" t="s">
        <v>56</v>
      </c>
      <c r="O218" s="10"/>
      <c r="P218" s="10"/>
      <c r="Q218" s="10"/>
      <c r="R218" s="10"/>
      <c r="S218" s="10"/>
      <c r="T218" s="10" t="s">
        <v>56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2"/>
      <c r="AE218" s="12" t="s">
        <v>56</v>
      </c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2" t="s">
        <v>56</v>
      </c>
      <c r="AQ218" s="10"/>
      <c r="AR218" s="10"/>
      <c r="AS218" s="13"/>
      <c r="AT218" s="10"/>
      <c r="AU218" s="10"/>
      <c r="AV218" s="10"/>
      <c r="AW218" s="10"/>
      <c r="AX218" s="10"/>
      <c r="AY218" s="10"/>
      <c r="AZ218" s="10"/>
      <c r="BA218" s="10"/>
      <c r="BB218" s="10"/>
      <c r="BC218" s="12"/>
      <c r="BD218" s="12" t="s">
        <v>56</v>
      </c>
      <c r="BE218" s="12" t="s">
        <v>56</v>
      </c>
      <c r="BF218" s="10"/>
      <c r="BG218" s="10"/>
      <c r="BH218" s="10"/>
      <c r="BI218" s="12"/>
      <c r="BJ218" s="12" t="s">
        <v>56</v>
      </c>
      <c r="BK218" s="10" t="s">
        <v>56</v>
      </c>
      <c r="BL218" s="10"/>
      <c r="BM218" s="10"/>
      <c r="BN218" s="10"/>
      <c r="BO218" s="12" t="s">
        <v>56</v>
      </c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2" t="s">
        <v>56</v>
      </c>
      <c r="CI218" s="14" t="s">
        <v>56</v>
      </c>
      <c r="CJ218" s="14"/>
      <c r="CK218" s="14"/>
      <c r="CL218" s="14" t="s">
        <v>56</v>
      </c>
      <c r="CM218" s="12" t="s">
        <v>56</v>
      </c>
      <c r="CN218" s="10"/>
      <c r="CO218" s="10"/>
      <c r="CP218" s="10"/>
      <c r="CQ218" s="10"/>
      <c r="CR218" s="10"/>
      <c r="CS218" s="10"/>
      <c r="CT218" s="10"/>
      <c r="CU218" s="10"/>
      <c r="CV218" s="12" t="s">
        <v>56</v>
      </c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 t="s">
        <v>56</v>
      </c>
      <c r="DK218" s="10"/>
      <c r="DL218" s="10"/>
      <c r="DM218" s="10" t="s">
        <v>56</v>
      </c>
      <c r="DN218" s="10"/>
    </row>
    <row r="219" spans="1:118" hidden="1" x14ac:dyDescent="0.2">
      <c r="A219" s="10" t="s">
        <v>56</v>
      </c>
      <c r="B219" s="10" t="s">
        <v>56</v>
      </c>
      <c r="C219" s="10" t="s">
        <v>56</v>
      </c>
      <c r="D219" s="10" t="s">
        <v>56</v>
      </c>
      <c r="E219" s="10" t="s">
        <v>56</v>
      </c>
      <c r="F219" s="10" t="s">
        <v>56</v>
      </c>
      <c r="G219" s="10" t="s">
        <v>56</v>
      </c>
      <c r="H219" s="10" t="s">
        <v>56</v>
      </c>
      <c r="I219" s="10" t="s">
        <v>56</v>
      </c>
      <c r="J219" s="12" t="s">
        <v>56</v>
      </c>
      <c r="K219" s="10" t="s">
        <v>56</v>
      </c>
      <c r="L219" s="10"/>
      <c r="M219" s="10" t="s">
        <v>56</v>
      </c>
      <c r="N219" s="10" t="s">
        <v>56</v>
      </c>
      <c r="O219" s="10"/>
      <c r="P219" s="10"/>
      <c r="Q219" s="10"/>
      <c r="R219" s="10"/>
      <c r="S219" s="10"/>
      <c r="T219" s="10" t="s">
        <v>56</v>
      </c>
      <c r="U219" s="10"/>
      <c r="V219" s="10"/>
      <c r="W219" s="10"/>
      <c r="X219" s="10"/>
      <c r="Y219" s="10"/>
      <c r="Z219" s="10"/>
      <c r="AA219" s="10"/>
      <c r="AB219" s="10"/>
      <c r="AC219" s="10"/>
      <c r="AD219" s="12"/>
      <c r="AE219" s="12" t="s">
        <v>56</v>
      </c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2" t="s">
        <v>56</v>
      </c>
      <c r="AQ219" s="10"/>
      <c r="AR219" s="10"/>
      <c r="AS219" s="13"/>
      <c r="AT219" s="10"/>
      <c r="AU219" s="10"/>
      <c r="AV219" s="10"/>
      <c r="AW219" s="10"/>
      <c r="AX219" s="10"/>
      <c r="AY219" s="10"/>
      <c r="AZ219" s="10"/>
      <c r="BA219" s="10"/>
      <c r="BB219" s="10"/>
      <c r="BC219" s="12"/>
      <c r="BD219" s="12" t="s">
        <v>56</v>
      </c>
      <c r="BE219" s="12" t="s">
        <v>56</v>
      </c>
      <c r="BF219" s="10"/>
      <c r="BG219" s="10"/>
      <c r="BH219" s="10"/>
      <c r="BI219" s="12"/>
      <c r="BJ219" s="12" t="s">
        <v>56</v>
      </c>
      <c r="BK219" s="10" t="s">
        <v>56</v>
      </c>
      <c r="BL219" s="10"/>
      <c r="BM219" s="10"/>
      <c r="BN219" s="10"/>
      <c r="BO219" s="12" t="s">
        <v>56</v>
      </c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2" t="s">
        <v>56</v>
      </c>
      <c r="CI219" s="14" t="s">
        <v>56</v>
      </c>
      <c r="CJ219" s="14"/>
      <c r="CK219" s="14"/>
      <c r="CL219" s="14" t="s">
        <v>56</v>
      </c>
      <c r="CM219" s="12" t="s">
        <v>56</v>
      </c>
      <c r="CN219" s="10"/>
      <c r="CO219" s="10"/>
      <c r="CP219" s="10"/>
      <c r="CQ219" s="10"/>
      <c r="CR219" s="10"/>
      <c r="CS219" s="10"/>
      <c r="CT219" s="10"/>
      <c r="CU219" s="10"/>
      <c r="CV219" s="12" t="s">
        <v>56</v>
      </c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 t="s">
        <v>56</v>
      </c>
      <c r="DK219" s="10"/>
      <c r="DL219" s="10"/>
      <c r="DM219" s="10" t="s">
        <v>56</v>
      </c>
      <c r="DN219" s="10"/>
    </row>
    <row r="220" spans="1:118" hidden="1" x14ac:dyDescent="0.2">
      <c r="A220" s="10" t="s">
        <v>56</v>
      </c>
      <c r="B220" s="10" t="s">
        <v>56</v>
      </c>
      <c r="C220" s="10" t="s">
        <v>56</v>
      </c>
      <c r="D220" s="10" t="s">
        <v>56</v>
      </c>
      <c r="E220" s="10" t="s">
        <v>56</v>
      </c>
      <c r="F220" s="10" t="s">
        <v>56</v>
      </c>
      <c r="G220" s="10" t="s">
        <v>56</v>
      </c>
      <c r="H220" s="10" t="s">
        <v>56</v>
      </c>
      <c r="I220" s="10" t="s">
        <v>56</v>
      </c>
      <c r="J220" s="12" t="s">
        <v>56</v>
      </c>
      <c r="K220" s="10" t="s">
        <v>56</v>
      </c>
      <c r="L220" s="10"/>
      <c r="M220" s="10" t="s">
        <v>56</v>
      </c>
      <c r="N220" s="10" t="s">
        <v>56</v>
      </c>
      <c r="O220" s="10"/>
      <c r="P220" s="10"/>
      <c r="Q220" s="10"/>
      <c r="R220" s="10"/>
      <c r="S220" s="10"/>
      <c r="T220" s="10" t="s">
        <v>56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2"/>
      <c r="AE220" s="12" t="s">
        <v>56</v>
      </c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2" t="s">
        <v>56</v>
      </c>
      <c r="AQ220" s="10"/>
      <c r="AR220" s="10"/>
      <c r="AS220" s="13"/>
      <c r="AT220" s="10"/>
      <c r="AU220" s="10"/>
      <c r="AV220" s="10"/>
      <c r="AW220" s="10"/>
      <c r="AX220" s="10"/>
      <c r="AY220" s="10"/>
      <c r="AZ220" s="10"/>
      <c r="BA220" s="10"/>
      <c r="BB220" s="10"/>
      <c r="BC220" s="12"/>
      <c r="BD220" s="12" t="s">
        <v>56</v>
      </c>
      <c r="BE220" s="12" t="s">
        <v>56</v>
      </c>
      <c r="BF220" s="10"/>
      <c r="BG220" s="10"/>
      <c r="BH220" s="10"/>
      <c r="BI220" s="12"/>
      <c r="BJ220" s="12" t="s">
        <v>56</v>
      </c>
      <c r="BK220" s="10" t="s">
        <v>56</v>
      </c>
      <c r="BL220" s="10"/>
      <c r="BM220" s="10"/>
      <c r="BN220" s="10"/>
      <c r="BO220" s="12" t="s">
        <v>56</v>
      </c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2" t="s">
        <v>56</v>
      </c>
      <c r="CI220" s="14" t="s">
        <v>56</v>
      </c>
      <c r="CJ220" s="14"/>
      <c r="CK220" s="14"/>
      <c r="CL220" s="14" t="s">
        <v>56</v>
      </c>
      <c r="CM220" s="12" t="s">
        <v>56</v>
      </c>
      <c r="CN220" s="10"/>
      <c r="CO220" s="10"/>
      <c r="CP220" s="10"/>
      <c r="CQ220" s="10"/>
      <c r="CR220" s="10"/>
      <c r="CS220" s="10"/>
      <c r="CT220" s="10"/>
      <c r="CU220" s="10"/>
      <c r="CV220" s="12" t="s">
        <v>56</v>
      </c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 t="s">
        <v>56</v>
      </c>
      <c r="DK220" s="10"/>
      <c r="DL220" s="10"/>
      <c r="DM220" s="10" t="s">
        <v>56</v>
      </c>
      <c r="DN220" s="10"/>
    </row>
    <row r="221" spans="1:118" hidden="1" x14ac:dyDescent="0.2">
      <c r="A221" s="10" t="s">
        <v>56</v>
      </c>
      <c r="B221" s="10" t="s">
        <v>56</v>
      </c>
      <c r="C221" s="10" t="s">
        <v>56</v>
      </c>
      <c r="D221" s="10" t="s">
        <v>56</v>
      </c>
      <c r="E221" s="10" t="s">
        <v>56</v>
      </c>
      <c r="F221" s="10" t="s">
        <v>56</v>
      </c>
      <c r="G221" s="10" t="s">
        <v>56</v>
      </c>
      <c r="H221" s="10" t="s">
        <v>56</v>
      </c>
      <c r="I221" s="10" t="s">
        <v>56</v>
      </c>
      <c r="J221" s="12" t="s">
        <v>56</v>
      </c>
      <c r="K221" s="10" t="s">
        <v>56</v>
      </c>
      <c r="L221" s="10"/>
      <c r="M221" s="10" t="s">
        <v>56</v>
      </c>
      <c r="N221" s="10" t="s">
        <v>56</v>
      </c>
      <c r="O221" s="10"/>
      <c r="P221" s="10"/>
      <c r="Q221" s="10"/>
      <c r="R221" s="10"/>
      <c r="S221" s="10"/>
      <c r="T221" s="10" t="s">
        <v>56</v>
      </c>
      <c r="U221" s="10"/>
      <c r="V221" s="10"/>
      <c r="W221" s="10"/>
      <c r="X221" s="10"/>
      <c r="Y221" s="10"/>
      <c r="Z221" s="10"/>
      <c r="AA221" s="10"/>
      <c r="AB221" s="10"/>
      <c r="AC221" s="10"/>
      <c r="AD221" s="12"/>
      <c r="AE221" s="12" t="s">
        <v>56</v>
      </c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2" t="s">
        <v>56</v>
      </c>
      <c r="AQ221" s="10"/>
      <c r="AR221" s="10"/>
      <c r="AS221" s="13"/>
      <c r="AT221" s="10"/>
      <c r="AU221" s="10"/>
      <c r="AV221" s="10"/>
      <c r="AW221" s="10"/>
      <c r="AX221" s="10"/>
      <c r="AY221" s="10"/>
      <c r="AZ221" s="10"/>
      <c r="BA221" s="10"/>
      <c r="BB221" s="10"/>
      <c r="BC221" s="12"/>
      <c r="BD221" s="12" t="s">
        <v>56</v>
      </c>
      <c r="BE221" s="12" t="s">
        <v>56</v>
      </c>
      <c r="BF221" s="10"/>
      <c r="BG221" s="10"/>
      <c r="BH221" s="10"/>
      <c r="BI221" s="12"/>
      <c r="BJ221" s="12" t="s">
        <v>56</v>
      </c>
      <c r="BK221" s="10" t="s">
        <v>56</v>
      </c>
      <c r="BL221" s="10"/>
      <c r="BM221" s="10"/>
      <c r="BN221" s="10"/>
      <c r="BO221" s="12" t="s">
        <v>56</v>
      </c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2" t="s">
        <v>56</v>
      </c>
      <c r="CI221" s="14" t="s">
        <v>56</v>
      </c>
      <c r="CJ221" s="14"/>
      <c r="CK221" s="14"/>
      <c r="CL221" s="14" t="s">
        <v>56</v>
      </c>
      <c r="CM221" s="12" t="s">
        <v>56</v>
      </c>
      <c r="CN221" s="10"/>
      <c r="CO221" s="10"/>
      <c r="CP221" s="10"/>
      <c r="CQ221" s="10"/>
      <c r="CR221" s="10"/>
      <c r="CS221" s="10"/>
      <c r="CT221" s="10"/>
      <c r="CU221" s="10"/>
      <c r="CV221" s="12" t="s">
        <v>56</v>
      </c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 t="s">
        <v>56</v>
      </c>
      <c r="DK221" s="10"/>
      <c r="DL221" s="10"/>
      <c r="DM221" s="10" t="s">
        <v>56</v>
      </c>
      <c r="DN221" s="10"/>
    </row>
    <row r="222" spans="1:118" hidden="1" x14ac:dyDescent="0.2">
      <c r="A222" s="10" t="s">
        <v>56</v>
      </c>
      <c r="B222" s="10" t="s">
        <v>56</v>
      </c>
      <c r="C222" s="10" t="s">
        <v>56</v>
      </c>
      <c r="D222" s="10" t="s">
        <v>56</v>
      </c>
      <c r="E222" s="10" t="s">
        <v>56</v>
      </c>
      <c r="F222" s="10" t="s">
        <v>56</v>
      </c>
      <c r="G222" s="10" t="s">
        <v>56</v>
      </c>
      <c r="H222" s="10" t="s">
        <v>56</v>
      </c>
      <c r="I222" s="10" t="s">
        <v>56</v>
      </c>
      <c r="J222" s="12" t="s">
        <v>56</v>
      </c>
      <c r="K222" s="10" t="s">
        <v>56</v>
      </c>
      <c r="L222" s="10"/>
      <c r="M222" s="10" t="s">
        <v>56</v>
      </c>
      <c r="N222" s="10" t="s">
        <v>56</v>
      </c>
      <c r="O222" s="10"/>
      <c r="P222" s="10"/>
      <c r="Q222" s="10"/>
      <c r="R222" s="10"/>
      <c r="S222" s="10"/>
      <c r="T222" s="10" t="s">
        <v>56</v>
      </c>
      <c r="U222" s="10"/>
      <c r="V222" s="10"/>
      <c r="W222" s="10"/>
      <c r="X222" s="10"/>
      <c r="Y222" s="10"/>
      <c r="Z222" s="10"/>
      <c r="AA222" s="10"/>
      <c r="AB222" s="10"/>
      <c r="AC222" s="10"/>
      <c r="AD222" s="12"/>
      <c r="AE222" s="12" t="s">
        <v>56</v>
      </c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2" t="s">
        <v>56</v>
      </c>
      <c r="AQ222" s="10"/>
      <c r="AR222" s="10"/>
      <c r="AS222" s="13"/>
      <c r="AT222" s="10"/>
      <c r="AU222" s="10"/>
      <c r="AV222" s="10"/>
      <c r="AW222" s="10"/>
      <c r="AX222" s="10"/>
      <c r="AY222" s="10"/>
      <c r="AZ222" s="10"/>
      <c r="BA222" s="10"/>
      <c r="BB222" s="10"/>
      <c r="BC222" s="12"/>
      <c r="BD222" s="12" t="s">
        <v>56</v>
      </c>
      <c r="BE222" s="12" t="s">
        <v>56</v>
      </c>
      <c r="BF222" s="10"/>
      <c r="BG222" s="10"/>
      <c r="BH222" s="10"/>
      <c r="BI222" s="12"/>
      <c r="BJ222" s="12" t="s">
        <v>56</v>
      </c>
      <c r="BK222" s="10" t="s">
        <v>56</v>
      </c>
      <c r="BL222" s="10"/>
      <c r="BM222" s="10"/>
      <c r="BN222" s="10"/>
      <c r="BO222" s="12" t="s">
        <v>56</v>
      </c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2" t="s">
        <v>56</v>
      </c>
      <c r="CI222" s="14" t="s">
        <v>56</v>
      </c>
      <c r="CJ222" s="14"/>
      <c r="CK222" s="14"/>
      <c r="CL222" s="14" t="s">
        <v>56</v>
      </c>
      <c r="CM222" s="12" t="s">
        <v>56</v>
      </c>
      <c r="CN222" s="10"/>
      <c r="CO222" s="10"/>
      <c r="CP222" s="10"/>
      <c r="CQ222" s="10"/>
      <c r="CR222" s="10"/>
      <c r="CS222" s="10"/>
      <c r="CT222" s="10"/>
      <c r="CU222" s="10"/>
      <c r="CV222" s="12" t="s">
        <v>56</v>
      </c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 t="s">
        <v>56</v>
      </c>
      <c r="DK222" s="10"/>
      <c r="DL222" s="10"/>
      <c r="DM222" s="10" t="s">
        <v>56</v>
      </c>
      <c r="DN222" s="10"/>
    </row>
    <row r="223" spans="1:118" hidden="1" x14ac:dyDescent="0.2">
      <c r="A223" s="10" t="s">
        <v>56</v>
      </c>
      <c r="B223" s="10" t="s">
        <v>56</v>
      </c>
      <c r="C223" s="10" t="s">
        <v>56</v>
      </c>
      <c r="D223" s="10" t="s">
        <v>56</v>
      </c>
      <c r="E223" s="10" t="s">
        <v>56</v>
      </c>
      <c r="F223" s="10" t="s">
        <v>56</v>
      </c>
      <c r="G223" s="10" t="s">
        <v>56</v>
      </c>
      <c r="H223" s="10" t="s">
        <v>56</v>
      </c>
      <c r="I223" s="10" t="s">
        <v>56</v>
      </c>
      <c r="J223" s="12" t="s">
        <v>56</v>
      </c>
      <c r="K223" s="10" t="s">
        <v>56</v>
      </c>
      <c r="L223" s="10"/>
      <c r="M223" s="10" t="s">
        <v>56</v>
      </c>
      <c r="N223" s="10" t="s">
        <v>56</v>
      </c>
      <c r="O223" s="10"/>
      <c r="P223" s="10"/>
      <c r="Q223" s="10"/>
      <c r="R223" s="10"/>
      <c r="S223" s="10"/>
      <c r="T223" s="10" t="s">
        <v>56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2"/>
      <c r="AE223" s="12" t="s">
        <v>56</v>
      </c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2" t="s">
        <v>56</v>
      </c>
      <c r="AQ223" s="10"/>
      <c r="AR223" s="10"/>
      <c r="AS223" s="13"/>
      <c r="AT223" s="10"/>
      <c r="AU223" s="10"/>
      <c r="AV223" s="10"/>
      <c r="AW223" s="10"/>
      <c r="AX223" s="10"/>
      <c r="AY223" s="10"/>
      <c r="AZ223" s="10"/>
      <c r="BA223" s="10"/>
      <c r="BB223" s="10"/>
      <c r="BC223" s="12"/>
      <c r="BD223" s="12" t="s">
        <v>56</v>
      </c>
      <c r="BE223" s="12" t="s">
        <v>56</v>
      </c>
      <c r="BF223" s="10"/>
      <c r="BG223" s="10"/>
      <c r="BH223" s="10"/>
      <c r="BI223" s="12"/>
      <c r="BJ223" s="12" t="s">
        <v>56</v>
      </c>
      <c r="BK223" s="10" t="s">
        <v>56</v>
      </c>
      <c r="BL223" s="10"/>
      <c r="BM223" s="10"/>
      <c r="BN223" s="10"/>
      <c r="BO223" s="12" t="s">
        <v>56</v>
      </c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2" t="s">
        <v>56</v>
      </c>
      <c r="CI223" s="14" t="s">
        <v>56</v>
      </c>
      <c r="CJ223" s="14"/>
      <c r="CK223" s="14"/>
      <c r="CL223" s="14" t="s">
        <v>56</v>
      </c>
      <c r="CM223" s="12" t="s">
        <v>56</v>
      </c>
      <c r="CN223" s="10"/>
      <c r="CO223" s="10"/>
      <c r="CP223" s="10"/>
      <c r="CQ223" s="10"/>
      <c r="CR223" s="10"/>
      <c r="CS223" s="10"/>
      <c r="CT223" s="10"/>
      <c r="CU223" s="10"/>
      <c r="CV223" s="12" t="s">
        <v>56</v>
      </c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 t="s">
        <v>56</v>
      </c>
      <c r="DK223" s="10"/>
      <c r="DL223" s="10"/>
      <c r="DM223" s="10" t="s">
        <v>56</v>
      </c>
      <c r="DN223" s="10"/>
    </row>
    <row r="224" spans="1:118" hidden="1" x14ac:dyDescent="0.2">
      <c r="A224" s="10" t="s">
        <v>56</v>
      </c>
      <c r="B224" s="10" t="s">
        <v>56</v>
      </c>
      <c r="C224" s="10" t="s">
        <v>56</v>
      </c>
      <c r="D224" s="10" t="s">
        <v>56</v>
      </c>
      <c r="E224" s="10" t="s">
        <v>56</v>
      </c>
      <c r="F224" s="10" t="s">
        <v>56</v>
      </c>
      <c r="G224" s="10" t="s">
        <v>56</v>
      </c>
      <c r="H224" s="10" t="s">
        <v>56</v>
      </c>
      <c r="I224" s="10" t="s">
        <v>56</v>
      </c>
      <c r="J224" s="12" t="s">
        <v>56</v>
      </c>
      <c r="K224" s="10" t="s">
        <v>56</v>
      </c>
      <c r="L224" s="10"/>
      <c r="M224" s="10" t="s">
        <v>56</v>
      </c>
      <c r="N224" s="10" t="s">
        <v>56</v>
      </c>
      <c r="O224" s="10"/>
      <c r="P224" s="10"/>
      <c r="Q224" s="10"/>
      <c r="R224" s="10"/>
      <c r="S224" s="10"/>
      <c r="T224" s="10" t="s">
        <v>56</v>
      </c>
      <c r="U224" s="10"/>
      <c r="V224" s="10"/>
      <c r="W224" s="10"/>
      <c r="X224" s="10"/>
      <c r="Y224" s="10"/>
      <c r="Z224" s="10"/>
      <c r="AA224" s="10"/>
      <c r="AB224" s="10"/>
      <c r="AC224" s="10"/>
      <c r="AD224" s="12"/>
      <c r="AE224" s="12" t="s">
        <v>56</v>
      </c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2" t="s">
        <v>56</v>
      </c>
      <c r="AQ224" s="10"/>
      <c r="AR224" s="10"/>
      <c r="AS224" s="13"/>
      <c r="AT224" s="10"/>
      <c r="AU224" s="10"/>
      <c r="AV224" s="10"/>
      <c r="AW224" s="10"/>
      <c r="AX224" s="10"/>
      <c r="AY224" s="10"/>
      <c r="AZ224" s="10"/>
      <c r="BA224" s="10"/>
      <c r="BB224" s="10"/>
      <c r="BC224" s="12"/>
      <c r="BD224" s="12" t="s">
        <v>56</v>
      </c>
      <c r="BE224" s="12" t="s">
        <v>56</v>
      </c>
      <c r="BF224" s="10"/>
      <c r="BG224" s="10"/>
      <c r="BH224" s="10"/>
      <c r="BI224" s="12"/>
      <c r="BJ224" s="12" t="s">
        <v>56</v>
      </c>
      <c r="BK224" s="10" t="s">
        <v>56</v>
      </c>
      <c r="BL224" s="10"/>
      <c r="BM224" s="10"/>
      <c r="BN224" s="10"/>
      <c r="BO224" s="12" t="s">
        <v>56</v>
      </c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2" t="s">
        <v>56</v>
      </c>
      <c r="CI224" s="14" t="s">
        <v>56</v>
      </c>
      <c r="CJ224" s="14"/>
      <c r="CK224" s="14"/>
      <c r="CL224" s="14" t="s">
        <v>56</v>
      </c>
      <c r="CM224" s="12" t="s">
        <v>56</v>
      </c>
      <c r="CN224" s="10"/>
      <c r="CO224" s="10"/>
      <c r="CP224" s="10"/>
      <c r="CQ224" s="10"/>
      <c r="CR224" s="10"/>
      <c r="CS224" s="10"/>
      <c r="CT224" s="10"/>
      <c r="CU224" s="10"/>
      <c r="CV224" s="12" t="s">
        <v>56</v>
      </c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 t="s">
        <v>56</v>
      </c>
      <c r="DK224" s="10"/>
      <c r="DL224" s="10"/>
      <c r="DM224" s="10" t="s">
        <v>56</v>
      </c>
      <c r="DN224" s="10"/>
    </row>
    <row r="225" spans="1:118" hidden="1" x14ac:dyDescent="0.2">
      <c r="A225" s="10" t="s">
        <v>56</v>
      </c>
      <c r="B225" s="10" t="s">
        <v>56</v>
      </c>
      <c r="C225" s="10" t="s">
        <v>56</v>
      </c>
      <c r="D225" s="10" t="s">
        <v>56</v>
      </c>
      <c r="E225" s="10" t="s">
        <v>56</v>
      </c>
      <c r="F225" s="10" t="s">
        <v>56</v>
      </c>
      <c r="G225" s="10" t="s">
        <v>56</v>
      </c>
      <c r="H225" s="10" t="s">
        <v>56</v>
      </c>
      <c r="I225" s="10" t="s">
        <v>56</v>
      </c>
      <c r="J225" s="12" t="s">
        <v>56</v>
      </c>
      <c r="K225" s="10" t="s">
        <v>56</v>
      </c>
      <c r="L225" s="10"/>
      <c r="M225" s="10" t="s">
        <v>56</v>
      </c>
      <c r="N225" s="10" t="s">
        <v>56</v>
      </c>
      <c r="O225" s="10"/>
      <c r="P225" s="10"/>
      <c r="Q225" s="10"/>
      <c r="R225" s="10"/>
      <c r="S225" s="10"/>
      <c r="T225" s="10" t="s">
        <v>56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2"/>
      <c r="AE225" s="12" t="s">
        <v>56</v>
      </c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2" t="s">
        <v>56</v>
      </c>
      <c r="AQ225" s="10"/>
      <c r="AR225" s="10"/>
      <c r="AS225" s="13"/>
      <c r="AT225" s="10"/>
      <c r="AU225" s="10"/>
      <c r="AV225" s="10"/>
      <c r="AW225" s="10"/>
      <c r="AX225" s="10"/>
      <c r="AY225" s="10"/>
      <c r="AZ225" s="10"/>
      <c r="BA225" s="10"/>
      <c r="BB225" s="10"/>
      <c r="BC225" s="12"/>
      <c r="BD225" s="12" t="s">
        <v>56</v>
      </c>
      <c r="BE225" s="12" t="s">
        <v>56</v>
      </c>
      <c r="BF225" s="10"/>
      <c r="BG225" s="10"/>
      <c r="BH225" s="10"/>
      <c r="BI225" s="12"/>
      <c r="BJ225" s="12" t="s">
        <v>56</v>
      </c>
      <c r="BK225" s="10" t="s">
        <v>56</v>
      </c>
      <c r="BL225" s="10"/>
      <c r="BM225" s="10"/>
      <c r="BN225" s="10"/>
      <c r="BO225" s="12" t="s">
        <v>56</v>
      </c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2" t="s">
        <v>56</v>
      </c>
      <c r="CI225" s="14" t="s">
        <v>56</v>
      </c>
      <c r="CJ225" s="14"/>
      <c r="CK225" s="14"/>
      <c r="CL225" s="14" t="s">
        <v>56</v>
      </c>
      <c r="CM225" s="12" t="s">
        <v>56</v>
      </c>
      <c r="CN225" s="10"/>
      <c r="CO225" s="10"/>
      <c r="CP225" s="10"/>
      <c r="CQ225" s="10"/>
      <c r="CR225" s="10"/>
      <c r="CS225" s="10"/>
      <c r="CT225" s="10"/>
      <c r="CU225" s="10"/>
      <c r="CV225" s="12" t="s">
        <v>56</v>
      </c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 t="s">
        <v>56</v>
      </c>
      <c r="DK225" s="10"/>
      <c r="DL225" s="10"/>
      <c r="DM225" s="10" t="s">
        <v>56</v>
      </c>
      <c r="DN225" s="10"/>
    </row>
    <row r="226" spans="1:118" hidden="1" x14ac:dyDescent="0.2">
      <c r="A226" s="10" t="s">
        <v>56</v>
      </c>
      <c r="B226" s="10" t="s">
        <v>56</v>
      </c>
      <c r="C226" s="10" t="s">
        <v>56</v>
      </c>
      <c r="D226" s="10" t="s">
        <v>56</v>
      </c>
      <c r="E226" s="10" t="s">
        <v>56</v>
      </c>
      <c r="F226" s="10" t="s">
        <v>56</v>
      </c>
      <c r="G226" s="10" t="s">
        <v>56</v>
      </c>
      <c r="H226" s="10" t="s">
        <v>56</v>
      </c>
      <c r="I226" s="10" t="s">
        <v>56</v>
      </c>
      <c r="J226" s="12" t="s">
        <v>56</v>
      </c>
      <c r="K226" s="10" t="s">
        <v>56</v>
      </c>
      <c r="L226" s="10"/>
      <c r="M226" s="10" t="s">
        <v>56</v>
      </c>
      <c r="N226" s="10" t="s">
        <v>56</v>
      </c>
      <c r="O226" s="10"/>
      <c r="P226" s="10"/>
      <c r="Q226" s="10"/>
      <c r="R226" s="10"/>
      <c r="S226" s="10"/>
      <c r="T226" s="10" t="s">
        <v>56</v>
      </c>
      <c r="U226" s="10"/>
      <c r="V226" s="10"/>
      <c r="W226" s="10"/>
      <c r="X226" s="10"/>
      <c r="Y226" s="10"/>
      <c r="Z226" s="10"/>
      <c r="AA226" s="10"/>
      <c r="AB226" s="10"/>
      <c r="AC226" s="10"/>
      <c r="AD226" s="12"/>
      <c r="AE226" s="12" t="s">
        <v>56</v>
      </c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2" t="s">
        <v>56</v>
      </c>
      <c r="AQ226" s="10"/>
      <c r="AR226" s="10"/>
      <c r="AS226" s="13"/>
      <c r="AT226" s="10"/>
      <c r="AU226" s="10"/>
      <c r="AV226" s="10"/>
      <c r="AW226" s="10"/>
      <c r="AX226" s="10"/>
      <c r="AY226" s="10"/>
      <c r="AZ226" s="10"/>
      <c r="BA226" s="10"/>
      <c r="BB226" s="10"/>
      <c r="BC226" s="12"/>
      <c r="BD226" s="12" t="s">
        <v>56</v>
      </c>
      <c r="BE226" s="12" t="s">
        <v>56</v>
      </c>
      <c r="BF226" s="10"/>
      <c r="BG226" s="10"/>
      <c r="BH226" s="10"/>
      <c r="BI226" s="12"/>
      <c r="BJ226" s="12" t="s">
        <v>56</v>
      </c>
      <c r="BK226" s="10" t="s">
        <v>56</v>
      </c>
      <c r="BL226" s="10"/>
      <c r="BM226" s="10"/>
      <c r="BN226" s="10"/>
      <c r="BO226" s="12" t="s">
        <v>56</v>
      </c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2" t="s">
        <v>56</v>
      </c>
      <c r="CI226" s="14" t="s">
        <v>56</v>
      </c>
      <c r="CJ226" s="14"/>
      <c r="CK226" s="14"/>
      <c r="CL226" s="14" t="s">
        <v>56</v>
      </c>
      <c r="CM226" s="12" t="s">
        <v>56</v>
      </c>
      <c r="CN226" s="10"/>
      <c r="CO226" s="10"/>
      <c r="CP226" s="10"/>
      <c r="CQ226" s="10"/>
      <c r="CR226" s="10"/>
      <c r="CS226" s="10"/>
      <c r="CT226" s="10"/>
      <c r="CU226" s="10"/>
      <c r="CV226" s="12" t="s">
        <v>56</v>
      </c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 t="s">
        <v>56</v>
      </c>
      <c r="DK226" s="10"/>
      <c r="DL226" s="10"/>
      <c r="DM226" s="10" t="s">
        <v>56</v>
      </c>
      <c r="DN226" s="10"/>
    </row>
    <row r="227" spans="1:118" hidden="1" x14ac:dyDescent="0.2">
      <c r="A227" s="10" t="s">
        <v>56</v>
      </c>
      <c r="B227" s="10" t="s">
        <v>56</v>
      </c>
      <c r="C227" s="10" t="s">
        <v>56</v>
      </c>
      <c r="D227" s="10" t="s">
        <v>56</v>
      </c>
      <c r="E227" s="10" t="s">
        <v>56</v>
      </c>
      <c r="F227" s="10" t="s">
        <v>56</v>
      </c>
      <c r="G227" s="10" t="s">
        <v>56</v>
      </c>
      <c r="H227" s="10" t="s">
        <v>56</v>
      </c>
      <c r="I227" s="10" t="s">
        <v>56</v>
      </c>
      <c r="J227" s="12" t="s">
        <v>56</v>
      </c>
      <c r="K227" s="10" t="s">
        <v>56</v>
      </c>
      <c r="L227" s="10"/>
      <c r="M227" s="10" t="s">
        <v>56</v>
      </c>
      <c r="N227" s="10" t="s">
        <v>56</v>
      </c>
      <c r="O227" s="10"/>
      <c r="P227" s="10"/>
      <c r="Q227" s="10"/>
      <c r="R227" s="10"/>
      <c r="S227" s="10"/>
      <c r="T227" s="10" t="s">
        <v>56</v>
      </c>
      <c r="U227" s="10"/>
      <c r="V227" s="10"/>
      <c r="W227" s="10"/>
      <c r="X227" s="10"/>
      <c r="Y227" s="10"/>
      <c r="Z227" s="10"/>
      <c r="AA227" s="10"/>
      <c r="AB227" s="10"/>
      <c r="AC227" s="10"/>
      <c r="AD227" s="12"/>
      <c r="AE227" s="12" t="s">
        <v>56</v>
      </c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2" t="s">
        <v>56</v>
      </c>
      <c r="AQ227" s="10"/>
      <c r="AR227" s="10"/>
      <c r="AS227" s="13"/>
      <c r="AT227" s="10"/>
      <c r="AU227" s="10"/>
      <c r="AV227" s="10"/>
      <c r="AW227" s="10"/>
      <c r="AX227" s="10"/>
      <c r="AY227" s="10"/>
      <c r="AZ227" s="10"/>
      <c r="BA227" s="10"/>
      <c r="BB227" s="10"/>
      <c r="BC227" s="12"/>
      <c r="BD227" s="12" t="s">
        <v>56</v>
      </c>
      <c r="BE227" s="12" t="s">
        <v>56</v>
      </c>
      <c r="BF227" s="10"/>
      <c r="BG227" s="10"/>
      <c r="BH227" s="10"/>
      <c r="BI227" s="12"/>
      <c r="BJ227" s="12" t="s">
        <v>56</v>
      </c>
      <c r="BK227" s="10" t="s">
        <v>56</v>
      </c>
      <c r="BL227" s="10"/>
      <c r="BM227" s="10"/>
      <c r="BN227" s="10"/>
      <c r="BO227" s="12" t="s">
        <v>56</v>
      </c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2" t="s">
        <v>56</v>
      </c>
      <c r="CI227" s="14" t="s">
        <v>56</v>
      </c>
      <c r="CJ227" s="14"/>
      <c r="CK227" s="14"/>
      <c r="CL227" s="14" t="s">
        <v>56</v>
      </c>
      <c r="CM227" s="12" t="s">
        <v>56</v>
      </c>
      <c r="CN227" s="10"/>
      <c r="CO227" s="10"/>
      <c r="CP227" s="10"/>
      <c r="CQ227" s="10"/>
      <c r="CR227" s="10"/>
      <c r="CS227" s="10"/>
      <c r="CT227" s="10"/>
      <c r="CU227" s="10"/>
      <c r="CV227" s="12" t="s">
        <v>56</v>
      </c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 t="s">
        <v>56</v>
      </c>
      <c r="DK227" s="10"/>
      <c r="DL227" s="10"/>
      <c r="DM227" s="10" t="s">
        <v>56</v>
      </c>
      <c r="DN227" s="10"/>
    </row>
    <row r="228" spans="1:118" hidden="1" x14ac:dyDescent="0.2">
      <c r="A228" s="10" t="s">
        <v>56</v>
      </c>
      <c r="B228" s="10" t="s">
        <v>56</v>
      </c>
      <c r="C228" s="10" t="s">
        <v>56</v>
      </c>
      <c r="D228" s="10" t="s">
        <v>56</v>
      </c>
      <c r="E228" s="10" t="s">
        <v>56</v>
      </c>
      <c r="F228" s="10" t="s">
        <v>56</v>
      </c>
      <c r="G228" s="10" t="s">
        <v>56</v>
      </c>
      <c r="H228" s="10" t="s">
        <v>56</v>
      </c>
      <c r="I228" s="10" t="s">
        <v>56</v>
      </c>
      <c r="J228" s="12" t="s">
        <v>56</v>
      </c>
      <c r="K228" s="10" t="s">
        <v>56</v>
      </c>
      <c r="L228" s="10"/>
      <c r="M228" s="10" t="s">
        <v>56</v>
      </c>
      <c r="N228" s="10" t="s">
        <v>56</v>
      </c>
      <c r="O228" s="10"/>
      <c r="P228" s="10"/>
      <c r="Q228" s="10"/>
      <c r="R228" s="10"/>
      <c r="S228" s="10"/>
      <c r="T228" s="10" t="s">
        <v>56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2"/>
      <c r="AE228" s="12" t="s">
        <v>56</v>
      </c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2" t="s">
        <v>56</v>
      </c>
      <c r="AQ228" s="10"/>
      <c r="AR228" s="10"/>
      <c r="AS228" s="13"/>
      <c r="AT228" s="10"/>
      <c r="AU228" s="10"/>
      <c r="AV228" s="10"/>
      <c r="AW228" s="10"/>
      <c r="AX228" s="10"/>
      <c r="AY228" s="10"/>
      <c r="AZ228" s="10"/>
      <c r="BA228" s="10"/>
      <c r="BB228" s="10"/>
      <c r="BC228" s="12"/>
      <c r="BD228" s="12" t="s">
        <v>56</v>
      </c>
      <c r="BE228" s="12" t="s">
        <v>56</v>
      </c>
      <c r="BF228" s="10"/>
      <c r="BG228" s="10"/>
      <c r="BH228" s="10"/>
      <c r="BI228" s="12"/>
      <c r="BJ228" s="12" t="s">
        <v>56</v>
      </c>
      <c r="BK228" s="10" t="s">
        <v>56</v>
      </c>
      <c r="BL228" s="10"/>
      <c r="BM228" s="10"/>
      <c r="BN228" s="10"/>
      <c r="BO228" s="12" t="s">
        <v>56</v>
      </c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2" t="s">
        <v>56</v>
      </c>
      <c r="CI228" s="14" t="s">
        <v>56</v>
      </c>
      <c r="CJ228" s="14"/>
      <c r="CK228" s="14"/>
      <c r="CL228" s="14" t="s">
        <v>56</v>
      </c>
      <c r="CM228" s="12" t="s">
        <v>56</v>
      </c>
      <c r="CN228" s="10"/>
      <c r="CO228" s="10"/>
      <c r="CP228" s="10"/>
      <c r="CQ228" s="10"/>
      <c r="CR228" s="10"/>
      <c r="CS228" s="10"/>
      <c r="CT228" s="10"/>
      <c r="CU228" s="10"/>
      <c r="CV228" s="12" t="s">
        <v>56</v>
      </c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 t="s">
        <v>56</v>
      </c>
      <c r="DK228" s="10"/>
      <c r="DL228" s="10"/>
      <c r="DM228" s="10" t="s">
        <v>56</v>
      </c>
      <c r="DN228" s="10"/>
    </row>
    <row r="229" spans="1:118" hidden="1" x14ac:dyDescent="0.2">
      <c r="A229" s="10" t="s">
        <v>56</v>
      </c>
      <c r="B229" s="10" t="s">
        <v>56</v>
      </c>
      <c r="C229" s="10" t="s">
        <v>56</v>
      </c>
      <c r="D229" s="10" t="s">
        <v>56</v>
      </c>
      <c r="E229" s="10" t="s">
        <v>56</v>
      </c>
      <c r="F229" s="10" t="s">
        <v>56</v>
      </c>
      <c r="G229" s="10" t="s">
        <v>56</v>
      </c>
      <c r="H229" s="10" t="s">
        <v>56</v>
      </c>
      <c r="I229" s="10" t="s">
        <v>56</v>
      </c>
      <c r="J229" s="12" t="s">
        <v>56</v>
      </c>
      <c r="K229" s="10" t="s">
        <v>56</v>
      </c>
      <c r="L229" s="10"/>
      <c r="M229" s="10" t="s">
        <v>56</v>
      </c>
      <c r="N229" s="10" t="s">
        <v>56</v>
      </c>
      <c r="O229" s="10"/>
      <c r="P229" s="10"/>
      <c r="Q229" s="10"/>
      <c r="R229" s="10"/>
      <c r="S229" s="10"/>
      <c r="T229" s="10" t="s">
        <v>56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2"/>
      <c r="AE229" s="12" t="s">
        <v>56</v>
      </c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2" t="s">
        <v>56</v>
      </c>
      <c r="AQ229" s="10"/>
      <c r="AR229" s="10"/>
      <c r="AS229" s="13"/>
      <c r="AT229" s="10"/>
      <c r="AU229" s="10"/>
      <c r="AV229" s="10"/>
      <c r="AW229" s="10"/>
      <c r="AX229" s="10"/>
      <c r="AY229" s="10"/>
      <c r="AZ229" s="10"/>
      <c r="BA229" s="10"/>
      <c r="BB229" s="10"/>
      <c r="BC229" s="12"/>
      <c r="BD229" s="12" t="s">
        <v>56</v>
      </c>
      <c r="BE229" s="12" t="s">
        <v>56</v>
      </c>
      <c r="BF229" s="10"/>
      <c r="BG229" s="10"/>
      <c r="BH229" s="10"/>
      <c r="BI229" s="12"/>
      <c r="BJ229" s="12" t="s">
        <v>56</v>
      </c>
      <c r="BK229" s="10" t="s">
        <v>56</v>
      </c>
      <c r="BL229" s="10"/>
      <c r="BM229" s="10"/>
      <c r="BN229" s="10"/>
      <c r="BO229" s="12" t="s">
        <v>56</v>
      </c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2" t="s">
        <v>56</v>
      </c>
      <c r="CI229" s="14" t="s">
        <v>56</v>
      </c>
      <c r="CJ229" s="14"/>
      <c r="CK229" s="14"/>
      <c r="CL229" s="14" t="s">
        <v>56</v>
      </c>
      <c r="CM229" s="12" t="s">
        <v>56</v>
      </c>
      <c r="CN229" s="10"/>
      <c r="CO229" s="10"/>
      <c r="CP229" s="10"/>
      <c r="CQ229" s="10"/>
      <c r="CR229" s="10"/>
      <c r="CS229" s="10"/>
      <c r="CT229" s="10"/>
      <c r="CU229" s="10"/>
      <c r="CV229" s="12" t="s">
        <v>56</v>
      </c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 t="s">
        <v>56</v>
      </c>
      <c r="DK229" s="10"/>
      <c r="DL229" s="10"/>
      <c r="DM229" s="10" t="s">
        <v>56</v>
      </c>
      <c r="DN229" s="10"/>
    </row>
    <row r="230" spans="1:118" hidden="1" x14ac:dyDescent="0.2">
      <c r="A230" s="10" t="s">
        <v>56</v>
      </c>
      <c r="B230" s="10" t="s">
        <v>56</v>
      </c>
      <c r="C230" s="10" t="s">
        <v>56</v>
      </c>
      <c r="D230" s="10" t="s">
        <v>56</v>
      </c>
      <c r="E230" s="10" t="s">
        <v>56</v>
      </c>
      <c r="F230" s="10" t="s">
        <v>56</v>
      </c>
      <c r="G230" s="10" t="s">
        <v>56</v>
      </c>
      <c r="H230" s="10" t="s">
        <v>56</v>
      </c>
      <c r="I230" s="10" t="s">
        <v>56</v>
      </c>
      <c r="J230" s="12" t="s">
        <v>56</v>
      </c>
      <c r="K230" s="10" t="s">
        <v>56</v>
      </c>
      <c r="L230" s="10"/>
      <c r="M230" s="10" t="s">
        <v>56</v>
      </c>
      <c r="N230" s="10" t="s">
        <v>56</v>
      </c>
      <c r="O230" s="10"/>
      <c r="P230" s="10"/>
      <c r="Q230" s="10"/>
      <c r="R230" s="10"/>
      <c r="S230" s="10"/>
      <c r="T230" s="10" t="s">
        <v>56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2"/>
      <c r="AE230" s="12" t="s">
        <v>56</v>
      </c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2" t="s">
        <v>56</v>
      </c>
      <c r="AQ230" s="10"/>
      <c r="AR230" s="10"/>
      <c r="AS230" s="13"/>
      <c r="AT230" s="10"/>
      <c r="AU230" s="10"/>
      <c r="AV230" s="10"/>
      <c r="AW230" s="10"/>
      <c r="AX230" s="10"/>
      <c r="AY230" s="10"/>
      <c r="AZ230" s="10"/>
      <c r="BA230" s="10"/>
      <c r="BB230" s="10"/>
      <c r="BC230" s="12"/>
      <c r="BD230" s="12" t="s">
        <v>56</v>
      </c>
      <c r="BE230" s="12" t="s">
        <v>56</v>
      </c>
      <c r="BF230" s="10"/>
      <c r="BG230" s="10"/>
      <c r="BH230" s="10"/>
      <c r="BI230" s="12"/>
      <c r="BJ230" s="12" t="s">
        <v>56</v>
      </c>
      <c r="BK230" s="10" t="s">
        <v>56</v>
      </c>
      <c r="BL230" s="10"/>
      <c r="BM230" s="10"/>
      <c r="BN230" s="10"/>
      <c r="BO230" s="12" t="s">
        <v>56</v>
      </c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2" t="s">
        <v>56</v>
      </c>
      <c r="CI230" s="14" t="s">
        <v>56</v>
      </c>
      <c r="CJ230" s="14"/>
      <c r="CK230" s="14"/>
      <c r="CL230" s="14" t="s">
        <v>56</v>
      </c>
      <c r="CM230" s="12" t="s">
        <v>56</v>
      </c>
      <c r="CN230" s="10"/>
      <c r="CO230" s="10"/>
      <c r="CP230" s="10"/>
      <c r="CQ230" s="10"/>
      <c r="CR230" s="10"/>
      <c r="CS230" s="10"/>
      <c r="CT230" s="10"/>
      <c r="CU230" s="10"/>
      <c r="CV230" s="12" t="s">
        <v>56</v>
      </c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 t="s">
        <v>56</v>
      </c>
      <c r="DK230" s="10"/>
      <c r="DL230" s="10"/>
      <c r="DM230" s="10" t="s">
        <v>56</v>
      </c>
      <c r="DN230" s="10"/>
    </row>
    <row r="231" spans="1:118" hidden="1" x14ac:dyDescent="0.2">
      <c r="A231" s="10" t="s">
        <v>56</v>
      </c>
      <c r="B231" s="10" t="s">
        <v>56</v>
      </c>
      <c r="C231" s="10" t="s">
        <v>56</v>
      </c>
      <c r="D231" s="10" t="s">
        <v>56</v>
      </c>
      <c r="E231" s="10" t="s">
        <v>56</v>
      </c>
      <c r="F231" s="10" t="s">
        <v>56</v>
      </c>
      <c r="G231" s="10" t="s">
        <v>56</v>
      </c>
      <c r="H231" s="10" t="s">
        <v>56</v>
      </c>
      <c r="I231" s="10" t="s">
        <v>56</v>
      </c>
      <c r="J231" s="12" t="s">
        <v>56</v>
      </c>
      <c r="K231" s="10" t="s">
        <v>56</v>
      </c>
      <c r="L231" s="10"/>
      <c r="M231" s="10" t="s">
        <v>56</v>
      </c>
      <c r="N231" s="10" t="s">
        <v>56</v>
      </c>
      <c r="O231" s="10"/>
      <c r="P231" s="10"/>
      <c r="Q231" s="10"/>
      <c r="R231" s="10"/>
      <c r="S231" s="10"/>
      <c r="T231" s="10" t="s">
        <v>56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2"/>
      <c r="AE231" s="12" t="s">
        <v>56</v>
      </c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2" t="s">
        <v>56</v>
      </c>
      <c r="AQ231" s="10"/>
      <c r="AR231" s="10"/>
      <c r="AS231" s="13"/>
      <c r="AT231" s="10"/>
      <c r="AU231" s="10"/>
      <c r="AV231" s="10"/>
      <c r="AW231" s="10"/>
      <c r="AX231" s="10"/>
      <c r="AY231" s="10"/>
      <c r="AZ231" s="10"/>
      <c r="BA231" s="10"/>
      <c r="BB231" s="10"/>
      <c r="BC231" s="12"/>
      <c r="BD231" s="12" t="s">
        <v>56</v>
      </c>
      <c r="BE231" s="12" t="s">
        <v>56</v>
      </c>
      <c r="BF231" s="10"/>
      <c r="BG231" s="10"/>
      <c r="BH231" s="10"/>
      <c r="BI231" s="12"/>
      <c r="BJ231" s="12" t="s">
        <v>56</v>
      </c>
      <c r="BK231" s="10" t="s">
        <v>56</v>
      </c>
      <c r="BL231" s="10"/>
      <c r="BM231" s="10"/>
      <c r="BN231" s="10"/>
      <c r="BO231" s="12" t="s">
        <v>56</v>
      </c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2" t="s">
        <v>56</v>
      </c>
      <c r="CI231" s="14" t="s">
        <v>56</v>
      </c>
      <c r="CJ231" s="14"/>
      <c r="CK231" s="14"/>
      <c r="CL231" s="14" t="s">
        <v>56</v>
      </c>
      <c r="CM231" s="12" t="s">
        <v>56</v>
      </c>
      <c r="CN231" s="10"/>
      <c r="CO231" s="10"/>
      <c r="CP231" s="10"/>
      <c r="CQ231" s="10"/>
      <c r="CR231" s="10"/>
      <c r="CS231" s="10"/>
      <c r="CT231" s="10"/>
      <c r="CU231" s="10"/>
      <c r="CV231" s="12" t="s">
        <v>56</v>
      </c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 t="s">
        <v>56</v>
      </c>
      <c r="DK231" s="10"/>
      <c r="DL231" s="10"/>
      <c r="DM231" s="10" t="s">
        <v>56</v>
      </c>
      <c r="DN231" s="10"/>
    </row>
    <row r="232" spans="1:118" hidden="1" x14ac:dyDescent="0.2">
      <c r="A232" s="10" t="s">
        <v>56</v>
      </c>
      <c r="B232" s="10" t="s">
        <v>56</v>
      </c>
      <c r="C232" s="10" t="s">
        <v>56</v>
      </c>
      <c r="D232" s="10" t="s">
        <v>56</v>
      </c>
      <c r="E232" s="10" t="s">
        <v>56</v>
      </c>
      <c r="F232" s="10" t="s">
        <v>56</v>
      </c>
      <c r="G232" s="10" t="s">
        <v>56</v>
      </c>
      <c r="H232" s="10" t="s">
        <v>56</v>
      </c>
      <c r="I232" s="10" t="s">
        <v>56</v>
      </c>
      <c r="J232" s="12" t="s">
        <v>56</v>
      </c>
      <c r="K232" s="10" t="s">
        <v>56</v>
      </c>
      <c r="L232" s="10"/>
      <c r="M232" s="10" t="s">
        <v>56</v>
      </c>
      <c r="N232" s="10" t="s">
        <v>56</v>
      </c>
      <c r="O232" s="10"/>
      <c r="P232" s="10"/>
      <c r="Q232" s="10"/>
      <c r="R232" s="10"/>
      <c r="S232" s="10"/>
      <c r="T232" s="10" t="s">
        <v>56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2"/>
      <c r="AE232" s="12" t="s">
        <v>56</v>
      </c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2" t="s">
        <v>56</v>
      </c>
      <c r="AQ232" s="10"/>
      <c r="AR232" s="10"/>
      <c r="AS232" s="13"/>
      <c r="AT232" s="10"/>
      <c r="AU232" s="10"/>
      <c r="AV232" s="10"/>
      <c r="AW232" s="10"/>
      <c r="AX232" s="10"/>
      <c r="AY232" s="10"/>
      <c r="AZ232" s="10"/>
      <c r="BA232" s="10"/>
      <c r="BB232" s="10"/>
      <c r="BC232" s="12"/>
      <c r="BD232" s="12" t="s">
        <v>56</v>
      </c>
      <c r="BE232" s="12" t="s">
        <v>56</v>
      </c>
      <c r="BF232" s="10"/>
      <c r="BG232" s="10"/>
      <c r="BH232" s="10"/>
      <c r="BI232" s="12"/>
      <c r="BJ232" s="12" t="s">
        <v>56</v>
      </c>
      <c r="BK232" s="10" t="s">
        <v>56</v>
      </c>
      <c r="BL232" s="10"/>
      <c r="BM232" s="10"/>
      <c r="BN232" s="10"/>
      <c r="BO232" s="12" t="s">
        <v>56</v>
      </c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2" t="s">
        <v>56</v>
      </c>
      <c r="CI232" s="14" t="s">
        <v>56</v>
      </c>
      <c r="CJ232" s="14"/>
      <c r="CK232" s="14"/>
      <c r="CL232" s="14" t="s">
        <v>56</v>
      </c>
      <c r="CM232" s="12" t="s">
        <v>56</v>
      </c>
      <c r="CN232" s="10"/>
      <c r="CO232" s="10"/>
      <c r="CP232" s="10"/>
      <c r="CQ232" s="10"/>
      <c r="CR232" s="10"/>
      <c r="CS232" s="10"/>
      <c r="CT232" s="10"/>
      <c r="CU232" s="10"/>
      <c r="CV232" s="12" t="s">
        <v>56</v>
      </c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 t="s">
        <v>56</v>
      </c>
      <c r="DK232" s="10"/>
      <c r="DL232" s="10"/>
      <c r="DM232" s="10" t="s">
        <v>56</v>
      </c>
      <c r="DN232" s="10"/>
    </row>
    <row r="233" spans="1:118" hidden="1" x14ac:dyDescent="0.2">
      <c r="A233" s="10" t="s">
        <v>56</v>
      </c>
      <c r="B233" s="10" t="s">
        <v>56</v>
      </c>
      <c r="C233" s="10" t="s">
        <v>56</v>
      </c>
      <c r="D233" s="10" t="s">
        <v>56</v>
      </c>
      <c r="E233" s="10" t="s">
        <v>56</v>
      </c>
      <c r="F233" s="10" t="s">
        <v>56</v>
      </c>
      <c r="G233" s="10" t="s">
        <v>56</v>
      </c>
      <c r="H233" s="10" t="s">
        <v>56</v>
      </c>
      <c r="I233" s="10" t="s">
        <v>56</v>
      </c>
      <c r="J233" s="12" t="s">
        <v>56</v>
      </c>
      <c r="K233" s="10" t="s">
        <v>56</v>
      </c>
      <c r="L233" s="10"/>
      <c r="M233" s="10" t="s">
        <v>56</v>
      </c>
      <c r="N233" s="10" t="s">
        <v>56</v>
      </c>
      <c r="O233" s="10"/>
      <c r="P233" s="10"/>
      <c r="Q233" s="10"/>
      <c r="R233" s="10"/>
      <c r="S233" s="10"/>
      <c r="T233" s="10" t="s">
        <v>56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2"/>
      <c r="AE233" s="12" t="s">
        <v>56</v>
      </c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2" t="s">
        <v>56</v>
      </c>
      <c r="AQ233" s="10"/>
      <c r="AR233" s="10"/>
      <c r="AS233" s="13"/>
      <c r="AT233" s="10"/>
      <c r="AU233" s="10"/>
      <c r="AV233" s="10"/>
      <c r="AW233" s="10"/>
      <c r="AX233" s="10"/>
      <c r="AY233" s="10"/>
      <c r="AZ233" s="10"/>
      <c r="BA233" s="10"/>
      <c r="BB233" s="10"/>
      <c r="BC233" s="12"/>
      <c r="BD233" s="12" t="s">
        <v>56</v>
      </c>
      <c r="BE233" s="12" t="s">
        <v>56</v>
      </c>
      <c r="BF233" s="10"/>
      <c r="BG233" s="10"/>
      <c r="BH233" s="10"/>
      <c r="BI233" s="12"/>
      <c r="BJ233" s="12" t="s">
        <v>56</v>
      </c>
      <c r="BK233" s="10" t="s">
        <v>56</v>
      </c>
      <c r="BL233" s="10"/>
      <c r="BM233" s="10"/>
      <c r="BN233" s="10"/>
      <c r="BO233" s="12" t="s">
        <v>56</v>
      </c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2" t="s">
        <v>56</v>
      </c>
      <c r="CI233" s="14" t="s">
        <v>56</v>
      </c>
      <c r="CJ233" s="14"/>
      <c r="CK233" s="14"/>
      <c r="CL233" s="14" t="s">
        <v>56</v>
      </c>
      <c r="CM233" s="12" t="s">
        <v>56</v>
      </c>
      <c r="CN233" s="10"/>
      <c r="CO233" s="10"/>
      <c r="CP233" s="10"/>
      <c r="CQ233" s="10"/>
      <c r="CR233" s="10"/>
      <c r="CS233" s="10"/>
      <c r="CT233" s="10"/>
      <c r="CU233" s="10"/>
      <c r="CV233" s="12" t="s">
        <v>56</v>
      </c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 t="s">
        <v>56</v>
      </c>
      <c r="DK233" s="10"/>
      <c r="DL233" s="10"/>
      <c r="DM233" s="10" t="s">
        <v>56</v>
      </c>
      <c r="DN233" s="10"/>
    </row>
    <row r="234" spans="1:118" hidden="1" x14ac:dyDescent="0.2">
      <c r="A234" s="10" t="s">
        <v>56</v>
      </c>
      <c r="B234" s="10" t="s">
        <v>56</v>
      </c>
      <c r="C234" s="10" t="s">
        <v>56</v>
      </c>
      <c r="D234" s="10" t="s">
        <v>56</v>
      </c>
      <c r="E234" s="10" t="s">
        <v>56</v>
      </c>
      <c r="F234" s="10" t="s">
        <v>56</v>
      </c>
      <c r="G234" s="10" t="s">
        <v>56</v>
      </c>
      <c r="H234" s="10" t="s">
        <v>56</v>
      </c>
      <c r="I234" s="10" t="s">
        <v>56</v>
      </c>
      <c r="J234" s="12" t="s">
        <v>56</v>
      </c>
      <c r="K234" s="10" t="s">
        <v>56</v>
      </c>
      <c r="L234" s="10"/>
      <c r="M234" s="10" t="s">
        <v>56</v>
      </c>
      <c r="N234" s="10" t="s">
        <v>56</v>
      </c>
      <c r="O234" s="10"/>
      <c r="P234" s="10"/>
      <c r="Q234" s="10"/>
      <c r="R234" s="10"/>
      <c r="S234" s="10"/>
      <c r="T234" s="10" t="s">
        <v>56</v>
      </c>
      <c r="U234" s="10"/>
      <c r="V234" s="10"/>
      <c r="W234" s="10"/>
      <c r="X234" s="10"/>
      <c r="Y234" s="10"/>
      <c r="Z234" s="10"/>
      <c r="AA234" s="10"/>
      <c r="AB234" s="10"/>
      <c r="AC234" s="10"/>
      <c r="AD234" s="12"/>
      <c r="AE234" s="12" t="s">
        <v>56</v>
      </c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2" t="s">
        <v>56</v>
      </c>
      <c r="AQ234" s="10"/>
      <c r="AR234" s="10"/>
      <c r="AS234" s="13"/>
      <c r="AT234" s="10"/>
      <c r="AU234" s="10"/>
      <c r="AV234" s="10"/>
      <c r="AW234" s="10"/>
      <c r="AX234" s="10"/>
      <c r="AY234" s="10"/>
      <c r="AZ234" s="10"/>
      <c r="BA234" s="10"/>
      <c r="BB234" s="10"/>
      <c r="BC234" s="12"/>
      <c r="BD234" s="12" t="s">
        <v>56</v>
      </c>
      <c r="BE234" s="12" t="s">
        <v>56</v>
      </c>
      <c r="BF234" s="10"/>
      <c r="BG234" s="10"/>
      <c r="BH234" s="10"/>
      <c r="BI234" s="12"/>
      <c r="BJ234" s="12" t="s">
        <v>56</v>
      </c>
      <c r="BK234" s="10" t="s">
        <v>56</v>
      </c>
      <c r="BL234" s="10"/>
      <c r="BM234" s="10"/>
      <c r="BN234" s="10"/>
      <c r="BO234" s="12" t="s">
        <v>56</v>
      </c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2" t="s">
        <v>56</v>
      </c>
      <c r="CI234" s="14" t="s">
        <v>56</v>
      </c>
      <c r="CJ234" s="14"/>
      <c r="CK234" s="14"/>
      <c r="CL234" s="14" t="s">
        <v>56</v>
      </c>
      <c r="CM234" s="12" t="s">
        <v>56</v>
      </c>
      <c r="CN234" s="10"/>
      <c r="CO234" s="10"/>
      <c r="CP234" s="10"/>
      <c r="CQ234" s="10"/>
      <c r="CR234" s="10"/>
      <c r="CS234" s="10"/>
      <c r="CT234" s="10"/>
      <c r="CU234" s="10"/>
      <c r="CV234" s="12" t="s">
        <v>56</v>
      </c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 t="s">
        <v>56</v>
      </c>
      <c r="DK234" s="10"/>
      <c r="DL234" s="10"/>
      <c r="DM234" s="10" t="s">
        <v>56</v>
      </c>
      <c r="DN234" s="10"/>
    </row>
    <row r="235" spans="1:118" hidden="1" x14ac:dyDescent="0.2">
      <c r="A235" s="10" t="s">
        <v>56</v>
      </c>
      <c r="B235" s="10" t="s">
        <v>56</v>
      </c>
      <c r="C235" s="10" t="s">
        <v>56</v>
      </c>
      <c r="D235" s="10" t="s">
        <v>56</v>
      </c>
      <c r="E235" s="10" t="s">
        <v>56</v>
      </c>
      <c r="F235" s="10" t="s">
        <v>56</v>
      </c>
      <c r="G235" s="10" t="s">
        <v>56</v>
      </c>
      <c r="H235" s="10" t="s">
        <v>56</v>
      </c>
      <c r="I235" s="10" t="s">
        <v>56</v>
      </c>
      <c r="J235" s="12" t="s">
        <v>56</v>
      </c>
      <c r="K235" s="10" t="s">
        <v>56</v>
      </c>
      <c r="L235" s="10"/>
      <c r="M235" s="10" t="s">
        <v>56</v>
      </c>
      <c r="N235" s="10" t="s">
        <v>56</v>
      </c>
      <c r="O235" s="10"/>
      <c r="P235" s="10"/>
      <c r="Q235" s="10"/>
      <c r="R235" s="10"/>
      <c r="S235" s="10"/>
      <c r="T235" s="10" t="s">
        <v>56</v>
      </c>
      <c r="U235" s="10"/>
      <c r="V235" s="10"/>
      <c r="W235" s="10"/>
      <c r="X235" s="10"/>
      <c r="Y235" s="10"/>
      <c r="Z235" s="10"/>
      <c r="AA235" s="10"/>
      <c r="AB235" s="10"/>
      <c r="AC235" s="10"/>
      <c r="AD235" s="12"/>
      <c r="AE235" s="12" t="s">
        <v>56</v>
      </c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2" t="s">
        <v>56</v>
      </c>
      <c r="AQ235" s="10"/>
      <c r="AR235" s="10"/>
      <c r="AS235" s="13"/>
      <c r="AT235" s="10"/>
      <c r="AU235" s="10"/>
      <c r="AV235" s="10"/>
      <c r="AW235" s="10"/>
      <c r="AX235" s="10"/>
      <c r="AY235" s="10"/>
      <c r="AZ235" s="10"/>
      <c r="BA235" s="10"/>
      <c r="BB235" s="10"/>
      <c r="BC235" s="12"/>
      <c r="BD235" s="12" t="s">
        <v>56</v>
      </c>
      <c r="BE235" s="12" t="s">
        <v>56</v>
      </c>
      <c r="BF235" s="10"/>
      <c r="BG235" s="10"/>
      <c r="BH235" s="10"/>
      <c r="BI235" s="12"/>
      <c r="BJ235" s="12" t="s">
        <v>56</v>
      </c>
      <c r="BK235" s="10" t="s">
        <v>56</v>
      </c>
      <c r="BL235" s="10"/>
      <c r="BM235" s="10"/>
      <c r="BN235" s="10"/>
      <c r="BO235" s="12" t="s">
        <v>56</v>
      </c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2" t="s">
        <v>56</v>
      </c>
      <c r="CI235" s="14" t="s">
        <v>56</v>
      </c>
      <c r="CJ235" s="14"/>
      <c r="CK235" s="14"/>
      <c r="CL235" s="14" t="s">
        <v>56</v>
      </c>
      <c r="CM235" s="12" t="s">
        <v>56</v>
      </c>
      <c r="CN235" s="10"/>
      <c r="CO235" s="10"/>
      <c r="CP235" s="10"/>
      <c r="CQ235" s="10"/>
      <c r="CR235" s="10"/>
      <c r="CS235" s="10"/>
      <c r="CT235" s="10"/>
      <c r="CU235" s="10"/>
      <c r="CV235" s="12" t="s">
        <v>56</v>
      </c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 t="s">
        <v>56</v>
      </c>
      <c r="DK235" s="10"/>
      <c r="DL235" s="10"/>
      <c r="DM235" s="10" t="s">
        <v>56</v>
      </c>
      <c r="DN235" s="10"/>
    </row>
    <row r="236" spans="1:118" hidden="1" x14ac:dyDescent="0.2">
      <c r="A236" s="10" t="s">
        <v>56</v>
      </c>
      <c r="B236" s="10" t="s">
        <v>56</v>
      </c>
      <c r="C236" s="10" t="s">
        <v>56</v>
      </c>
      <c r="D236" s="10" t="s">
        <v>56</v>
      </c>
      <c r="E236" s="10" t="s">
        <v>56</v>
      </c>
      <c r="F236" s="10" t="s">
        <v>56</v>
      </c>
      <c r="G236" s="10" t="s">
        <v>56</v>
      </c>
      <c r="H236" s="10" t="s">
        <v>56</v>
      </c>
      <c r="I236" s="10" t="s">
        <v>56</v>
      </c>
      <c r="J236" s="12" t="s">
        <v>56</v>
      </c>
      <c r="K236" s="10" t="s">
        <v>56</v>
      </c>
      <c r="L236" s="10"/>
      <c r="M236" s="10" t="s">
        <v>56</v>
      </c>
      <c r="N236" s="10" t="s">
        <v>56</v>
      </c>
      <c r="O236" s="10"/>
      <c r="P236" s="10"/>
      <c r="Q236" s="10"/>
      <c r="R236" s="10"/>
      <c r="S236" s="10"/>
      <c r="T236" s="10" t="s">
        <v>56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2"/>
      <c r="AE236" s="12" t="s">
        <v>56</v>
      </c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2" t="s">
        <v>56</v>
      </c>
      <c r="AQ236" s="10"/>
      <c r="AR236" s="10"/>
      <c r="AS236" s="13"/>
      <c r="AT236" s="10"/>
      <c r="AU236" s="10"/>
      <c r="AV236" s="10"/>
      <c r="AW236" s="10"/>
      <c r="AX236" s="10"/>
      <c r="AY236" s="10"/>
      <c r="AZ236" s="10"/>
      <c r="BA236" s="10"/>
      <c r="BB236" s="10"/>
      <c r="BC236" s="12"/>
      <c r="BD236" s="12" t="s">
        <v>56</v>
      </c>
      <c r="BE236" s="12" t="s">
        <v>56</v>
      </c>
      <c r="BF236" s="10"/>
      <c r="BG236" s="10"/>
      <c r="BH236" s="10"/>
      <c r="BI236" s="12"/>
      <c r="BJ236" s="12" t="s">
        <v>56</v>
      </c>
      <c r="BK236" s="10" t="s">
        <v>56</v>
      </c>
      <c r="BL236" s="10"/>
      <c r="BM236" s="10"/>
      <c r="BN236" s="10"/>
      <c r="BO236" s="12" t="s">
        <v>56</v>
      </c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2" t="s">
        <v>56</v>
      </c>
      <c r="CI236" s="14" t="s">
        <v>56</v>
      </c>
      <c r="CJ236" s="14"/>
      <c r="CK236" s="14"/>
      <c r="CL236" s="14" t="s">
        <v>56</v>
      </c>
      <c r="CM236" s="12" t="s">
        <v>56</v>
      </c>
      <c r="CN236" s="10"/>
      <c r="CO236" s="10"/>
      <c r="CP236" s="10"/>
      <c r="CQ236" s="10"/>
      <c r="CR236" s="10"/>
      <c r="CS236" s="10"/>
      <c r="CT236" s="10"/>
      <c r="CU236" s="10"/>
      <c r="CV236" s="12" t="s">
        <v>56</v>
      </c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 t="s">
        <v>56</v>
      </c>
      <c r="DK236" s="10"/>
      <c r="DL236" s="10"/>
      <c r="DM236" s="10" t="s">
        <v>56</v>
      </c>
      <c r="DN236" s="10"/>
    </row>
    <row r="237" spans="1:118" hidden="1" x14ac:dyDescent="0.2">
      <c r="A237" s="10" t="s">
        <v>56</v>
      </c>
      <c r="B237" s="10" t="s">
        <v>56</v>
      </c>
      <c r="C237" s="10" t="s">
        <v>56</v>
      </c>
      <c r="D237" s="10" t="s">
        <v>56</v>
      </c>
      <c r="E237" s="10" t="s">
        <v>56</v>
      </c>
      <c r="F237" s="10" t="s">
        <v>56</v>
      </c>
      <c r="G237" s="10" t="s">
        <v>56</v>
      </c>
      <c r="H237" s="10" t="s">
        <v>56</v>
      </c>
      <c r="I237" s="10" t="s">
        <v>56</v>
      </c>
      <c r="J237" s="12" t="s">
        <v>56</v>
      </c>
      <c r="K237" s="10" t="s">
        <v>56</v>
      </c>
      <c r="L237" s="10"/>
      <c r="M237" s="10" t="s">
        <v>56</v>
      </c>
      <c r="N237" s="10" t="s">
        <v>56</v>
      </c>
      <c r="O237" s="10"/>
      <c r="P237" s="10"/>
      <c r="Q237" s="10"/>
      <c r="R237" s="10"/>
      <c r="S237" s="10"/>
      <c r="T237" s="10" t="s">
        <v>56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2"/>
      <c r="AE237" s="12" t="s">
        <v>56</v>
      </c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2" t="s">
        <v>56</v>
      </c>
      <c r="AQ237" s="10"/>
      <c r="AR237" s="10"/>
      <c r="AS237" s="13"/>
      <c r="AT237" s="10"/>
      <c r="AU237" s="10"/>
      <c r="AV237" s="10"/>
      <c r="AW237" s="10"/>
      <c r="AX237" s="10"/>
      <c r="AY237" s="10"/>
      <c r="AZ237" s="10"/>
      <c r="BA237" s="10"/>
      <c r="BB237" s="10"/>
      <c r="BC237" s="12"/>
      <c r="BD237" s="12" t="s">
        <v>56</v>
      </c>
      <c r="BE237" s="12" t="s">
        <v>56</v>
      </c>
      <c r="BF237" s="10"/>
      <c r="BG237" s="10"/>
      <c r="BH237" s="10"/>
      <c r="BI237" s="12"/>
      <c r="BJ237" s="12" t="s">
        <v>56</v>
      </c>
      <c r="BK237" s="10" t="s">
        <v>56</v>
      </c>
      <c r="BL237" s="10"/>
      <c r="BM237" s="10"/>
      <c r="BN237" s="10"/>
      <c r="BO237" s="12" t="s">
        <v>56</v>
      </c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2" t="s">
        <v>56</v>
      </c>
      <c r="CI237" s="14" t="s">
        <v>56</v>
      </c>
      <c r="CJ237" s="14"/>
      <c r="CK237" s="14"/>
      <c r="CL237" s="14" t="s">
        <v>56</v>
      </c>
      <c r="CM237" s="12" t="s">
        <v>56</v>
      </c>
      <c r="CN237" s="10"/>
      <c r="CO237" s="10"/>
      <c r="CP237" s="10"/>
      <c r="CQ237" s="10"/>
      <c r="CR237" s="10"/>
      <c r="CS237" s="10"/>
      <c r="CT237" s="10"/>
      <c r="CU237" s="10"/>
      <c r="CV237" s="12" t="s">
        <v>56</v>
      </c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 t="s">
        <v>56</v>
      </c>
      <c r="DK237" s="10"/>
      <c r="DL237" s="10"/>
      <c r="DM237" s="10" t="s">
        <v>56</v>
      </c>
      <c r="DN237" s="10"/>
    </row>
    <row r="238" spans="1:118" hidden="1" x14ac:dyDescent="0.2">
      <c r="A238" s="10" t="s">
        <v>56</v>
      </c>
      <c r="B238" s="10" t="s">
        <v>56</v>
      </c>
      <c r="C238" s="10" t="s">
        <v>56</v>
      </c>
      <c r="D238" s="10" t="s">
        <v>56</v>
      </c>
      <c r="E238" s="10" t="s">
        <v>56</v>
      </c>
      <c r="F238" s="10" t="s">
        <v>56</v>
      </c>
      <c r="G238" s="10" t="s">
        <v>56</v>
      </c>
      <c r="H238" s="10" t="s">
        <v>56</v>
      </c>
      <c r="I238" s="10" t="s">
        <v>56</v>
      </c>
      <c r="J238" s="12" t="s">
        <v>56</v>
      </c>
      <c r="K238" s="10" t="s">
        <v>56</v>
      </c>
      <c r="L238" s="10"/>
      <c r="M238" s="10" t="s">
        <v>56</v>
      </c>
      <c r="N238" s="10" t="s">
        <v>56</v>
      </c>
      <c r="O238" s="10"/>
      <c r="P238" s="10"/>
      <c r="Q238" s="10"/>
      <c r="R238" s="10"/>
      <c r="S238" s="10"/>
      <c r="T238" s="10" t="s">
        <v>56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2"/>
      <c r="AE238" s="12" t="s">
        <v>56</v>
      </c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2" t="s">
        <v>56</v>
      </c>
      <c r="AQ238" s="10"/>
      <c r="AR238" s="10"/>
      <c r="AS238" s="13"/>
      <c r="AT238" s="10"/>
      <c r="AU238" s="10"/>
      <c r="AV238" s="10"/>
      <c r="AW238" s="10"/>
      <c r="AX238" s="10"/>
      <c r="AY238" s="10"/>
      <c r="AZ238" s="10"/>
      <c r="BA238" s="10"/>
      <c r="BB238" s="10"/>
      <c r="BC238" s="12"/>
      <c r="BD238" s="12" t="s">
        <v>56</v>
      </c>
      <c r="BE238" s="12" t="s">
        <v>56</v>
      </c>
      <c r="BF238" s="10"/>
      <c r="BG238" s="10"/>
      <c r="BH238" s="10"/>
      <c r="BI238" s="12"/>
      <c r="BJ238" s="12" t="s">
        <v>56</v>
      </c>
      <c r="BK238" s="10" t="s">
        <v>56</v>
      </c>
      <c r="BL238" s="10"/>
      <c r="BM238" s="10"/>
      <c r="BN238" s="10"/>
      <c r="BO238" s="12" t="s">
        <v>56</v>
      </c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2" t="s">
        <v>56</v>
      </c>
      <c r="CI238" s="14" t="s">
        <v>56</v>
      </c>
      <c r="CJ238" s="14"/>
      <c r="CK238" s="14"/>
      <c r="CL238" s="14" t="s">
        <v>56</v>
      </c>
      <c r="CM238" s="12" t="s">
        <v>56</v>
      </c>
      <c r="CN238" s="10"/>
      <c r="CO238" s="10"/>
      <c r="CP238" s="10"/>
      <c r="CQ238" s="10"/>
      <c r="CR238" s="10"/>
      <c r="CS238" s="10"/>
      <c r="CT238" s="10"/>
      <c r="CU238" s="10"/>
      <c r="CV238" s="12" t="s">
        <v>56</v>
      </c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 t="s">
        <v>56</v>
      </c>
      <c r="DK238" s="10"/>
      <c r="DL238" s="10"/>
      <c r="DM238" s="10" t="s">
        <v>56</v>
      </c>
      <c r="DN238" s="10"/>
    </row>
    <row r="239" spans="1:118" hidden="1" x14ac:dyDescent="0.2">
      <c r="A239" s="10" t="s">
        <v>56</v>
      </c>
      <c r="B239" s="10" t="s">
        <v>56</v>
      </c>
      <c r="C239" s="10" t="s">
        <v>56</v>
      </c>
      <c r="D239" s="10" t="s">
        <v>56</v>
      </c>
      <c r="E239" s="10" t="s">
        <v>56</v>
      </c>
      <c r="F239" s="10" t="s">
        <v>56</v>
      </c>
      <c r="G239" s="10" t="s">
        <v>56</v>
      </c>
      <c r="H239" s="10" t="s">
        <v>56</v>
      </c>
      <c r="I239" s="10" t="s">
        <v>56</v>
      </c>
      <c r="J239" s="12" t="s">
        <v>56</v>
      </c>
      <c r="K239" s="10" t="s">
        <v>56</v>
      </c>
      <c r="L239" s="10"/>
      <c r="M239" s="10" t="s">
        <v>56</v>
      </c>
      <c r="N239" s="10" t="s">
        <v>56</v>
      </c>
      <c r="O239" s="10"/>
      <c r="P239" s="10"/>
      <c r="Q239" s="10"/>
      <c r="R239" s="10"/>
      <c r="S239" s="10"/>
      <c r="T239" s="10" t="s">
        <v>56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2"/>
      <c r="AE239" s="12" t="s">
        <v>56</v>
      </c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2" t="s">
        <v>56</v>
      </c>
      <c r="AQ239" s="10"/>
      <c r="AR239" s="10"/>
      <c r="AS239" s="13"/>
      <c r="AT239" s="10"/>
      <c r="AU239" s="10"/>
      <c r="AV239" s="10"/>
      <c r="AW239" s="10"/>
      <c r="AX239" s="10"/>
      <c r="AY239" s="10"/>
      <c r="AZ239" s="10"/>
      <c r="BA239" s="10"/>
      <c r="BB239" s="10"/>
      <c r="BC239" s="12"/>
      <c r="BD239" s="12" t="s">
        <v>56</v>
      </c>
      <c r="BE239" s="12" t="s">
        <v>56</v>
      </c>
      <c r="BF239" s="10"/>
      <c r="BG239" s="10"/>
      <c r="BH239" s="10"/>
      <c r="BI239" s="12"/>
      <c r="BJ239" s="12" t="s">
        <v>56</v>
      </c>
      <c r="BK239" s="10" t="s">
        <v>56</v>
      </c>
      <c r="BL239" s="10"/>
      <c r="BM239" s="10"/>
      <c r="BN239" s="10"/>
      <c r="BO239" s="12" t="s">
        <v>56</v>
      </c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2" t="s">
        <v>56</v>
      </c>
      <c r="CI239" s="14" t="s">
        <v>56</v>
      </c>
      <c r="CJ239" s="14"/>
      <c r="CK239" s="14"/>
      <c r="CL239" s="14" t="s">
        <v>56</v>
      </c>
      <c r="CM239" s="12" t="s">
        <v>56</v>
      </c>
      <c r="CN239" s="10"/>
      <c r="CO239" s="10"/>
      <c r="CP239" s="10"/>
      <c r="CQ239" s="10"/>
      <c r="CR239" s="10"/>
      <c r="CS239" s="10"/>
      <c r="CT239" s="10"/>
      <c r="CU239" s="10"/>
      <c r="CV239" s="12" t="s">
        <v>56</v>
      </c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 t="s">
        <v>56</v>
      </c>
      <c r="DK239" s="10"/>
      <c r="DL239" s="10"/>
      <c r="DM239" s="10" t="s">
        <v>56</v>
      </c>
      <c r="DN239" s="10"/>
    </row>
    <row r="240" spans="1:118" hidden="1" x14ac:dyDescent="0.2">
      <c r="A240" s="10" t="s">
        <v>56</v>
      </c>
      <c r="B240" s="10" t="s">
        <v>56</v>
      </c>
      <c r="C240" s="10" t="s">
        <v>56</v>
      </c>
      <c r="D240" s="10" t="s">
        <v>56</v>
      </c>
      <c r="E240" s="10" t="s">
        <v>56</v>
      </c>
      <c r="F240" s="10" t="s">
        <v>56</v>
      </c>
      <c r="G240" s="10" t="s">
        <v>56</v>
      </c>
      <c r="H240" s="10" t="s">
        <v>56</v>
      </c>
      <c r="I240" s="10" t="s">
        <v>56</v>
      </c>
      <c r="J240" s="12" t="s">
        <v>56</v>
      </c>
      <c r="K240" s="10" t="s">
        <v>56</v>
      </c>
      <c r="L240" s="10"/>
      <c r="M240" s="10" t="s">
        <v>56</v>
      </c>
      <c r="N240" s="10" t="s">
        <v>56</v>
      </c>
      <c r="O240" s="10"/>
      <c r="P240" s="10"/>
      <c r="Q240" s="10"/>
      <c r="R240" s="10"/>
      <c r="S240" s="10"/>
      <c r="T240" s="10" t="s">
        <v>56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2"/>
      <c r="AE240" s="12" t="s">
        <v>56</v>
      </c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2" t="s">
        <v>56</v>
      </c>
      <c r="AQ240" s="10"/>
      <c r="AR240" s="10"/>
      <c r="AS240" s="13"/>
      <c r="AT240" s="10"/>
      <c r="AU240" s="10"/>
      <c r="AV240" s="10"/>
      <c r="AW240" s="10"/>
      <c r="AX240" s="10"/>
      <c r="AY240" s="10"/>
      <c r="AZ240" s="10"/>
      <c r="BA240" s="10"/>
      <c r="BB240" s="10"/>
      <c r="BC240" s="12"/>
      <c r="BD240" s="12" t="s">
        <v>56</v>
      </c>
      <c r="BE240" s="12" t="s">
        <v>56</v>
      </c>
      <c r="BF240" s="10"/>
      <c r="BG240" s="10"/>
      <c r="BH240" s="10"/>
      <c r="BI240" s="12"/>
      <c r="BJ240" s="12" t="s">
        <v>56</v>
      </c>
      <c r="BK240" s="10" t="s">
        <v>56</v>
      </c>
      <c r="BL240" s="10"/>
      <c r="BM240" s="10"/>
      <c r="BN240" s="10"/>
      <c r="BO240" s="12" t="s">
        <v>56</v>
      </c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2" t="s">
        <v>56</v>
      </c>
      <c r="CI240" s="14" t="s">
        <v>56</v>
      </c>
      <c r="CJ240" s="14"/>
      <c r="CK240" s="14"/>
      <c r="CL240" s="14" t="s">
        <v>56</v>
      </c>
      <c r="CM240" s="12" t="s">
        <v>56</v>
      </c>
      <c r="CN240" s="10"/>
      <c r="CO240" s="10"/>
      <c r="CP240" s="10"/>
      <c r="CQ240" s="10"/>
      <c r="CR240" s="10"/>
      <c r="CS240" s="10"/>
      <c r="CT240" s="10"/>
      <c r="CU240" s="10"/>
      <c r="CV240" s="12" t="s">
        <v>56</v>
      </c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 t="s">
        <v>56</v>
      </c>
      <c r="DK240" s="10"/>
      <c r="DL240" s="10"/>
      <c r="DM240" s="10" t="s">
        <v>56</v>
      </c>
      <c r="DN240" s="10"/>
    </row>
    <row r="241" spans="1:118" hidden="1" x14ac:dyDescent="0.2">
      <c r="A241" s="10" t="s">
        <v>56</v>
      </c>
      <c r="B241" s="10" t="s">
        <v>56</v>
      </c>
      <c r="C241" s="10" t="s">
        <v>56</v>
      </c>
      <c r="D241" s="10" t="s">
        <v>56</v>
      </c>
      <c r="E241" s="10" t="s">
        <v>56</v>
      </c>
      <c r="F241" s="10" t="s">
        <v>56</v>
      </c>
      <c r="G241" s="10" t="s">
        <v>56</v>
      </c>
      <c r="H241" s="10" t="s">
        <v>56</v>
      </c>
      <c r="I241" s="10" t="s">
        <v>56</v>
      </c>
      <c r="J241" s="12" t="s">
        <v>56</v>
      </c>
      <c r="K241" s="10" t="s">
        <v>56</v>
      </c>
      <c r="L241" s="10"/>
      <c r="M241" s="10" t="s">
        <v>56</v>
      </c>
      <c r="N241" s="10" t="s">
        <v>56</v>
      </c>
      <c r="O241" s="10"/>
      <c r="P241" s="10"/>
      <c r="Q241" s="10"/>
      <c r="R241" s="10"/>
      <c r="S241" s="10"/>
      <c r="T241" s="10" t="s">
        <v>56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2"/>
      <c r="AE241" s="12" t="s">
        <v>56</v>
      </c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2" t="s">
        <v>56</v>
      </c>
      <c r="AQ241" s="10"/>
      <c r="AR241" s="10"/>
      <c r="AS241" s="13"/>
      <c r="AT241" s="10"/>
      <c r="AU241" s="10"/>
      <c r="AV241" s="10"/>
      <c r="AW241" s="10"/>
      <c r="AX241" s="10"/>
      <c r="AY241" s="10"/>
      <c r="AZ241" s="10"/>
      <c r="BA241" s="10"/>
      <c r="BB241" s="10"/>
      <c r="BC241" s="12"/>
      <c r="BD241" s="12" t="s">
        <v>56</v>
      </c>
      <c r="BE241" s="12" t="s">
        <v>56</v>
      </c>
      <c r="BF241" s="10"/>
      <c r="BG241" s="10"/>
      <c r="BH241" s="10"/>
      <c r="BI241" s="12"/>
      <c r="BJ241" s="12" t="s">
        <v>56</v>
      </c>
      <c r="BK241" s="10" t="s">
        <v>56</v>
      </c>
      <c r="BL241" s="10"/>
      <c r="BM241" s="10"/>
      <c r="BN241" s="10"/>
      <c r="BO241" s="12" t="s">
        <v>56</v>
      </c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2" t="s">
        <v>56</v>
      </c>
      <c r="CI241" s="14" t="s">
        <v>56</v>
      </c>
      <c r="CJ241" s="14"/>
      <c r="CK241" s="14"/>
      <c r="CL241" s="14" t="s">
        <v>56</v>
      </c>
      <c r="CM241" s="12" t="s">
        <v>56</v>
      </c>
      <c r="CN241" s="10"/>
      <c r="CO241" s="10"/>
      <c r="CP241" s="10"/>
      <c r="CQ241" s="10"/>
      <c r="CR241" s="10"/>
      <c r="CS241" s="10"/>
      <c r="CT241" s="10"/>
      <c r="CU241" s="10"/>
      <c r="CV241" s="12" t="s">
        <v>56</v>
      </c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 t="s">
        <v>56</v>
      </c>
      <c r="DK241" s="10"/>
      <c r="DL241" s="10"/>
      <c r="DM241" s="10" t="s">
        <v>56</v>
      </c>
      <c r="DN241" s="10"/>
    </row>
    <row r="242" spans="1:118" hidden="1" x14ac:dyDescent="0.2">
      <c r="A242" s="10" t="s">
        <v>56</v>
      </c>
      <c r="B242" s="10" t="s">
        <v>56</v>
      </c>
      <c r="C242" s="10" t="s">
        <v>56</v>
      </c>
      <c r="D242" s="10" t="s">
        <v>56</v>
      </c>
      <c r="E242" s="10" t="s">
        <v>56</v>
      </c>
      <c r="F242" s="10" t="s">
        <v>56</v>
      </c>
      <c r="G242" s="10" t="s">
        <v>56</v>
      </c>
      <c r="H242" s="10" t="s">
        <v>56</v>
      </c>
      <c r="I242" s="10" t="s">
        <v>56</v>
      </c>
      <c r="J242" s="12" t="s">
        <v>56</v>
      </c>
      <c r="K242" s="10" t="s">
        <v>56</v>
      </c>
      <c r="L242" s="10"/>
      <c r="M242" s="10" t="s">
        <v>56</v>
      </c>
      <c r="N242" s="10" t="s">
        <v>56</v>
      </c>
      <c r="O242" s="10"/>
      <c r="P242" s="10"/>
      <c r="Q242" s="10"/>
      <c r="R242" s="10"/>
      <c r="S242" s="10"/>
      <c r="T242" s="10" t="s">
        <v>56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2"/>
      <c r="AE242" s="12" t="s">
        <v>56</v>
      </c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2" t="s">
        <v>56</v>
      </c>
      <c r="AQ242" s="10"/>
      <c r="AR242" s="10"/>
      <c r="AS242" s="13"/>
      <c r="AT242" s="10"/>
      <c r="AU242" s="10"/>
      <c r="AV242" s="10"/>
      <c r="AW242" s="10"/>
      <c r="AX242" s="10"/>
      <c r="AY242" s="10"/>
      <c r="AZ242" s="10"/>
      <c r="BA242" s="10"/>
      <c r="BB242" s="10"/>
      <c r="BC242" s="12"/>
      <c r="BD242" s="12" t="s">
        <v>56</v>
      </c>
      <c r="BE242" s="12" t="s">
        <v>56</v>
      </c>
      <c r="BF242" s="10"/>
      <c r="BG242" s="10"/>
      <c r="BH242" s="10"/>
      <c r="BI242" s="12"/>
      <c r="BJ242" s="12" t="s">
        <v>56</v>
      </c>
      <c r="BK242" s="10" t="s">
        <v>56</v>
      </c>
      <c r="BL242" s="10"/>
      <c r="BM242" s="10"/>
      <c r="BN242" s="10"/>
      <c r="BO242" s="12" t="s">
        <v>56</v>
      </c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2" t="s">
        <v>56</v>
      </c>
      <c r="CI242" s="14" t="s">
        <v>56</v>
      </c>
      <c r="CJ242" s="14"/>
      <c r="CK242" s="14"/>
      <c r="CL242" s="14" t="s">
        <v>56</v>
      </c>
      <c r="CM242" s="12" t="s">
        <v>56</v>
      </c>
      <c r="CN242" s="10"/>
      <c r="CO242" s="10"/>
      <c r="CP242" s="10"/>
      <c r="CQ242" s="10"/>
      <c r="CR242" s="10"/>
      <c r="CS242" s="10"/>
      <c r="CT242" s="10"/>
      <c r="CU242" s="10"/>
      <c r="CV242" s="12" t="s">
        <v>56</v>
      </c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 t="s">
        <v>56</v>
      </c>
      <c r="DK242" s="10"/>
      <c r="DL242" s="10"/>
      <c r="DM242" s="10" t="s">
        <v>56</v>
      </c>
      <c r="DN242" s="10"/>
    </row>
    <row r="243" spans="1:118" x14ac:dyDescent="0.2">
      <c r="A243" s="10">
        <v>1</v>
      </c>
      <c r="B243" s="10" t="s">
        <v>1082</v>
      </c>
      <c r="C243" s="10" t="s">
        <v>1197</v>
      </c>
      <c r="D243" s="10">
        <v>1</v>
      </c>
      <c r="E243" s="10">
        <v>1</v>
      </c>
      <c r="F243" s="10">
        <v>10</v>
      </c>
      <c r="G243" s="10" t="s">
        <v>1198</v>
      </c>
      <c r="H243" s="10">
        <v>40</v>
      </c>
      <c r="I243" s="10" t="s">
        <v>56</v>
      </c>
      <c r="J243" s="12" t="s">
        <v>1178</v>
      </c>
      <c r="K243" s="10" t="s">
        <v>1199</v>
      </c>
      <c r="L243" s="10"/>
      <c r="M243" s="10" t="s">
        <v>56</v>
      </c>
      <c r="N243" s="10" t="s">
        <v>56</v>
      </c>
      <c r="O243" s="10"/>
      <c r="P243" s="10"/>
      <c r="Q243" s="10">
        <v>1</v>
      </c>
      <c r="R243" s="10"/>
      <c r="S243" s="10"/>
      <c r="T243" s="10" t="s">
        <v>56</v>
      </c>
      <c r="U243" s="10"/>
      <c r="V243" s="10"/>
      <c r="W243" s="10"/>
      <c r="X243" s="10"/>
      <c r="Y243" s="10"/>
      <c r="Z243" s="10"/>
      <c r="AA243" s="10">
        <v>1</v>
      </c>
      <c r="AB243" s="10"/>
      <c r="AC243" s="10"/>
      <c r="AD243" s="12"/>
      <c r="AE243" s="12" t="s">
        <v>56</v>
      </c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2" t="s">
        <v>56</v>
      </c>
      <c r="AQ243" s="10"/>
      <c r="AR243" s="10"/>
      <c r="AS243" s="13"/>
      <c r="AT243" s="10"/>
      <c r="AU243" s="10"/>
      <c r="AV243" s="10"/>
      <c r="AW243" s="10"/>
      <c r="AX243" s="10"/>
      <c r="AY243" s="10"/>
      <c r="AZ243" s="10"/>
      <c r="BA243" s="10"/>
      <c r="BB243" s="10"/>
      <c r="BC243" s="12"/>
      <c r="BD243" s="12" t="s">
        <v>56</v>
      </c>
      <c r="BE243" s="12" t="s">
        <v>56</v>
      </c>
      <c r="BF243" s="10"/>
      <c r="BG243" s="10"/>
      <c r="BH243" s="10"/>
      <c r="BI243" s="12"/>
      <c r="BJ243" s="12" t="s">
        <v>56</v>
      </c>
      <c r="BK243" s="10" t="s">
        <v>56</v>
      </c>
      <c r="BL243" s="10"/>
      <c r="BM243" s="10"/>
      <c r="BN243" s="10"/>
      <c r="BO243" s="12" t="s">
        <v>56</v>
      </c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2" t="s">
        <v>56</v>
      </c>
      <c r="CI243" s="14" t="s">
        <v>56</v>
      </c>
      <c r="CJ243" s="14"/>
      <c r="CK243" s="14"/>
      <c r="CL243" s="14" t="s">
        <v>56</v>
      </c>
      <c r="CM243" s="12" t="s">
        <v>56</v>
      </c>
      <c r="CN243" s="10"/>
      <c r="CO243" s="10"/>
      <c r="CP243" s="10"/>
      <c r="CQ243" s="10"/>
      <c r="CR243" s="10"/>
      <c r="CS243" s="10"/>
      <c r="CT243" s="10"/>
      <c r="CU243" s="10"/>
      <c r="CV243" s="12" t="s">
        <v>56</v>
      </c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 t="s">
        <v>56</v>
      </c>
      <c r="DK243" s="10"/>
      <c r="DL243" s="10"/>
      <c r="DM243" s="10" t="s">
        <v>56</v>
      </c>
      <c r="DN243" s="10"/>
    </row>
    <row r="244" spans="1:118" x14ac:dyDescent="0.2">
      <c r="A244" s="10">
        <v>2</v>
      </c>
      <c r="B244" s="10" t="s">
        <v>1082</v>
      </c>
      <c r="C244" s="10" t="s">
        <v>1197</v>
      </c>
      <c r="D244" s="10">
        <v>1</v>
      </c>
      <c r="E244" s="10">
        <v>3</v>
      </c>
      <c r="F244" s="10">
        <v>6</v>
      </c>
      <c r="G244" s="10" t="s">
        <v>1198</v>
      </c>
      <c r="H244" s="10">
        <v>44</v>
      </c>
      <c r="I244" s="10" t="s">
        <v>56</v>
      </c>
      <c r="J244" s="12" t="s">
        <v>1178</v>
      </c>
      <c r="K244" s="10" t="s">
        <v>1199</v>
      </c>
      <c r="L244" s="10">
        <v>1</v>
      </c>
      <c r="M244" s="10">
        <v>0</v>
      </c>
      <c r="N244" s="10" t="s">
        <v>1200</v>
      </c>
      <c r="O244" s="10">
        <v>5</v>
      </c>
      <c r="P244" s="10"/>
      <c r="Q244" s="10">
        <v>0</v>
      </c>
      <c r="R244" s="10">
        <v>1</v>
      </c>
      <c r="S244" s="10"/>
      <c r="T244" s="10" t="s">
        <v>56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2"/>
      <c r="AE244" s="12" t="s">
        <v>56</v>
      </c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2" t="s">
        <v>1135</v>
      </c>
      <c r="AQ244" s="10">
        <v>1</v>
      </c>
      <c r="AR244" s="10">
        <v>0</v>
      </c>
      <c r="AS244" s="13">
        <v>1</v>
      </c>
      <c r="AT244" s="10">
        <v>5</v>
      </c>
      <c r="AU244" s="10"/>
      <c r="AV244" s="10"/>
      <c r="AW244" s="10"/>
      <c r="AX244" s="10">
        <v>1</v>
      </c>
      <c r="AY244" s="10"/>
      <c r="AZ244" s="10"/>
      <c r="BA244" s="10"/>
      <c r="BB244" s="10"/>
      <c r="BC244" s="12"/>
      <c r="BD244" s="12" t="s">
        <v>56</v>
      </c>
      <c r="BE244" s="12" t="s">
        <v>56</v>
      </c>
      <c r="BF244" s="10"/>
      <c r="BG244" s="10"/>
      <c r="BH244" s="10"/>
      <c r="BI244" s="12"/>
      <c r="BJ244" s="12" t="s">
        <v>56</v>
      </c>
      <c r="BK244" s="10" t="s">
        <v>56</v>
      </c>
      <c r="BL244" s="10"/>
      <c r="BM244" s="10"/>
      <c r="BN244" s="10"/>
      <c r="BO244" s="12" t="s">
        <v>56</v>
      </c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2" t="s">
        <v>56</v>
      </c>
      <c r="CI244" s="14" t="s">
        <v>56</v>
      </c>
      <c r="CJ244" s="14"/>
      <c r="CK244" s="14"/>
      <c r="CL244" s="14" t="s">
        <v>56</v>
      </c>
      <c r="CM244" s="12" t="s">
        <v>56</v>
      </c>
      <c r="CN244" s="10"/>
      <c r="CO244" s="10"/>
      <c r="CP244" s="10"/>
      <c r="CQ244" s="10"/>
      <c r="CR244" s="10"/>
      <c r="CS244" s="10"/>
      <c r="CT244" s="10"/>
      <c r="CU244" s="10"/>
      <c r="CV244" s="12" t="s">
        <v>56</v>
      </c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 t="s">
        <v>56</v>
      </c>
      <c r="DK244" s="10"/>
      <c r="DL244" s="10"/>
      <c r="DM244" s="10" t="s">
        <v>56</v>
      </c>
      <c r="DN244" s="10"/>
    </row>
    <row r="245" spans="1:118" x14ac:dyDescent="0.2">
      <c r="A245" s="10">
        <v>3</v>
      </c>
      <c r="B245" s="10" t="s">
        <v>1082</v>
      </c>
      <c r="C245" s="10" t="s">
        <v>1197</v>
      </c>
      <c r="D245" s="10">
        <v>1</v>
      </c>
      <c r="E245" s="10">
        <v>1</v>
      </c>
      <c r="F245" s="10">
        <v>10</v>
      </c>
      <c r="G245" s="10" t="s">
        <v>1198</v>
      </c>
      <c r="H245" s="10">
        <v>20</v>
      </c>
      <c r="I245" s="10" t="s">
        <v>56</v>
      </c>
      <c r="J245" s="12" t="s">
        <v>1178</v>
      </c>
      <c r="K245" s="10" t="s">
        <v>1199</v>
      </c>
      <c r="L245" s="10"/>
      <c r="M245" s="10" t="s">
        <v>56</v>
      </c>
      <c r="N245" s="10" t="s">
        <v>56</v>
      </c>
      <c r="O245" s="10"/>
      <c r="P245" s="10"/>
      <c r="Q245" s="10">
        <v>0</v>
      </c>
      <c r="R245" s="10"/>
      <c r="S245" s="10">
        <v>1</v>
      </c>
      <c r="T245" s="10" t="s">
        <v>56</v>
      </c>
      <c r="U245" s="10"/>
      <c r="V245" s="10"/>
      <c r="W245" s="10"/>
      <c r="X245" s="10"/>
      <c r="Y245" s="10"/>
      <c r="Z245" s="10"/>
      <c r="AA245" s="10"/>
      <c r="AB245" s="10"/>
      <c r="AC245" s="10"/>
      <c r="AD245" s="12" t="s">
        <v>1201</v>
      </c>
      <c r="AE245" s="12" t="s">
        <v>56</v>
      </c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2" t="s">
        <v>56</v>
      </c>
      <c r="AQ245" s="10"/>
      <c r="AR245" s="10"/>
      <c r="AS245" s="13"/>
      <c r="AT245" s="10"/>
      <c r="AU245" s="10"/>
      <c r="AV245" s="10"/>
      <c r="AW245" s="10"/>
      <c r="AX245" s="10"/>
      <c r="AY245" s="10"/>
      <c r="AZ245" s="10"/>
      <c r="BA245" s="10"/>
      <c r="BB245" s="10"/>
      <c r="BC245" s="12"/>
      <c r="BD245" s="12" t="s">
        <v>56</v>
      </c>
      <c r="BE245" s="12" t="s">
        <v>56</v>
      </c>
      <c r="BF245" s="10"/>
      <c r="BG245" s="10"/>
      <c r="BH245" s="10"/>
      <c r="BI245" s="12"/>
      <c r="BJ245" s="12" t="s">
        <v>56</v>
      </c>
      <c r="BK245" s="10" t="s">
        <v>56</v>
      </c>
      <c r="BL245" s="10"/>
      <c r="BM245" s="10"/>
      <c r="BN245" s="10"/>
      <c r="BO245" s="12" t="s">
        <v>56</v>
      </c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2" t="s">
        <v>56</v>
      </c>
      <c r="CI245" s="14" t="s">
        <v>56</v>
      </c>
      <c r="CJ245" s="14"/>
      <c r="CK245" s="14"/>
      <c r="CL245" s="14" t="s">
        <v>56</v>
      </c>
      <c r="CM245" s="12" t="s">
        <v>56</v>
      </c>
      <c r="CN245" s="10"/>
      <c r="CO245" s="10"/>
      <c r="CP245" s="10"/>
      <c r="CQ245" s="10"/>
      <c r="CR245" s="10"/>
      <c r="CS245" s="10"/>
      <c r="CT245" s="10"/>
      <c r="CU245" s="10"/>
      <c r="CV245" s="12" t="s">
        <v>56</v>
      </c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 t="s">
        <v>56</v>
      </c>
      <c r="DK245" s="10"/>
      <c r="DL245" s="10"/>
      <c r="DM245" s="10" t="s">
        <v>56</v>
      </c>
      <c r="DN245" s="10"/>
    </row>
    <row r="246" spans="1:118" x14ac:dyDescent="0.2">
      <c r="A246" s="10">
        <v>4</v>
      </c>
      <c r="B246" s="10" t="s">
        <v>1082</v>
      </c>
      <c r="C246" s="10" t="s">
        <v>1197</v>
      </c>
      <c r="D246" s="10">
        <v>1</v>
      </c>
      <c r="E246" s="10">
        <v>2</v>
      </c>
      <c r="F246" s="10">
        <v>8</v>
      </c>
      <c r="G246" s="10" t="s">
        <v>1198</v>
      </c>
      <c r="H246" s="10">
        <v>22</v>
      </c>
      <c r="I246" s="10" t="s">
        <v>56</v>
      </c>
      <c r="J246" s="12" t="s">
        <v>1178</v>
      </c>
      <c r="K246" s="10" t="s">
        <v>1199</v>
      </c>
      <c r="L246" s="10">
        <v>1</v>
      </c>
      <c r="M246" s="10">
        <v>1</v>
      </c>
      <c r="N246" s="10" t="s">
        <v>1200</v>
      </c>
      <c r="O246" s="10">
        <v>4</v>
      </c>
      <c r="P246" s="10">
        <v>7</v>
      </c>
      <c r="Q246" s="10">
        <v>0</v>
      </c>
      <c r="R246" s="10">
        <v>1</v>
      </c>
      <c r="S246" s="10"/>
      <c r="T246" s="10" t="s">
        <v>56</v>
      </c>
      <c r="U246" s="10"/>
      <c r="V246" s="10"/>
      <c r="W246" s="10"/>
      <c r="X246" s="10"/>
      <c r="Y246" s="10"/>
      <c r="Z246" s="10"/>
      <c r="AA246" s="10"/>
      <c r="AB246" s="10"/>
      <c r="AC246" s="10"/>
      <c r="AD246" s="12"/>
      <c r="AE246" s="12" t="s">
        <v>56</v>
      </c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2" t="s">
        <v>1167</v>
      </c>
      <c r="AQ246" s="10">
        <v>1</v>
      </c>
      <c r="AR246" s="10">
        <v>1</v>
      </c>
      <c r="AS246" s="13">
        <v>0</v>
      </c>
      <c r="AT246" s="10">
        <v>4</v>
      </c>
      <c r="AU246" s="10">
        <v>7</v>
      </c>
      <c r="AV246" s="10">
        <v>3</v>
      </c>
      <c r="AW246" s="10"/>
      <c r="AX246" s="10"/>
      <c r="AY246" s="10"/>
      <c r="AZ246" s="10"/>
      <c r="BA246" s="10"/>
      <c r="BB246" s="10"/>
      <c r="BC246" s="12"/>
      <c r="BD246" s="12" t="s">
        <v>56</v>
      </c>
      <c r="BE246" s="12" t="s">
        <v>56</v>
      </c>
      <c r="BF246" s="10"/>
      <c r="BG246" s="10"/>
      <c r="BH246" s="10"/>
      <c r="BI246" s="12"/>
      <c r="BJ246" s="12" t="s">
        <v>56</v>
      </c>
      <c r="BK246" s="10" t="s">
        <v>56</v>
      </c>
      <c r="BL246" s="10"/>
      <c r="BM246" s="10"/>
      <c r="BN246" s="10"/>
      <c r="BO246" s="12" t="s">
        <v>56</v>
      </c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2" t="s">
        <v>56</v>
      </c>
      <c r="CI246" s="14" t="s">
        <v>56</v>
      </c>
      <c r="CJ246" s="14"/>
      <c r="CK246" s="14"/>
      <c r="CL246" s="14" t="s">
        <v>56</v>
      </c>
      <c r="CM246" s="12" t="s">
        <v>56</v>
      </c>
      <c r="CN246" s="10"/>
      <c r="CO246" s="10"/>
      <c r="CP246" s="10"/>
      <c r="CQ246" s="10"/>
      <c r="CR246" s="10"/>
      <c r="CS246" s="10"/>
      <c r="CT246" s="10"/>
      <c r="CU246" s="10"/>
      <c r="CV246" s="12" t="s">
        <v>56</v>
      </c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 t="s">
        <v>56</v>
      </c>
      <c r="DK246" s="10"/>
      <c r="DL246" s="10"/>
      <c r="DM246" s="10" t="s">
        <v>56</v>
      </c>
      <c r="DN246" s="10"/>
    </row>
    <row r="247" spans="1:118" x14ac:dyDescent="0.2">
      <c r="A247" s="10">
        <v>5</v>
      </c>
      <c r="B247" s="10" t="s">
        <v>1082</v>
      </c>
      <c r="C247" s="10" t="s">
        <v>1197</v>
      </c>
      <c r="D247" s="10">
        <v>1</v>
      </c>
      <c r="E247" s="10">
        <v>1</v>
      </c>
      <c r="F247" s="10">
        <v>10</v>
      </c>
      <c r="G247" s="10" t="s">
        <v>1198</v>
      </c>
      <c r="H247" s="10">
        <v>30</v>
      </c>
      <c r="I247" s="10" t="s">
        <v>177</v>
      </c>
      <c r="J247" s="12" t="s">
        <v>1178</v>
      </c>
      <c r="K247" s="10" t="s">
        <v>1199</v>
      </c>
      <c r="L247" s="10">
        <v>1</v>
      </c>
      <c r="M247" s="10">
        <v>1</v>
      </c>
      <c r="N247" s="10" t="s">
        <v>1202</v>
      </c>
      <c r="O247" s="10">
        <v>10</v>
      </c>
      <c r="P247" s="10">
        <v>12</v>
      </c>
      <c r="Q247" s="10">
        <v>0</v>
      </c>
      <c r="R247" s="10">
        <v>0</v>
      </c>
      <c r="S247" s="10"/>
      <c r="T247" s="10" t="s">
        <v>56</v>
      </c>
      <c r="U247" s="10"/>
      <c r="V247" s="10"/>
      <c r="W247" s="10"/>
      <c r="X247" s="10"/>
      <c r="Y247" s="10"/>
      <c r="Z247" s="10"/>
      <c r="AA247" s="10"/>
      <c r="AB247" s="10"/>
      <c r="AC247" s="10"/>
      <c r="AD247" s="12"/>
      <c r="AE247" s="12" t="s">
        <v>56</v>
      </c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2" t="s">
        <v>1171</v>
      </c>
      <c r="AQ247" s="10">
        <v>1</v>
      </c>
      <c r="AR247" s="10">
        <v>1</v>
      </c>
      <c r="AS247" s="13">
        <v>1</v>
      </c>
      <c r="AT247" s="10">
        <v>10</v>
      </c>
      <c r="AU247" s="10">
        <v>12</v>
      </c>
      <c r="AV247" s="10">
        <v>2</v>
      </c>
      <c r="AW247" s="10"/>
      <c r="AX247" s="10"/>
      <c r="AY247" s="10"/>
      <c r="AZ247" s="10">
        <v>1</v>
      </c>
      <c r="BA247" s="10"/>
      <c r="BB247" s="10"/>
      <c r="BC247" s="12"/>
      <c r="BD247" s="12" t="s">
        <v>56</v>
      </c>
      <c r="BE247" s="12" t="s">
        <v>56</v>
      </c>
      <c r="BF247" s="10"/>
      <c r="BG247" s="10"/>
      <c r="BH247" s="10"/>
      <c r="BI247" s="12"/>
      <c r="BJ247" s="12" t="s">
        <v>56</v>
      </c>
      <c r="BK247" s="10" t="s">
        <v>56</v>
      </c>
      <c r="BL247" s="10"/>
      <c r="BM247" s="10"/>
      <c r="BN247" s="10"/>
      <c r="BO247" s="12" t="s">
        <v>56</v>
      </c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2" t="s">
        <v>56</v>
      </c>
      <c r="CI247" s="14" t="s">
        <v>56</v>
      </c>
      <c r="CJ247" s="14"/>
      <c r="CK247" s="14"/>
      <c r="CL247" s="14" t="s">
        <v>56</v>
      </c>
      <c r="CM247" s="12" t="s">
        <v>56</v>
      </c>
      <c r="CN247" s="10"/>
      <c r="CO247" s="10"/>
      <c r="CP247" s="10"/>
      <c r="CQ247" s="10"/>
      <c r="CR247" s="10"/>
      <c r="CS247" s="10"/>
      <c r="CT247" s="10"/>
      <c r="CU247" s="10"/>
      <c r="CV247" s="12" t="s">
        <v>56</v>
      </c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 t="s">
        <v>56</v>
      </c>
      <c r="DK247" s="10"/>
      <c r="DL247" s="10"/>
      <c r="DM247" s="10" t="s">
        <v>56</v>
      </c>
      <c r="DN247" s="10"/>
    </row>
    <row r="248" spans="1:118" x14ac:dyDescent="0.2">
      <c r="A248" s="10">
        <v>6</v>
      </c>
      <c r="B248" s="10" t="s">
        <v>1082</v>
      </c>
      <c r="C248" s="10" t="s">
        <v>1197</v>
      </c>
      <c r="D248" s="10">
        <v>1</v>
      </c>
      <c r="E248" s="10">
        <v>2</v>
      </c>
      <c r="F248" s="10">
        <v>8</v>
      </c>
      <c r="G248" s="10" t="s">
        <v>1198</v>
      </c>
      <c r="H248" s="10">
        <v>44</v>
      </c>
      <c r="I248" s="10" t="s">
        <v>56</v>
      </c>
      <c r="J248" s="12" t="s">
        <v>1178</v>
      </c>
      <c r="K248" s="10" t="s">
        <v>1199</v>
      </c>
      <c r="L248" s="10">
        <v>1</v>
      </c>
      <c r="M248" s="10">
        <v>0</v>
      </c>
      <c r="N248" s="10" t="s">
        <v>1202</v>
      </c>
      <c r="O248" s="10">
        <v>31</v>
      </c>
      <c r="P248" s="10"/>
      <c r="Q248" s="10">
        <v>1</v>
      </c>
      <c r="R248" s="10">
        <v>0</v>
      </c>
      <c r="S248" s="10"/>
      <c r="T248" s="10" t="s">
        <v>1203</v>
      </c>
      <c r="U248" s="10"/>
      <c r="V248" s="10"/>
      <c r="W248" s="10"/>
      <c r="X248" s="10"/>
      <c r="Y248" s="10"/>
      <c r="Z248" s="10"/>
      <c r="AA248" s="10"/>
      <c r="AB248" s="10"/>
      <c r="AC248" s="10"/>
      <c r="AD248" s="12"/>
      <c r="AE248" s="12" t="s">
        <v>56</v>
      </c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2" t="s">
        <v>1167</v>
      </c>
      <c r="AQ248" s="10">
        <v>1</v>
      </c>
      <c r="AR248" s="10">
        <v>0</v>
      </c>
      <c r="AS248" s="13">
        <v>0</v>
      </c>
      <c r="AT248" s="10">
        <v>31</v>
      </c>
      <c r="AU248" s="10"/>
      <c r="AV248" s="10"/>
      <c r="AW248" s="10"/>
      <c r="AX248" s="10"/>
      <c r="AY248" s="10"/>
      <c r="AZ248" s="10"/>
      <c r="BA248" s="10"/>
      <c r="BB248" s="10"/>
      <c r="BC248" s="12"/>
      <c r="BD248" s="12" t="s">
        <v>56</v>
      </c>
      <c r="BE248" s="12" t="s">
        <v>56</v>
      </c>
      <c r="BF248" s="10"/>
      <c r="BG248" s="10"/>
      <c r="BH248" s="10"/>
      <c r="BI248" s="12"/>
      <c r="BJ248" s="12" t="s">
        <v>56</v>
      </c>
      <c r="BK248" s="10" t="s">
        <v>56</v>
      </c>
      <c r="BL248" s="10"/>
      <c r="BM248" s="10"/>
      <c r="BN248" s="10"/>
      <c r="BO248" s="12" t="s">
        <v>56</v>
      </c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2" t="s">
        <v>56</v>
      </c>
      <c r="CI248" s="14" t="s">
        <v>56</v>
      </c>
      <c r="CJ248" s="14"/>
      <c r="CK248" s="14"/>
      <c r="CL248" s="14" t="s">
        <v>56</v>
      </c>
      <c r="CM248" s="12" t="s">
        <v>56</v>
      </c>
      <c r="CN248" s="10"/>
      <c r="CO248" s="10"/>
      <c r="CP248" s="10"/>
      <c r="CQ248" s="10"/>
      <c r="CR248" s="10"/>
      <c r="CS248" s="10"/>
      <c r="CT248" s="10"/>
      <c r="CU248" s="10"/>
      <c r="CV248" s="12" t="s">
        <v>56</v>
      </c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 t="s">
        <v>56</v>
      </c>
      <c r="DK248" s="10"/>
      <c r="DL248" s="10"/>
      <c r="DM248" s="10" t="s">
        <v>56</v>
      </c>
      <c r="DN248" s="10"/>
    </row>
    <row r="249" spans="1:118" x14ac:dyDescent="0.2">
      <c r="A249" s="10">
        <v>7</v>
      </c>
      <c r="B249" s="10" t="s">
        <v>1082</v>
      </c>
      <c r="C249" s="10" t="s">
        <v>1197</v>
      </c>
      <c r="D249" s="10">
        <v>1</v>
      </c>
      <c r="E249" s="10">
        <v>3</v>
      </c>
      <c r="F249" s="10">
        <v>8</v>
      </c>
      <c r="G249" s="10" t="s">
        <v>1198</v>
      </c>
      <c r="H249" s="10">
        <v>44</v>
      </c>
      <c r="I249" s="10" t="s">
        <v>177</v>
      </c>
      <c r="J249" s="12" t="s">
        <v>1178</v>
      </c>
      <c r="K249" s="10" t="s">
        <v>1199</v>
      </c>
      <c r="L249" s="10">
        <v>1</v>
      </c>
      <c r="M249" s="10">
        <v>1</v>
      </c>
      <c r="N249" s="10" t="s">
        <v>1204</v>
      </c>
      <c r="O249" s="10">
        <v>24</v>
      </c>
      <c r="P249" s="10">
        <v>35</v>
      </c>
      <c r="Q249" s="10">
        <v>0</v>
      </c>
      <c r="R249" s="10">
        <v>1</v>
      </c>
      <c r="S249" s="10"/>
      <c r="T249" s="10" t="s">
        <v>56</v>
      </c>
      <c r="U249" s="10"/>
      <c r="V249" s="10"/>
      <c r="W249" s="10"/>
      <c r="X249" s="10"/>
      <c r="Y249" s="10"/>
      <c r="Z249" s="10"/>
      <c r="AA249" s="10"/>
      <c r="AB249" s="10"/>
      <c r="AC249" s="10"/>
      <c r="AD249" s="12"/>
      <c r="AE249" s="12" t="s">
        <v>56</v>
      </c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2" t="s">
        <v>1135</v>
      </c>
      <c r="AQ249" s="10">
        <v>1</v>
      </c>
      <c r="AR249" s="10">
        <v>1</v>
      </c>
      <c r="AS249" s="13">
        <v>0</v>
      </c>
      <c r="AT249" s="10">
        <v>24</v>
      </c>
      <c r="AU249" s="10">
        <v>35</v>
      </c>
      <c r="AV249" s="10">
        <v>11</v>
      </c>
      <c r="AW249" s="10"/>
      <c r="AX249" s="10"/>
      <c r="AY249" s="10"/>
      <c r="AZ249" s="10">
        <v>1</v>
      </c>
      <c r="BA249" s="10"/>
      <c r="BB249" s="10"/>
      <c r="BC249" s="12"/>
      <c r="BD249" s="12" t="s">
        <v>56</v>
      </c>
      <c r="BE249" s="12" t="s">
        <v>56</v>
      </c>
      <c r="BF249" s="10"/>
      <c r="BG249" s="10"/>
      <c r="BH249" s="10"/>
      <c r="BI249" s="12"/>
      <c r="BJ249" s="12" t="s">
        <v>56</v>
      </c>
      <c r="BK249" s="10" t="s">
        <v>56</v>
      </c>
      <c r="BL249" s="10"/>
      <c r="BM249" s="10"/>
      <c r="BN249" s="10"/>
      <c r="BO249" s="12" t="s">
        <v>56</v>
      </c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2" t="s">
        <v>56</v>
      </c>
      <c r="CI249" s="14" t="s">
        <v>56</v>
      </c>
      <c r="CJ249" s="14"/>
      <c r="CK249" s="14"/>
      <c r="CL249" s="14" t="s">
        <v>56</v>
      </c>
      <c r="CM249" s="12" t="s">
        <v>56</v>
      </c>
      <c r="CN249" s="10"/>
      <c r="CO249" s="10"/>
      <c r="CP249" s="10"/>
      <c r="CQ249" s="10"/>
      <c r="CR249" s="10"/>
      <c r="CS249" s="10"/>
      <c r="CT249" s="10"/>
      <c r="CU249" s="10"/>
      <c r="CV249" s="12" t="s">
        <v>56</v>
      </c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 t="s">
        <v>56</v>
      </c>
      <c r="DK249" s="10"/>
      <c r="DL249" s="10"/>
      <c r="DM249" s="10" t="s">
        <v>56</v>
      </c>
      <c r="DN249" s="10"/>
    </row>
    <row r="250" spans="1:118" x14ac:dyDescent="0.2">
      <c r="A250" s="10">
        <v>8</v>
      </c>
      <c r="B250" s="10" t="s">
        <v>1082</v>
      </c>
      <c r="C250" s="10" t="s">
        <v>1197</v>
      </c>
      <c r="D250" s="10">
        <v>1</v>
      </c>
      <c r="E250" s="10">
        <v>1</v>
      </c>
      <c r="F250" s="10">
        <v>10</v>
      </c>
      <c r="G250" s="10" t="s">
        <v>1205</v>
      </c>
      <c r="H250" s="10">
        <v>21</v>
      </c>
      <c r="I250" s="10" t="s">
        <v>177</v>
      </c>
      <c r="J250" s="12" t="s">
        <v>1178</v>
      </c>
      <c r="K250" s="10" t="s">
        <v>1199</v>
      </c>
      <c r="L250" s="10">
        <v>1</v>
      </c>
      <c r="M250" s="10">
        <v>1</v>
      </c>
      <c r="N250" s="10" t="s">
        <v>1202</v>
      </c>
      <c r="O250" s="10">
        <v>-2</v>
      </c>
      <c r="P250" s="10">
        <v>14</v>
      </c>
      <c r="Q250" s="10">
        <v>0</v>
      </c>
      <c r="R250" s="10">
        <v>1</v>
      </c>
      <c r="S250" s="10"/>
      <c r="T250" s="10" t="s">
        <v>56</v>
      </c>
      <c r="U250" s="10"/>
      <c r="V250" s="10"/>
      <c r="W250" s="10"/>
      <c r="X250" s="10"/>
      <c r="Y250" s="10"/>
      <c r="Z250" s="10"/>
      <c r="AA250" s="10"/>
      <c r="AB250" s="10"/>
      <c r="AC250" s="10"/>
      <c r="AD250" s="12"/>
      <c r="AE250" s="12" t="s">
        <v>56</v>
      </c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2" t="s">
        <v>1135</v>
      </c>
      <c r="AQ250" s="10">
        <v>1</v>
      </c>
      <c r="AR250" s="10">
        <v>1</v>
      </c>
      <c r="AS250" s="13">
        <v>0</v>
      </c>
      <c r="AT250" s="10">
        <v>-2</v>
      </c>
      <c r="AU250" s="10">
        <v>14</v>
      </c>
      <c r="AV250" s="10">
        <v>16</v>
      </c>
      <c r="AW250" s="10">
        <v>1</v>
      </c>
      <c r="AX250" s="10"/>
      <c r="AY250" s="10"/>
      <c r="AZ250" s="10">
        <v>1</v>
      </c>
      <c r="BA250" s="10"/>
      <c r="BB250" s="10"/>
      <c r="BC250" s="12"/>
      <c r="BD250" s="12" t="s">
        <v>56</v>
      </c>
      <c r="BE250" s="12" t="s">
        <v>56</v>
      </c>
      <c r="BF250" s="10"/>
      <c r="BG250" s="10"/>
      <c r="BH250" s="10"/>
      <c r="BI250" s="12"/>
      <c r="BJ250" s="12" t="s">
        <v>56</v>
      </c>
      <c r="BK250" s="10" t="s">
        <v>56</v>
      </c>
      <c r="BL250" s="10"/>
      <c r="BM250" s="10"/>
      <c r="BN250" s="10"/>
      <c r="BO250" s="12" t="s">
        <v>56</v>
      </c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2" t="s">
        <v>56</v>
      </c>
      <c r="CI250" s="14" t="s">
        <v>56</v>
      </c>
      <c r="CJ250" s="14"/>
      <c r="CK250" s="14"/>
      <c r="CL250" s="14" t="s">
        <v>56</v>
      </c>
      <c r="CM250" s="12" t="s">
        <v>56</v>
      </c>
      <c r="CN250" s="10"/>
      <c r="CO250" s="10"/>
      <c r="CP250" s="10"/>
      <c r="CQ250" s="10"/>
      <c r="CR250" s="10"/>
      <c r="CS250" s="10"/>
      <c r="CT250" s="10"/>
      <c r="CU250" s="10"/>
      <c r="CV250" s="12" t="s">
        <v>56</v>
      </c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 t="s">
        <v>56</v>
      </c>
      <c r="DK250" s="10"/>
      <c r="DL250" s="10"/>
      <c r="DM250" s="10" t="s">
        <v>56</v>
      </c>
      <c r="DN250" s="10"/>
    </row>
    <row r="251" spans="1:118" x14ac:dyDescent="0.2">
      <c r="A251" s="10">
        <v>9</v>
      </c>
      <c r="B251" s="10" t="s">
        <v>1082</v>
      </c>
      <c r="C251" s="10" t="s">
        <v>1197</v>
      </c>
      <c r="D251" s="10">
        <v>1</v>
      </c>
      <c r="E251" s="10">
        <v>2</v>
      </c>
      <c r="F251" s="10" t="s">
        <v>1206</v>
      </c>
      <c r="G251" s="10" t="s">
        <v>1205</v>
      </c>
      <c r="H251" s="10">
        <v>6</v>
      </c>
      <c r="I251" s="10" t="s">
        <v>56</v>
      </c>
      <c r="J251" s="12" t="s">
        <v>1178</v>
      </c>
      <c r="K251" s="10" t="s">
        <v>1199</v>
      </c>
      <c r="L251" s="10">
        <v>1</v>
      </c>
      <c r="M251" s="10">
        <v>0</v>
      </c>
      <c r="N251" s="10" t="s">
        <v>1202</v>
      </c>
      <c r="O251" s="10">
        <v>13</v>
      </c>
      <c r="P251" s="10"/>
      <c r="Q251" s="10">
        <v>0</v>
      </c>
      <c r="R251" s="10">
        <v>1</v>
      </c>
      <c r="S251" s="10"/>
      <c r="T251" s="10" t="s">
        <v>56</v>
      </c>
      <c r="U251" s="10"/>
      <c r="V251" s="10"/>
      <c r="W251" s="10"/>
      <c r="X251" s="10"/>
      <c r="Y251" s="10"/>
      <c r="Z251" s="10"/>
      <c r="AA251" s="10"/>
      <c r="AB251" s="10"/>
      <c r="AC251" s="10"/>
      <c r="AD251" s="12"/>
      <c r="AE251" s="12" t="s">
        <v>56</v>
      </c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2" t="s">
        <v>1171</v>
      </c>
      <c r="AQ251" s="10">
        <v>1</v>
      </c>
      <c r="AR251" s="10">
        <v>0</v>
      </c>
      <c r="AS251" s="13">
        <v>1</v>
      </c>
      <c r="AT251" s="10">
        <v>13</v>
      </c>
      <c r="AU251" s="10"/>
      <c r="AV251" s="10"/>
      <c r="AW251" s="10"/>
      <c r="AX251" s="10"/>
      <c r="AY251" s="10">
        <v>1</v>
      </c>
      <c r="AZ251" s="10"/>
      <c r="BA251" s="10"/>
      <c r="BB251" s="10"/>
      <c r="BC251" s="12"/>
      <c r="BD251" s="12" t="s">
        <v>56</v>
      </c>
      <c r="BE251" s="12" t="s">
        <v>56</v>
      </c>
      <c r="BF251" s="10"/>
      <c r="BG251" s="10"/>
      <c r="BH251" s="10"/>
      <c r="BI251" s="12"/>
      <c r="BJ251" s="12" t="s">
        <v>56</v>
      </c>
      <c r="BK251" s="10" t="s">
        <v>56</v>
      </c>
      <c r="BL251" s="10"/>
      <c r="BM251" s="10"/>
      <c r="BN251" s="10"/>
      <c r="BO251" s="12" t="s">
        <v>56</v>
      </c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2" t="s">
        <v>56</v>
      </c>
      <c r="CI251" s="14" t="s">
        <v>56</v>
      </c>
      <c r="CJ251" s="14"/>
      <c r="CK251" s="14"/>
      <c r="CL251" s="14" t="s">
        <v>56</v>
      </c>
      <c r="CM251" s="12" t="s">
        <v>56</v>
      </c>
      <c r="CN251" s="10"/>
      <c r="CO251" s="10"/>
      <c r="CP251" s="10"/>
      <c r="CQ251" s="10"/>
      <c r="CR251" s="10"/>
      <c r="CS251" s="10"/>
      <c r="CT251" s="10"/>
      <c r="CU251" s="10"/>
      <c r="CV251" s="12" t="s">
        <v>56</v>
      </c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 t="s">
        <v>56</v>
      </c>
      <c r="DK251" s="10"/>
      <c r="DL251" s="10"/>
      <c r="DM251" s="10" t="s">
        <v>56</v>
      </c>
      <c r="DN251" s="10"/>
    </row>
    <row r="252" spans="1:118" x14ac:dyDescent="0.2">
      <c r="A252" s="10">
        <v>10</v>
      </c>
      <c r="B252" s="10" t="s">
        <v>1082</v>
      </c>
      <c r="C252" s="10" t="s">
        <v>1197</v>
      </c>
      <c r="D252" s="10">
        <v>1</v>
      </c>
      <c r="E252" s="10">
        <v>3</v>
      </c>
      <c r="F252" s="10" t="s">
        <v>1206</v>
      </c>
      <c r="G252" s="10" t="s">
        <v>1205</v>
      </c>
      <c r="H252" s="10">
        <v>6</v>
      </c>
      <c r="I252" s="10" t="s">
        <v>23</v>
      </c>
      <c r="J252" s="12" t="s">
        <v>1178</v>
      </c>
      <c r="K252" s="10" t="s">
        <v>1199</v>
      </c>
      <c r="L252" s="10">
        <v>1</v>
      </c>
      <c r="M252" s="10">
        <v>1</v>
      </c>
      <c r="N252" s="10" t="s">
        <v>1202</v>
      </c>
      <c r="O252" s="10">
        <v>5</v>
      </c>
      <c r="P252" s="10">
        <v>6</v>
      </c>
      <c r="Q252" s="10">
        <v>0</v>
      </c>
      <c r="R252" s="10">
        <v>1</v>
      </c>
      <c r="S252" s="10"/>
      <c r="T252" s="10" t="s">
        <v>56</v>
      </c>
      <c r="U252" s="10"/>
      <c r="V252" s="10">
        <v>1</v>
      </c>
      <c r="W252" s="10"/>
      <c r="X252" s="10"/>
      <c r="Y252" s="10"/>
      <c r="Z252" s="10"/>
      <c r="AA252" s="10"/>
      <c r="AB252" s="10"/>
      <c r="AC252" s="10"/>
      <c r="AD252" s="12"/>
      <c r="AE252" s="12" t="s">
        <v>56</v>
      </c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2" t="s">
        <v>1171</v>
      </c>
      <c r="AQ252" s="10">
        <v>1</v>
      </c>
      <c r="AR252" s="10">
        <v>1</v>
      </c>
      <c r="AS252" s="13">
        <v>0</v>
      </c>
      <c r="AT252" s="10">
        <v>5</v>
      </c>
      <c r="AU252" s="10">
        <v>6</v>
      </c>
      <c r="AV252" s="10">
        <v>1</v>
      </c>
      <c r="AW252" s="10"/>
      <c r="AX252" s="10"/>
      <c r="AY252" s="10"/>
      <c r="AZ252" s="10"/>
      <c r="BA252" s="10">
        <v>1</v>
      </c>
      <c r="BB252" s="10"/>
      <c r="BC252" s="12"/>
      <c r="BD252" s="12" t="s">
        <v>56</v>
      </c>
      <c r="BE252" s="12" t="s">
        <v>56</v>
      </c>
      <c r="BF252" s="10"/>
      <c r="BG252" s="10"/>
      <c r="BH252" s="10"/>
      <c r="BI252" s="12"/>
      <c r="BJ252" s="12" t="s">
        <v>56</v>
      </c>
      <c r="BK252" s="10" t="s">
        <v>56</v>
      </c>
      <c r="BL252" s="10"/>
      <c r="BM252" s="10"/>
      <c r="BN252" s="10"/>
      <c r="BO252" s="12" t="s">
        <v>56</v>
      </c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2" t="s">
        <v>56</v>
      </c>
      <c r="CI252" s="14" t="s">
        <v>56</v>
      </c>
      <c r="CJ252" s="14"/>
      <c r="CK252" s="14"/>
      <c r="CL252" s="14" t="s">
        <v>56</v>
      </c>
      <c r="CM252" s="12" t="s">
        <v>56</v>
      </c>
      <c r="CN252" s="10"/>
      <c r="CO252" s="10"/>
      <c r="CP252" s="10"/>
      <c r="CQ252" s="10"/>
      <c r="CR252" s="10"/>
      <c r="CS252" s="10"/>
      <c r="CT252" s="10"/>
      <c r="CU252" s="10"/>
      <c r="CV252" s="12" t="s">
        <v>56</v>
      </c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 t="s">
        <v>56</v>
      </c>
      <c r="DK252" s="10"/>
      <c r="DL252" s="10"/>
      <c r="DM252" s="10" t="s">
        <v>56</v>
      </c>
      <c r="DN252" s="10"/>
    </row>
    <row r="253" spans="1:118" x14ac:dyDescent="0.2">
      <c r="A253" s="10">
        <v>11</v>
      </c>
      <c r="B253" s="10" t="s">
        <v>1082</v>
      </c>
      <c r="C253" s="10" t="s">
        <v>1197</v>
      </c>
      <c r="D253" s="10">
        <v>2</v>
      </c>
      <c r="E253" s="10">
        <v>1</v>
      </c>
      <c r="F253" s="10">
        <v>10</v>
      </c>
      <c r="G253" s="10" t="s">
        <v>1198</v>
      </c>
      <c r="H253" s="10">
        <v>45</v>
      </c>
      <c r="I253" s="10"/>
      <c r="J253" s="12" t="s">
        <v>1178</v>
      </c>
      <c r="K253" s="10" t="s">
        <v>1199</v>
      </c>
      <c r="L253" s="10">
        <v>1</v>
      </c>
      <c r="M253" s="10">
        <v>0</v>
      </c>
      <c r="N253" s="10" t="s">
        <v>1200</v>
      </c>
      <c r="O253" s="10">
        <v>27</v>
      </c>
      <c r="P253" s="10"/>
      <c r="Q253" s="10">
        <v>1</v>
      </c>
      <c r="R253" s="10">
        <v>1</v>
      </c>
      <c r="S253" s="10"/>
      <c r="T253" s="10" t="s">
        <v>56</v>
      </c>
      <c r="U253" s="10"/>
      <c r="V253" s="10"/>
      <c r="W253" s="10"/>
      <c r="X253" s="10"/>
      <c r="Y253" s="10"/>
      <c r="Z253" s="10"/>
      <c r="AA253" s="10"/>
      <c r="AB253" s="10">
        <v>1</v>
      </c>
      <c r="AC253" s="10"/>
      <c r="AD253" s="12"/>
      <c r="AE253" s="12" t="s">
        <v>56</v>
      </c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2" t="s">
        <v>1135</v>
      </c>
      <c r="AQ253" s="10">
        <v>1</v>
      </c>
      <c r="AR253" s="10">
        <v>0</v>
      </c>
      <c r="AS253" s="13">
        <v>0</v>
      </c>
      <c r="AT253" s="10">
        <v>37</v>
      </c>
      <c r="AU253" s="10"/>
      <c r="AV253" s="10"/>
      <c r="AW253" s="10"/>
      <c r="AX253" s="10"/>
      <c r="AY253" s="10"/>
      <c r="AZ253" s="10"/>
      <c r="BA253" s="10"/>
      <c r="BB253" s="10"/>
      <c r="BC253" s="12"/>
      <c r="BD253" s="12" t="s">
        <v>56</v>
      </c>
      <c r="BE253" s="12" t="s">
        <v>56</v>
      </c>
      <c r="BF253" s="10"/>
      <c r="BG253" s="10"/>
      <c r="BH253" s="10"/>
      <c r="BI253" s="12"/>
      <c r="BJ253" s="12" t="s">
        <v>56</v>
      </c>
      <c r="BK253" s="10" t="s">
        <v>56</v>
      </c>
      <c r="BL253" s="10"/>
      <c r="BM253" s="10"/>
      <c r="BN253" s="10"/>
      <c r="BO253" s="12" t="s">
        <v>56</v>
      </c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2" t="s">
        <v>56</v>
      </c>
      <c r="CI253" s="14" t="s">
        <v>56</v>
      </c>
      <c r="CJ253" s="14"/>
      <c r="CK253" s="14"/>
      <c r="CL253" s="14" t="s">
        <v>56</v>
      </c>
      <c r="CM253" s="12" t="s">
        <v>56</v>
      </c>
      <c r="CN253" s="10"/>
      <c r="CO253" s="10"/>
      <c r="CP253" s="10"/>
      <c r="CQ253" s="10"/>
      <c r="CR253" s="10"/>
      <c r="CS253" s="10"/>
      <c r="CT253" s="10"/>
      <c r="CU253" s="10"/>
      <c r="CV253" s="12" t="s">
        <v>56</v>
      </c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 t="s">
        <v>56</v>
      </c>
      <c r="DK253" s="10"/>
      <c r="DL253" s="10"/>
      <c r="DM253" s="10" t="s">
        <v>56</v>
      </c>
      <c r="DN253" s="10"/>
    </row>
    <row r="254" spans="1:118" x14ac:dyDescent="0.2">
      <c r="A254" s="10">
        <v>12</v>
      </c>
      <c r="B254" s="10" t="s">
        <v>1082</v>
      </c>
      <c r="C254" s="10" t="s">
        <v>1197</v>
      </c>
      <c r="D254" s="10">
        <v>2</v>
      </c>
      <c r="E254" s="10">
        <v>2</v>
      </c>
      <c r="F254" s="10">
        <v>10</v>
      </c>
      <c r="G254" s="10" t="s">
        <v>1198</v>
      </c>
      <c r="H254" s="10">
        <v>45</v>
      </c>
      <c r="I254" s="10" t="s">
        <v>177</v>
      </c>
      <c r="J254" s="12" t="s">
        <v>1178</v>
      </c>
      <c r="K254" s="10" t="s">
        <v>1199</v>
      </c>
      <c r="L254" s="10">
        <v>1</v>
      </c>
      <c r="M254" s="10">
        <v>1</v>
      </c>
      <c r="N254" s="10" t="s">
        <v>1204</v>
      </c>
      <c r="O254" s="10">
        <v>25</v>
      </c>
      <c r="P254" s="10">
        <v>34</v>
      </c>
      <c r="Q254" s="10">
        <v>0</v>
      </c>
      <c r="R254" s="10">
        <v>1</v>
      </c>
      <c r="S254" s="10"/>
      <c r="T254" s="10" t="s">
        <v>56</v>
      </c>
      <c r="U254" s="10"/>
      <c r="V254" s="10"/>
      <c r="W254" s="10"/>
      <c r="X254" s="10"/>
      <c r="Y254" s="10"/>
      <c r="Z254" s="10"/>
      <c r="AA254" s="10"/>
      <c r="AB254" s="10"/>
      <c r="AC254" s="10"/>
      <c r="AD254" s="12"/>
      <c r="AE254" s="12" t="s">
        <v>56</v>
      </c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2" t="s">
        <v>1138</v>
      </c>
      <c r="AQ254" s="10">
        <v>1</v>
      </c>
      <c r="AR254" s="10">
        <v>1</v>
      </c>
      <c r="AS254" s="13">
        <v>0</v>
      </c>
      <c r="AT254" s="10">
        <v>25</v>
      </c>
      <c r="AU254" s="10">
        <v>34</v>
      </c>
      <c r="AV254" s="10">
        <v>9</v>
      </c>
      <c r="AW254" s="10"/>
      <c r="AX254" s="10"/>
      <c r="AY254" s="10"/>
      <c r="AZ254" s="10">
        <v>1</v>
      </c>
      <c r="BA254" s="10"/>
      <c r="BB254" s="10"/>
      <c r="BC254" s="12"/>
      <c r="BD254" s="12" t="s">
        <v>56</v>
      </c>
      <c r="BE254" s="12" t="s">
        <v>56</v>
      </c>
      <c r="BF254" s="10"/>
      <c r="BG254" s="10"/>
      <c r="BH254" s="10"/>
      <c r="BI254" s="12"/>
      <c r="BJ254" s="12" t="s">
        <v>56</v>
      </c>
      <c r="BK254" s="10" t="s">
        <v>56</v>
      </c>
      <c r="BL254" s="10"/>
      <c r="BM254" s="10"/>
      <c r="BN254" s="10"/>
      <c r="BO254" s="12" t="s">
        <v>56</v>
      </c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2" t="s">
        <v>56</v>
      </c>
      <c r="CI254" s="14" t="s">
        <v>56</v>
      </c>
      <c r="CJ254" s="14"/>
      <c r="CK254" s="14"/>
      <c r="CL254" s="14" t="s">
        <v>56</v>
      </c>
      <c r="CM254" s="12" t="s">
        <v>56</v>
      </c>
      <c r="CN254" s="10"/>
      <c r="CO254" s="10"/>
      <c r="CP254" s="10"/>
      <c r="CQ254" s="10"/>
      <c r="CR254" s="10"/>
      <c r="CS254" s="10"/>
      <c r="CT254" s="10"/>
      <c r="CU254" s="10"/>
      <c r="CV254" s="12" t="s">
        <v>56</v>
      </c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 t="s">
        <v>56</v>
      </c>
      <c r="DK254" s="10"/>
      <c r="DL254" s="10"/>
      <c r="DM254" s="10" t="s">
        <v>56</v>
      </c>
      <c r="DN254" s="10"/>
    </row>
    <row r="255" spans="1:118" x14ac:dyDescent="0.2">
      <c r="A255" s="10">
        <v>13</v>
      </c>
      <c r="B255" s="10" t="s">
        <v>1082</v>
      </c>
      <c r="C255" s="10" t="s">
        <v>1197</v>
      </c>
      <c r="D255" s="10">
        <v>2</v>
      </c>
      <c r="E255" s="10">
        <v>1</v>
      </c>
      <c r="F255" s="10">
        <v>10</v>
      </c>
      <c r="G255" s="10" t="s">
        <v>1205</v>
      </c>
      <c r="H255" s="10">
        <v>21</v>
      </c>
      <c r="I255" s="10" t="s">
        <v>56</v>
      </c>
      <c r="J255" s="12" t="s">
        <v>1178</v>
      </c>
      <c r="K255" s="10" t="s">
        <v>1199</v>
      </c>
      <c r="L255" s="10">
        <v>1</v>
      </c>
      <c r="M255" s="10">
        <v>0</v>
      </c>
      <c r="N255" s="10" t="s">
        <v>1200</v>
      </c>
      <c r="O255" s="10">
        <v>0</v>
      </c>
      <c r="P255" s="10"/>
      <c r="Q255" s="10">
        <v>0</v>
      </c>
      <c r="R255" s="10">
        <v>1</v>
      </c>
      <c r="S255" s="10"/>
      <c r="T255" s="10" t="s">
        <v>1203</v>
      </c>
      <c r="U255" s="10"/>
      <c r="V255" s="10"/>
      <c r="W255" s="10"/>
      <c r="X255" s="10"/>
      <c r="Y255" s="10"/>
      <c r="Z255" s="10"/>
      <c r="AA255" s="10"/>
      <c r="AB255" s="10"/>
      <c r="AC255" s="10"/>
      <c r="AD255" s="12"/>
      <c r="AE255" s="12" t="s">
        <v>56</v>
      </c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2" t="s">
        <v>1135</v>
      </c>
      <c r="AQ255" s="10">
        <v>1</v>
      </c>
      <c r="AR255" s="10">
        <v>0</v>
      </c>
      <c r="AS255" s="13">
        <v>0</v>
      </c>
      <c r="AT255" s="10">
        <v>0</v>
      </c>
      <c r="AU255" s="10"/>
      <c r="AV255" s="10"/>
      <c r="AW255" s="10"/>
      <c r="AX255" s="10"/>
      <c r="AY255" s="10"/>
      <c r="AZ255" s="10"/>
      <c r="BA255" s="10"/>
      <c r="BB255" s="10"/>
      <c r="BC255" s="12"/>
      <c r="BD255" s="12" t="s">
        <v>56</v>
      </c>
      <c r="BE255" s="12" t="s">
        <v>56</v>
      </c>
      <c r="BF255" s="10"/>
      <c r="BG255" s="10"/>
      <c r="BH255" s="10"/>
      <c r="BI255" s="12"/>
      <c r="BJ255" s="12" t="s">
        <v>56</v>
      </c>
      <c r="BK255" s="10" t="s">
        <v>56</v>
      </c>
      <c r="BL255" s="10"/>
      <c r="BM255" s="10"/>
      <c r="BN255" s="10"/>
      <c r="BO255" s="12" t="s">
        <v>56</v>
      </c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2" t="s">
        <v>56</v>
      </c>
      <c r="CI255" s="14" t="s">
        <v>56</v>
      </c>
      <c r="CJ255" s="14"/>
      <c r="CK255" s="14"/>
      <c r="CL255" s="14" t="s">
        <v>56</v>
      </c>
      <c r="CM255" s="12" t="s">
        <v>56</v>
      </c>
      <c r="CN255" s="10"/>
      <c r="CO255" s="10"/>
      <c r="CP255" s="10"/>
      <c r="CQ255" s="10"/>
      <c r="CR255" s="10"/>
      <c r="CS255" s="10"/>
      <c r="CT255" s="10"/>
      <c r="CU255" s="10"/>
      <c r="CV255" s="12" t="s">
        <v>56</v>
      </c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 t="s">
        <v>56</v>
      </c>
      <c r="DK255" s="10"/>
      <c r="DL255" s="10"/>
      <c r="DM255" s="10" t="s">
        <v>56</v>
      </c>
      <c r="DN255" s="10"/>
    </row>
    <row r="256" spans="1:118" x14ac:dyDescent="0.2">
      <c r="A256" s="10">
        <v>14</v>
      </c>
      <c r="B256" s="10" t="s">
        <v>1082</v>
      </c>
      <c r="C256" s="10" t="s">
        <v>1197</v>
      </c>
      <c r="D256" s="10">
        <v>2</v>
      </c>
      <c r="E256" s="10">
        <v>2</v>
      </c>
      <c r="F256" s="10">
        <v>10</v>
      </c>
      <c r="G256" s="10" t="s">
        <v>1205</v>
      </c>
      <c r="H256" s="10">
        <v>21</v>
      </c>
      <c r="I256" s="10" t="s">
        <v>56</v>
      </c>
      <c r="J256" s="12" t="s">
        <v>1178</v>
      </c>
      <c r="K256" s="10" t="s">
        <v>1199</v>
      </c>
      <c r="L256" s="10">
        <v>1</v>
      </c>
      <c r="M256" s="10">
        <v>0</v>
      </c>
      <c r="N256" s="10" t="s">
        <v>1202</v>
      </c>
      <c r="O256" s="10">
        <v>26</v>
      </c>
      <c r="P256" s="10"/>
      <c r="Q256" s="10">
        <v>1</v>
      </c>
      <c r="R256" s="10">
        <v>0</v>
      </c>
      <c r="S256" s="10"/>
      <c r="T256" s="10" t="s">
        <v>56</v>
      </c>
      <c r="U256" s="10"/>
      <c r="V256" s="10"/>
      <c r="W256" s="10"/>
      <c r="X256" s="10"/>
      <c r="Y256" s="10"/>
      <c r="Z256" s="10"/>
      <c r="AA256" s="10"/>
      <c r="AB256" s="10"/>
      <c r="AC256" s="10">
        <v>1</v>
      </c>
      <c r="AD256" s="12"/>
      <c r="AE256" s="12" t="s">
        <v>56</v>
      </c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2" t="s">
        <v>1167</v>
      </c>
      <c r="AQ256" s="10">
        <v>1</v>
      </c>
      <c r="AR256" s="10">
        <v>0</v>
      </c>
      <c r="AS256" s="13">
        <v>1</v>
      </c>
      <c r="AT256" s="10">
        <v>26</v>
      </c>
      <c r="AU256" s="10"/>
      <c r="AV256" s="10"/>
      <c r="AW256" s="10"/>
      <c r="AX256" s="10"/>
      <c r="AY256" s="10">
        <v>1</v>
      </c>
      <c r="AZ256" s="10"/>
      <c r="BA256" s="10"/>
      <c r="BB256" s="10"/>
      <c r="BC256" s="12"/>
      <c r="BD256" s="12" t="s">
        <v>56</v>
      </c>
      <c r="BE256" s="12" t="s">
        <v>56</v>
      </c>
      <c r="BF256" s="10"/>
      <c r="BG256" s="10"/>
      <c r="BH256" s="10"/>
      <c r="BI256" s="12"/>
      <c r="BJ256" s="12" t="s">
        <v>56</v>
      </c>
      <c r="BK256" s="10" t="s">
        <v>56</v>
      </c>
      <c r="BL256" s="10"/>
      <c r="BM256" s="10"/>
      <c r="BN256" s="10"/>
      <c r="BO256" s="12" t="s">
        <v>56</v>
      </c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2" t="s">
        <v>56</v>
      </c>
      <c r="CI256" s="14" t="s">
        <v>56</v>
      </c>
      <c r="CJ256" s="14"/>
      <c r="CK256" s="14"/>
      <c r="CL256" s="14" t="s">
        <v>56</v>
      </c>
      <c r="CM256" s="12" t="s">
        <v>56</v>
      </c>
      <c r="CN256" s="10"/>
      <c r="CO256" s="10"/>
      <c r="CP256" s="10"/>
      <c r="CQ256" s="10"/>
      <c r="CR256" s="10"/>
      <c r="CS256" s="10"/>
      <c r="CT256" s="10"/>
      <c r="CU256" s="10"/>
      <c r="CV256" s="12" t="s">
        <v>56</v>
      </c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 t="s">
        <v>56</v>
      </c>
      <c r="DK256" s="10"/>
      <c r="DL256" s="10"/>
      <c r="DM256" s="10" t="s">
        <v>56</v>
      </c>
      <c r="DN256" s="10"/>
    </row>
    <row r="257" spans="1:118" x14ac:dyDescent="0.2">
      <c r="A257" s="10">
        <v>15</v>
      </c>
      <c r="B257" s="10" t="s">
        <v>1082</v>
      </c>
      <c r="C257" s="10" t="s">
        <v>1197</v>
      </c>
      <c r="D257" s="10">
        <v>2</v>
      </c>
      <c r="E257" s="10">
        <v>3</v>
      </c>
      <c r="F257" s="10">
        <v>10</v>
      </c>
      <c r="G257" s="10" t="s">
        <v>1205</v>
      </c>
      <c r="H257" s="10">
        <v>21</v>
      </c>
      <c r="I257" s="10" t="s">
        <v>23</v>
      </c>
      <c r="J257" s="12" t="s">
        <v>1178</v>
      </c>
      <c r="K257" s="10" t="s">
        <v>1199</v>
      </c>
      <c r="L257" s="10">
        <v>1</v>
      </c>
      <c r="M257" s="10">
        <v>1</v>
      </c>
      <c r="N257" s="10" t="s">
        <v>1202</v>
      </c>
      <c r="O257" s="10">
        <v>8</v>
      </c>
      <c r="P257" s="10">
        <v>21</v>
      </c>
      <c r="Q257" s="10">
        <v>1</v>
      </c>
      <c r="R257" s="10">
        <v>0</v>
      </c>
      <c r="S257" s="10"/>
      <c r="T257" s="10" t="s">
        <v>56</v>
      </c>
      <c r="U257" s="10"/>
      <c r="V257" s="10">
        <v>1</v>
      </c>
      <c r="W257" s="10"/>
      <c r="X257" s="10"/>
      <c r="Y257" s="10"/>
      <c r="Z257" s="10"/>
      <c r="AA257" s="10"/>
      <c r="AB257" s="10">
        <v>1</v>
      </c>
      <c r="AC257" s="10"/>
      <c r="AD257" s="12"/>
      <c r="AE257" s="12" t="s">
        <v>56</v>
      </c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2" t="s">
        <v>1135</v>
      </c>
      <c r="AQ257" s="10">
        <v>1</v>
      </c>
      <c r="AR257" s="10">
        <v>1</v>
      </c>
      <c r="AS257" s="13">
        <v>0</v>
      </c>
      <c r="AT257" s="10">
        <v>8</v>
      </c>
      <c r="AU257" s="10">
        <v>21</v>
      </c>
      <c r="AV257" s="10">
        <v>13</v>
      </c>
      <c r="AW257" s="10"/>
      <c r="AX257" s="10"/>
      <c r="AY257" s="10"/>
      <c r="AZ257" s="10"/>
      <c r="BA257" s="10">
        <v>1</v>
      </c>
      <c r="BB257" s="10"/>
      <c r="BC257" s="12"/>
      <c r="BD257" s="12" t="s">
        <v>56</v>
      </c>
      <c r="BE257" s="12" t="s">
        <v>56</v>
      </c>
      <c r="BF257" s="10"/>
      <c r="BG257" s="10"/>
      <c r="BH257" s="10"/>
      <c r="BI257" s="12"/>
      <c r="BJ257" s="12" t="s">
        <v>56</v>
      </c>
      <c r="BK257" s="10" t="s">
        <v>56</v>
      </c>
      <c r="BL257" s="10"/>
      <c r="BM257" s="10"/>
      <c r="BN257" s="10"/>
      <c r="BO257" s="12" t="s">
        <v>56</v>
      </c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2" t="s">
        <v>56</v>
      </c>
      <c r="CI257" s="14" t="s">
        <v>56</v>
      </c>
      <c r="CJ257" s="14"/>
      <c r="CK257" s="14"/>
      <c r="CL257" s="14" t="s">
        <v>56</v>
      </c>
      <c r="CM257" s="12" t="s">
        <v>56</v>
      </c>
      <c r="CN257" s="10"/>
      <c r="CO257" s="10"/>
      <c r="CP257" s="10"/>
      <c r="CQ257" s="10"/>
      <c r="CR257" s="10"/>
      <c r="CS257" s="10"/>
      <c r="CT257" s="10"/>
      <c r="CU257" s="10"/>
      <c r="CV257" s="12" t="s">
        <v>56</v>
      </c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 t="s">
        <v>56</v>
      </c>
      <c r="DK257" s="10"/>
      <c r="DL257" s="10"/>
      <c r="DM257" s="10" t="s">
        <v>56</v>
      </c>
      <c r="DN257" s="10"/>
    </row>
    <row r="258" spans="1:118" x14ac:dyDescent="0.2">
      <c r="A258" s="10">
        <v>16</v>
      </c>
      <c r="B258" s="10" t="s">
        <v>1082</v>
      </c>
      <c r="C258" s="10" t="s">
        <v>1197</v>
      </c>
      <c r="D258" s="10">
        <v>2</v>
      </c>
      <c r="E258" s="10">
        <v>1</v>
      </c>
      <c r="F258" s="10">
        <v>10</v>
      </c>
      <c r="G258" s="10" t="s">
        <v>1198</v>
      </c>
      <c r="H258" s="10">
        <v>30</v>
      </c>
      <c r="I258" s="10" t="s">
        <v>177</v>
      </c>
      <c r="J258" s="12" t="s">
        <v>1178</v>
      </c>
      <c r="K258" s="10" t="s">
        <v>1199</v>
      </c>
      <c r="L258" s="10">
        <v>1</v>
      </c>
      <c r="M258" s="10">
        <v>1</v>
      </c>
      <c r="N258" s="10" t="s">
        <v>1202</v>
      </c>
      <c r="O258" s="10">
        <v>1</v>
      </c>
      <c r="P258" s="10">
        <v>11</v>
      </c>
      <c r="Q258" s="10">
        <v>0</v>
      </c>
      <c r="R258" s="10">
        <v>0</v>
      </c>
      <c r="S258" s="10"/>
      <c r="T258" s="10" t="s">
        <v>56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2"/>
      <c r="AE258" s="12" t="s">
        <v>56</v>
      </c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2" t="s">
        <v>1141</v>
      </c>
      <c r="AQ258" s="10">
        <v>1</v>
      </c>
      <c r="AR258" s="10">
        <v>1</v>
      </c>
      <c r="AS258" s="13">
        <v>0</v>
      </c>
      <c r="AT258" s="10">
        <v>1</v>
      </c>
      <c r="AU258" s="10">
        <v>11</v>
      </c>
      <c r="AV258" s="10">
        <v>10</v>
      </c>
      <c r="AW258" s="10"/>
      <c r="AX258" s="10"/>
      <c r="AY258" s="10"/>
      <c r="AZ258" s="10">
        <v>1</v>
      </c>
      <c r="BA258" s="10"/>
      <c r="BB258" s="10"/>
      <c r="BC258" s="12"/>
      <c r="BD258" s="12" t="s">
        <v>56</v>
      </c>
      <c r="BE258" s="12" t="s">
        <v>56</v>
      </c>
      <c r="BF258" s="10"/>
      <c r="BG258" s="10"/>
      <c r="BH258" s="10"/>
      <c r="BI258" s="12"/>
      <c r="BJ258" s="12" t="s">
        <v>56</v>
      </c>
      <c r="BK258" s="10" t="s">
        <v>56</v>
      </c>
      <c r="BL258" s="10"/>
      <c r="BM258" s="10"/>
      <c r="BN258" s="10"/>
      <c r="BO258" s="12" t="s">
        <v>56</v>
      </c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2" t="s">
        <v>56</v>
      </c>
      <c r="CI258" s="14" t="s">
        <v>56</v>
      </c>
      <c r="CJ258" s="14"/>
      <c r="CK258" s="14"/>
      <c r="CL258" s="14" t="s">
        <v>56</v>
      </c>
      <c r="CM258" s="12" t="s">
        <v>56</v>
      </c>
      <c r="CN258" s="10"/>
      <c r="CO258" s="10"/>
      <c r="CP258" s="10"/>
      <c r="CQ258" s="10"/>
      <c r="CR258" s="10"/>
      <c r="CS258" s="10"/>
      <c r="CT258" s="10"/>
      <c r="CU258" s="10"/>
      <c r="CV258" s="12" t="s">
        <v>56</v>
      </c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 t="s">
        <v>56</v>
      </c>
      <c r="DK258" s="10"/>
      <c r="DL258" s="10"/>
      <c r="DM258" s="10" t="s">
        <v>56</v>
      </c>
      <c r="DN258" s="10"/>
    </row>
    <row r="259" spans="1:118" x14ac:dyDescent="0.2">
      <c r="A259" s="10">
        <v>17</v>
      </c>
      <c r="B259" s="10" t="s">
        <v>1082</v>
      </c>
      <c r="C259" s="10" t="s">
        <v>1197</v>
      </c>
      <c r="D259" s="10">
        <v>2</v>
      </c>
      <c r="E259" s="10">
        <v>1</v>
      </c>
      <c r="F259" s="10">
        <v>10</v>
      </c>
      <c r="G259" s="10" t="s">
        <v>1205</v>
      </c>
      <c r="H259" s="10">
        <v>44</v>
      </c>
      <c r="I259" s="10" t="s">
        <v>56</v>
      </c>
      <c r="J259" s="12" t="s">
        <v>1178</v>
      </c>
      <c r="K259" s="10" t="s">
        <v>1199</v>
      </c>
      <c r="L259" s="10">
        <v>1</v>
      </c>
      <c r="M259" s="10">
        <v>1</v>
      </c>
      <c r="N259" s="10" t="s">
        <v>1202</v>
      </c>
      <c r="O259" s="10">
        <v>0</v>
      </c>
      <c r="P259" s="10">
        <v>6</v>
      </c>
      <c r="Q259" s="10">
        <v>1</v>
      </c>
      <c r="R259" s="10">
        <v>0</v>
      </c>
      <c r="S259" s="10"/>
      <c r="T259" s="10" t="s">
        <v>56</v>
      </c>
      <c r="U259" s="10"/>
      <c r="V259" s="10"/>
      <c r="W259" s="10"/>
      <c r="X259" s="10"/>
      <c r="Y259" s="10"/>
      <c r="Z259" s="10"/>
      <c r="AA259" s="10"/>
      <c r="AB259" s="10"/>
      <c r="AC259" s="10">
        <v>1</v>
      </c>
      <c r="AD259" s="12"/>
      <c r="AE259" s="12" t="s">
        <v>56</v>
      </c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2" t="s">
        <v>1135</v>
      </c>
      <c r="AQ259" s="10">
        <v>1</v>
      </c>
      <c r="AR259" s="10">
        <v>1</v>
      </c>
      <c r="AS259" s="13">
        <v>0</v>
      </c>
      <c r="AT259" s="10">
        <v>0</v>
      </c>
      <c r="AU259" s="10">
        <v>6</v>
      </c>
      <c r="AV259" s="10">
        <v>6</v>
      </c>
      <c r="AW259" s="10"/>
      <c r="AX259" s="10"/>
      <c r="AY259" s="10"/>
      <c r="AZ259" s="10"/>
      <c r="BA259" s="10"/>
      <c r="BB259" s="10"/>
      <c r="BC259" s="12"/>
      <c r="BD259" s="12" t="s">
        <v>56</v>
      </c>
      <c r="BE259" s="12" t="s">
        <v>56</v>
      </c>
      <c r="BF259" s="10"/>
      <c r="BG259" s="10"/>
      <c r="BH259" s="10"/>
      <c r="BI259" s="12"/>
      <c r="BJ259" s="12" t="s">
        <v>56</v>
      </c>
      <c r="BK259" s="10" t="s">
        <v>56</v>
      </c>
      <c r="BL259" s="10"/>
      <c r="BM259" s="10"/>
      <c r="BN259" s="10"/>
      <c r="BO259" s="12" t="s">
        <v>56</v>
      </c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2" t="s">
        <v>56</v>
      </c>
      <c r="CI259" s="14" t="s">
        <v>56</v>
      </c>
      <c r="CJ259" s="14"/>
      <c r="CK259" s="14"/>
      <c r="CL259" s="14" t="s">
        <v>56</v>
      </c>
      <c r="CM259" s="12" t="s">
        <v>56</v>
      </c>
      <c r="CN259" s="10"/>
      <c r="CO259" s="10"/>
      <c r="CP259" s="10"/>
      <c r="CQ259" s="10"/>
      <c r="CR259" s="10"/>
      <c r="CS259" s="10"/>
      <c r="CT259" s="10"/>
      <c r="CU259" s="10"/>
      <c r="CV259" s="12" t="s">
        <v>56</v>
      </c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 t="s">
        <v>56</v>
      </c>
      <c r="DK259" s="10"/>
      <c r="DL259" s="10"/>
      <c r="DM259" s="10" t="s">
        <v>56</v>
      </c>
      <c r="DN259" s="10"/>
    </row>
    <row r="260" spans="1:118" x14ac:dyDescent="0.2">
      <c r="A260" s="10">
        <v>18</v>
      </c>
      <c r="B260" s="10" t="s">
        <v>1082</v>
      </c>
      <c r="C260" s="10" t="s">
        <v>1197</v>
      </c>
      <c r="D260" s="10">
        <v>2</v>
      </c>
      <c r="E260" s="10">
        <v>2</v>
      </c>
      <c r="F260" s="10">
        <v>4</v>
      </c>
      <c r="G260" s="10" t="s">
        <v>1205</v>
      </c>
      <c r="H260" s="10">
        <v>38</v>
      </c>
      <c r="I260" s="10" t="s">
        <v>56</v>
      </c>
      <c r="J260" s="12" t="s">
        <v>1178</v>
      </c>
      <c r="K260" s="10" t="s">
        <v>1199</v>
      </c>
      <c r="L260" s="10">
        <v>1</v>
      </c>
      <c r="M260" s="10">
        <v>0</v>
      </c>
      <c r="N260" s="10" t="s">
        <v>1200</v>
      </c>
      <c r="O260" s="10">
        <v>47</v>
      </c>
      <c r="P260" s="10"/>
      <c r="Q260" s="10">
        <v>1</v>
      </c>
      <c r="R260" s="10">
        <v>0</v>
      </c>
      <c r="S260" s="10"/>
      <c r="T260" s="10" t="s">
        <v>1203</v>
      </c>
      <c r="U260" s="10"/>
      <c r="V260" s="10"/>
      <c r="W260" s="10"/>
      <c r="X260" s="10"/>
      <c r="Y260" s="10"/>
      <c r="Z260" s="10"/>
      <c r="AA260" s="10"/>
      <c r="AB260" s="10"/>
      <c r="AC260" s="10">
        <v>1</v>
      </c>
      <c r="AD260" s="12"/>
      <c r="AE260" s="12" t="s">
        <v>56</v>
      </c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2" t="s">
        <v>1167</v>
      </c>
      <c r="AQ260" s="10">
        <v>1</v>
      </c>
      <c r="AR260" s="10">
        <v>0</v>
      </c>
      <c r="AS260" s="13">
        <v>0</v>
      </c>
      <c r="AT260" s="10">
        <v>47</v>
      </c>
      <c r="AU260" s="10"/>
      <c r="AV260" s="10"/>
      <c r="AW260" s="10"/>
      <c r="AX260" s="10"/>
      <c r="AY260" s="10">
        <v>1</v>
      </c>
      <c r="AZ260" s="10"/>
      <c r="BA260" s="10"/>
      <c r="BB260" s="10"/>
      <c r="BC260" s="12"/>
      <c r="BD260" s="12" t="s">
        <v>56</v>
      </c>
      <c r="BE260" s="12" t="s">
        <v>56</v>
      </c>
      <c r="BF260" s="10"/>
      <c r="BG260" s="10"/>
      <c r="BH260" s="10"/>
      <c r="BI260" s="12"/>
      <c r="BJ260" s="12" t="s">
        <v>56</v>
      </c>
      <c r="BK260" s="10" t="s">
        <v>56</v>
      </c>
      <c r="BL260" s="10"/>
      <c r="BM260" s="10"/>
      <c r="BN260" s="10"/>
      <c r="BO260" s="12" t="s">
        <v>56</v>
      </c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2" t="s">
        <v>56</v>
      </c>
      <c r="CI260" s="14" t="s">
        <v>56</v>
      </c>
      <c r="CJ260" s="14"/>
      <c r="CK260" s="14"/>
      <c r="CL260" s="14" t="s">
        <v>56</v>
      </c>
      <c r="CM260" s="12" t="s">
        <v>56</v>
      </c>
      <c r="CN260" s="10"/>
      <c r="CO260" s="10"/>
      <c r="CP260" s="10"/>
      <c r="CQ260" s="10"/>
      <c r="CR260" s="10"/>
      <c r="CS260" s="10"/>
      <c r="CT260" s="10"/>
      <c r="CU260" s="10"/>
      <c r="CV260" s="12" t="s">
        <v>56</v>
      </c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 t="s">
        <v>56</v>
      </c>
      <c r="DK260" s="10"/>
      <c r="DL260" s="10"/>
      <c r="DM260" s="10" t="s">
        <v>56</v>
      </c>
      <c r="DN260" s="10"/>
    </row>
    <row r="261" spans="1:118" x14ac:dyDescent="0.2">
      <c r="A261" s="10">
        <v>19</v>
      </c>
      <c r="B261" s="10" t="s">
        <v>1082</v>
      </c>
      <c r="C261" s="10" t="s">
        <v>1197</v>
      </c>
      <c r="D261" s="10">
        <v>2</v>
      </c>
      <c r="E261" s="10">
        <v>3</v>
      </c>
      <c r="F261" s="10">
        <v>4</v>
      </c>
      <c r="G261" s="10" t="s">
        <v>1205</v>
      </c>
      <c r="H261" s="10">
        <v>38</v>
      </c>
      <c r="I261" s="10" t="s">
        <v>56</v>
      </c>
      <c r="J261" s="12" t="s">
        <v>1178</v>
      </c>
      <c r="K261" s="10" t="s">
        <v>1199</v>
      </c>
      <c r="L261" s="10">
        <v>1</v>
      </c>
      <c r="M261" s="10">
        <v>0</v>
      </c>
      <c r="N261" s="10" t="s">
        <v>1200</v>
      </c>
      <c r="O261" s="10">
        <v>0</v>
      </c>
      <c r="P261" s="10"/>
      <c r="Q261" s="10">
        <v>0</v>
      </c>
      <c r="R261" s="10">
        <v>1</v>
      </c>
      <c r="S261" s="10"/>
      <c r="T261" s="10" t="s">
        <v>1203</v>
      </c>
      <c r="U261" s="10"/>
      <c r="V261" s="10"/>
      <c r="W261" s="10"/>
      <c r="X261" s="10"/>
      <c r="Y261" s="10"/>
      <c r="Z261" s="10"/>
      <c r="AA261" s="10"/>
      <c r="AB261" s="10"/>
      <c r="AC261" s="10"/>
      <c r="AD261" s="12"/>
      <c r="AE261" s="12" t="s">
        <v>56</v>
      </c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2" t="s">
        <v>1088</v>
      </c>
      <c r="AQ261" s="10">
        <v>1</v>
      </c>
      <c r="AR261" s="10">
        <v>0</v>
      </c>
      <c r="AS261" s="13">
        <v>0</v>
      </c>
      <c r="AT261" s="10">
        <v>0</v>
      </c>
      <c r="AU261" s="10"/>
      <c r="AV261" s="10"/>
      <c r="AW261" s="10"/>
      <c r="AX261" s="10"/>
      <c r="AY261" s="10"/>
      <c r="AZ261" s="10"/>
      <c r="BA261" s="10"/>
      <c r="BB261" s="10"/>
      <c r="BC261" s="12"/>
      <c r="BD261" s="12" t="s">
        <v>56</v>
      </c>
      <c r="BE261" s="12" t="s">
        <v>56</v>
      </c>
      <c r="BF261" s="10"/>
      <c r="BG261" s="10"/>
      <c r="BH261" s="10"/>
      <c r="BI261" s="12"/>
      <c r="BJ261" s="12" t="s">
        <v>56</v>
      </c>
      <c r="BK261" s="10" t="s">
        <v>56</v>
      </c>
      <c r="BL261" s="10"/>
      <c r="BM261" s="10"/>
      <c r="BN261" s="10"/>
      <c r="BO261" s="12" t="s">
        <v>56</v>
      </c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2" t="s">
        <v>56</v>
      </c>
      <c r="CI261" s="14" t="s">
        <v>56</v>
      </c>
      <c r="CJ261" s="14"/>
      <c r="CK261" s="14"/>
      <c r="CL261" s="14" t="s">
        <v>56</v>
      </c>
      <c r="CM261" s="12" t="s">
        <v>56</v>
      </c>
      <c r="CN261" s="10"/>
      <c r="CO261" s="10"/>
      <c r="CP261" s="10"/>
      <c r="CQ261" s="10"/>
      <c r="CR261" s="10"/>
      <c r="CS261" s="10"/>
      <c r="CT261" s="10"/>
      <c r="CU261" s="10"/>
      <c r="CV261" s="12" t="s">
        <v>56</v>
      </c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 t="s">
        <v>56</v>
      </c>
      <c r="DK261" s="10"/>
      <c r="DL261" s="10"/>
      <c r="DM261" s="10" t="s">
        <v>56</v>
      </c>
      <c r="DN261" s="10"/>
    </row>
    <row r="262" spans="1:118" x14ac:dyDescent="0.2">
      <c r="A262" s="10">
        <v>20</v>
      </c>
      <c r="B262" s="10" t="s">
        <v>1082</v>
      </c>
      <c r="C262" s="10" t="s">
        <v>1197</v>
      </c>
      <c r="D262" s="10">
        <v>2</v>
      </c>
      <c r="E262" s="10">
        <v>4</v>
      </c>
      <c r="F262" s="10">
        <v>4</v>
      </c>
      <c r="G262" s="10" t="s">
        <v>1205</v>
      </c>
      <c r="H262" s="10">
        <v>38</v>
      </c>
      <c r="I262" s="10" t="s">
        <v>56</v>
      </c>
      <c r="J262" s="12" t="s">
        <v>1178</v>
      </c>
      <c r="K262" s="10" t="s">
        <v>1199</v>
      </c>
      <c r="L262" s="10">
        <v>1</v>
      </c>
      <c r="M262" s="10">
        <v>0</v>
      </c>
      <c r="N262" s="10" t="s">
        <v>1202</v>
      </c>
      <c r="O262" s="10">
        <v>13</v>
      </c>
      <c r="P262" s="10"/>
      <c r="Q262" s="10">
        <v>0</v>
      </c>
      <c r="R262" s="10">
        <v>1</v>
      </c>
      <c r="S262" s="10"/>
      <c r="T262" s="10" t="s">
        <v>56</v>
      </c>
      <c r="U262" s="10"/>
      <c r="V262" s="10"/>
      <c r="W262" s="10"/>
      <c r="X262" s="10"/>
      <c r="Y262" s="10"/>
      <c r="Z262" s="10"/>
      <c r="AA262" s="10"/>
      <c r="AB262" s="10"/>
      <c r="AC262" s="10"/>
      <c r="AD262" s="12"/>
      <c r="AE262" s="12" t="s">
        <v>56</v>
      </c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2" t="s">
        <v>1138</v>
      </c>
      <c r="AQ262" s="10">
        <v>1</v>
      </c>
      <c r="AR262" s="10">
        <v>0</v>
      </c>
      <c r="AS262" s="13">
        <v>1</v>
      </c>
      <c r="AT262" s="10">
        <v>13</v>
      </c>
      <c r="AU262" s="10"/>
      <c r="AV262" s="10"/>
      <c r="AW262" s="10"/>
      <c r="AX262" s="10"/>
      <c r="AY262" s="10"/>
      <c r="AZ262" s="10"/>
      <c r="BA262" s="10"/>
      <c r="BB262" s="10"/>
      <c r="BC262" s="12"/>
      <c r="BD262" s="12" t="s">
        <v>56</v>
      </c>
      <c r="BE262" s="12" t="s">
        <v>56</v>
      </c>
      <c r="BF262" s="10"/>
      <c r="BG262" s="10"/>
      <c r="BH262" s="10"/>
      <c r="BI262" s="12"/>
      <c r="BJ262" s="12" t="s">
        <v>56</v>
      </c>
      <c r="BK262" s="10" t="s">
        <v>56</v>
      </c>
      <c r="BL262" s="10"/>
      <c r="BM262" s="10"/>
      <c r="BN262" s="10"/>
      <c r="BO262" s="12" t="s">
        <v>56</v>
      </c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2" t="s">
        <v>56</v>
      </c>
      <c r="CI262" s="14" t="s">
        <v>56</v>
      </c>
      <c r="CJ262" s="14"/>
      <c r="CK262" s="14"/>
      <c r="CL262" s="14" t="s">
        <v>56</v>
      </c>
      <c r="CM262" s="12" t="s">
        <v>56</v>
      </c>
      <c r="CN262" s="10"/>
      <c r="CO262" s="10"/>
      <c r="CP262" s="10"/>
      <c r="CQ262" s="10"/>
      <c r="CR262" s="10"/>
      <c r="CS262" s="10"/>
      <c r="CT262" s="10"/>
      <c r="CU262" s="10"/>
      <c r="CV262" s="12" t="s">
        <v>56</v>
      </c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 t="s">
        <v>56</v>
      </c>
      <c r="DK262" s="10"/>
      <c r="DL262" s="10"/>
      <c r="DM262" s="10" t="s">
        <v>56</v>
      </c>
      <c r="DN262" s="10"/>
    </row>
    <row r="263" spans="1:118" x14ac:dyDescent="0.2">
      <c r="A263" s="10">
        <v>21</v>
      </c>
      <c r="B263" s="10" t="s">
        <v>1082</v>
      </c>
      <c r="C263" s="10" t="s">
        <v>1197</v>
      </c>
      <c r="D263" s="10">
        <v>2</v>
      </c>
      <c r="E263" s="10">
        <v>2</v>
      </c>
      <c r="F263" s="10">
        <v>9</v>
      </c>
      <c r="G263" s="10" t="s">
        <v>1198</v>
      </c>
      <c r="H263" s="10">
        <v>19</v>
      </c>
      <c r="I263" s="10" t="s">
        <v>177</v>
      </c>
      <c r="J263" s="12" t="s">
        <v>1178</v>
      </c>
      <c r="K263" s="10" t="s">
        <v>1199</v>
      </c>
      <c r="L263" s="10">
        <v>1</v>
      </c>
      <c r="M263" s="10">
        <v>1</v>
      </c>
      <c r="N263" s="10" t="s">
        <v>1202</v>
      </c>
      <c r="O263" s="10">
        <v>13</v>
      </c>
      <c r="P263" s="10">
        <v>13</v>
      </c>
      <c r="Q263" s="10">
        <v>0</v>
      </c>
      <c r="R263" s="10">
        <v>0</v>
      </c>
      <c r="S263" s="10"/>
      <c r="T263" s="10" t="s">
        <v>56</v>
      </c>
      <c r="U263" s="10"/>
      <c r="V263" s="10"/>
      <c r="W263" s="10"/>
      <c r="X263" s="10"/>
      <c r="Y263" s="10"/>
      <c r="Z263" s="10"/>
      <c r="AA263" s="10"/>
      <c r="AB263" s="10"/>
      <c r="AC263" s="10"/>
      <c r="AD263" s="12"/>
      <c r="AE263" s="12" t="s">
        <v>56</v>
      </c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2" t="s">
        <v>1171</v>
      </c>
      <c r="AQ263" s="10">
        <v>1</v>
      </c>
      <c r="AR263" s="10">
        <v>1</v>
      </c>
      <c r="AS263" s="13">
        <v>1</v>
      </c>
      <c r="AT263" s="10">
        <v>13</v>
      </c>
      <c r="AU263" s="10">
        <v>13</v>
      </c>
      <c r="AV263" s="10">
        <v>0</v>
      </c>
      <c r="AW263" s="10"/>
      <c r="AX263" s="10"/>
      <c r="AY263" s="10"/>
      <c r="AZ263" s="10">
        <v>1</v>
      </c>
      <c r="BA263" s="10"/>
      <c r="BB263" s="10"/>
      <c r="BC263" s="12"/>
      <c r="BD263" s="12" t="s">
        <v>56</v>
      </c>
      <c r="BE263" s="12" t="s">
        <v>56</v>
      </c>
      <c r="BF263" s="10"/>
      <c r="BG263" s="10"/>
      <c r="BH263" s="10"/>
      <c r="BI263" s="12"/>
      <c r="BJ263" s="12" t="s">
        <v>56</v>
      </c>
      <c r="BK263" s="10" t="s">
        <v>56</v>
      </c>
      <c r="BL263" s="10"/>
      <c r="BM263" s="10"/>
      <c r="BN263" s="10"/>
      <c r="BO263" s="12" t="s">
        <v>56</v>
      </c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2" t="s">
        <v>56</v>
      </c>
      <c r="CI263" s="14" t="s">
        <v>56</v>
      </c>
      <c r="CJ263" s="14"/>
      <c r="CK263" s="14"/>
      <c r="CL263" s="14" t="s">
        <v>56</v>
      </c>
      <c r="CM263" s="12" t="s">
        <v>56</v>
      </c>
      <c r="CN263" s="10"/>
      <c r="CO263" s="10"/>
      <c r="CP263" s="10"/>
      <c r="CQ263" s="10"/>
      <c r="CR263" s="10"/>
      <c r="CS263" s="10"/>
      <c r="CT263" s="10"/>
      <c r="CU263" s="10"/>
      <c r="CV263" s="12" t="s">
        <v>56</v>
      </c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 t="s">
        <v>56</v>
      </c>
      <c r="DK263" s="10"/>
      <c r="DL263" s="10"/>
      <c r="DM263" s="10" t="s">
        <v>56</v>
      </c>
      <c r="DN263" s="10"/>
    </row>
    <row r="264" spans="1:118" x14ac:dyDescent="0.2">
      <c r="A264" s="10">
        <v>22</v>
      </c>
      <c r="B264" s="10" t="s">
        <v>1082</v>
      </c>
      <c r="C264" s="10" t="s">
        <v>1197</v>
      </c>
      <c r="D264" s="10">
        <v>2</v>
      </c>
      <c r="E264" s="10">
        <v>2</v>
      </c>
      <c r="F264" s="10">
        <v>6</v>
      </c>
      <c r="G264" s="10" t="s">
        <v>1198</v>
      </c>
      <c r="H264" s="10">
        <v>36</v>
      </c>
      <c r="I264" s="10" t="s">
        <v>177</v>
      </c>
      <c r="J264" s="12" t="s">
        <v>1178</v>
      </c>
      <c r="K264" s="10" t="s">
        <v>1199</v>
      </c>
      <c r="L264" s="10">
        <v>1</v>
      </c>
      <c r="M264" s="10">
        <v>1</v>
      </c>
      <c r="N264" s="10" t="s">
        <v>1200</v>
      </c>
      <c r="O264" s="10">
        <v>7</v>
      </c>
      <c r="P264" s="10">
        <v>11</v>
      </c>
      <c r="Q264" s="10">
        <v>0</v>
      </c>
      <c r="R264" s="10">
        <v>1</v>
      </c>
      <c r="S264" s="10"/>
      <c r="T264" s="10" t="s">
        <v>56</v>
      </c>
      <c r="U264" s="10"/>
      <c r="V264" s="10"/>
      <c r="W264" s="10"/>
      <c r="X264" s="10"/>
      <c r="Y264" s="10"/>
      <c r="Z264" s="10"/>
      <c r="AA264" s="10"/>
      <c r="AB264" s="10"/>
      <c r="AC264" s="10"/>
      <c r="AD264" s="12"/>
      <c r="AE264" s="12" t="s">
        <v>56</v>
      </c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2" t="s">
        <v>1138</v>
      </c>
      <c r="AQ264" s="10">
        <v>1</v>
      </c>
      <c r="AR264" s="10">
        <v>1</v>
      </c>
      <c r="AS264" s="13">
        <v>0</v>
      </c>
      <c r="AT264" s="10">
        <v>7</v>
      </c>
      <c r="AU264" s="10">
        <v>11</v>
      </c>
      <c r="AV264" s="10">
        <v>4</v>
      </c>
      <c r="AW264" s="10"/>
      <c r="AX264" s="10"/>
      <c r="AY264" s="10"/>
      <c r="AZ264" s="10">
        <v>1</v>
      </c>
      <c r="BA264" s="10"/>
      <c r="BB264" s="10"/>
      <c r="BC264" s="12"/>
      <c r="BD264" s="12" t="s">
        <v>56</v>
      </c>
      <c r="BE264" s="12" t="s">
        <v>56</v>
      </c>
      <c r="BF264" s="10"/>
      <c r="BG264" s="10"/>
      <c r="BH264" s="10"/>
      <c r="BI264" s="12"/>
      <c r="BJ264" s="12" t="s">
        <v>56</v>
      </c>
      <c r="BK264" s="10" t="s">
        <v>56</v>
      </c>
      <c r="BL264" s="10"/>
      <c r="BM264" s="10"/>
      <c r="BN264" s="10"/>
      <c r="BO264" s="12" t="s">
        <v>56</v>
      </c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2" t="s">
        <v>56</v>
      </c>
      <c r="CI264" s="14" t="s">
        <v>56</v>
      </c>
      <c r="CJ264" s="14"/>
      <c r="CK264" s="14"/>
      <c r="CL264" s="14" t="s">
        <v>56</v>
      </c>
      <c r="CM264" s="12" t="s">
        <v>56</v>
      </c>
      <c r="CN264" s="10"/>
      <c r="CO264" s="10"/>
      <c r="CP264" s="10"/>
      <c r="CQ264" s="10"/>
      <c r="CR264" s="10"/>
      <c r="CS264" s="10"/>
      <c r="CT264" s="10"/>
      <c r="CU264" s="10"/>
      <c r="CV264" s="12" t="s">
        <v>56</v>
      </c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 t="s">
        <v>56</v>
      </c>
      <c r="DK264" s="10"/>
      <c r="DL264" s="10"/>
      <c r="DM264" s="10" t="s">
        <v>56</v>
      </c>
      <c r="DN264" s="10"/>
    </row>
    <row r="265" spans="1:118" x14ac:dyDescent="0.2">
      <c r="A265" s="10">
        <v>23</v>
      </c>
      <c r="B265" s="10" t="s">
        <v>1082</v>
      </c>
      <c r="C265" s="10" t="s">
        <v>1197</v>
      </c>
      <c r="D265" s="10">
        <v>2</v>
      </c>
      <c r="E265" s="10">
        <v>2</v>
      </c>
      <c r="F265" s="10">
        <v>6</v>
      </c>
      <c r="G265" s="10" t="s">
        <v>1205</v>
      </c>
      <c r="H265" s="10">
        <v>49</v>
      </c>
      <c r="I265" s="10" t="s">
        <v>56</v>
      </c>
      <c r="J265" s="12" t="s">
        <v>1178</v>
      </c>
      <c r="K265" s="10" t="s">
        <v>1199</v>
      </c>
      <c r="L265" s="10">
        <v>1</v>
      </c>
      <c r="M265" s="10">
        <v>0</v>
      </c>
      <c r="N265" s="10" t="s">
        <v>1204</v>
      </c>
      <c r="O265" s="10">
        <v>34</v>
      </c>
      <c r="P265" s="10"/>
      <c r="Q265" s="10">
        <v>1</v>
      </c>
      <c r="R265" s="10">
        <v>1</v>
      </c>
      <c r="S265" s="10"/>
      <c r="T265" s="10" t="s">
        <v>1203</v>
      </c>
      <c r="U265" s="10"/>
      <c r="V265" s="10"/>
      <c r="W265" s="10"/>
      <c r="X265" s="10"/>
      <c r="Y265" s="10"/>
      <c r="Z265" s="10"/>
      <c r="AA265" s="10"/>
      <c r="AB265" s="10"/>
      <c r="AC265" s="10">
        <v>1</v>
      </c>
      <c r="AD265" s="12"/>
      <c r="AE265" s="12" t="s">
        <v>56</v>
      </c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2" t="s">
        <v>1167</v>
      </c>
      <c r="AQ265" s="10">
        <v>1</v>
      </c>
      <c r="AR265" s="10">
        <v>0</v>
      </c>
      <c r="AS265" s="13">
        <v>0</v>
      </c>
      <c r="AT265" s="10">
        <v>34</v>
      </c>
      <c r="AU265" s="10"/>
      <c r="AV265" s="10"/>
      <c r="AW265" s="10"/>
      <c r="AX265" s="10"/>
      <c r="AY265" s="10"/>
      <c r="AZ265" s="10"/>
      <c r="BA265" s="10"/>
      <c r="BB265" s="10"/>
      <c r="BC265" s="12"/>
      <c r="BD265" s="12" t="s">
        <v>56</v>
      </c>
      <c r="BE265" s="12" t="s">
        <v>56</v>
      </c>
      <c r="BF265" s="10"/>
      <c r="BG265" s="10"/>
      <c r="BH265" s="10"/>
      <c r="BI265" s="12"/>
      <c r="BJ265" s="12" t="s">
        <v>56</v>
      </c>
      <c r="BK265" s="10" t="s">
        <v>56</v>
      </c>
      <c r="BL265" s="10"/>
      <c r="BM265" s="10"/>
      <c r="BN265" s="10"/>
      <c r="BO265" s="12" t="s">
        <v>56</v>
      </c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2" t="s">
        <v>56</v>
      </c>
      <c r="CI265" s="14" t="s">
        <v>56</v>
      </c>
      <c r="CJ265" s="14"/>
      <c r="CK265" s="14"/>
      <c r="CL265" s="14" t="s">
        <v>56</v>
      </c>
      <c r="CM265" s="12" t="s">
        <v>56</v>
      </c>
      <c r="CN265" s="10"/>
      <c r="CO265" s="10"/>
      <c r="CP265" s="10"/>
      <c r="CQ265" s="10"/>
      <c r="CR265" s="10"/>
      <c r="CS265" s="10"/>
      <c r="CT265" s="10"/>
      <c r="CU265" s="10"/>
      <c r="CV265" s="12" t="s">
        <v>56</v>
      </c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 t="s">
        <v>56</v>
      </c>
      <c r="DK265" s="10"/>
      <c r="DL265" s="10"/>
      <c r="DM265" s="10" t="s">
        <v>56</v>
      </c>
      <c r="DN265" s="10"/>
    </row>
    <row r="266" spans="1:118" x14ac:dyDescent="0.2">
      <c r="A266" s="10">
        <v>24</v>
      </c>
      <c r="B266" s="10" t="s">
        <v>1082</v>
      </c>
      <c r="C266" s="10" t="s">
        <v>1197</v>
      </c>
      <c r="D266" s="10">
        <v>2</v>
      </c>
      <c r="E266" s="10">
        <v>3</v>
      </c>
      <c r="F266" s="10">
        <v>6</v>
      </c>
      <c r="G266" s="10" t="s">
        <v>1205</v>
      </c>
      <c r="H266" s="10">
        <v>49</v>
      </c>
      <c r="I266" s="10" t="s">
        <v>56</v>
      </c>
      <c r="J266" s="12" t="s">
        <v>1178</v>
      </c>
      <c r="K266" s="10" t="s">
        <v>1199</v>
      </c>
      <c r="L266" s="10">
        <v>1</v>
      </c>
      <c r="M266" s="10">
        <v>0</v>
      </c>
      <c r="N266" s="10" t="s">
        <v>1200</v>
      </c>
      <c r="O266" s="10">
        <v>8</v>
      </c>
      <c r="P266" s="10"/>
      <c r="Q266" s="10">
        <v>1</v>
      </c>
      <c r="R266" s="10">
        <v>1</v>
      </c>
      <c r="S266" s="10"/>
      <c r="T266" s="10" t="s">
        <v>56</v>
      </c>
      <c r="U266" s="10"/>
      <c r="V266" s="10"/>
      <c r="W266" s="10"/>
      <c r="X266" s="10"/>
      <c r="Y266" s="10"/>
      <c r="Z266" s="10"/>
      <c r="AA266" s="10"/>
      <c r="AB266" s="10">
        <v>1</v>
      </c>
      <c r="AC266" s="10"/>
      <c r="AD266" s="12"/>
      <c r="AE266" s="12" t="s">
        <v>56</v>
      </c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2" t="s">
        <v>1135</v>
      </c>
      <c r="AQ266" s="10">
        <v>1</v>
      </c>
      <c r="AR266" s="10">
        <v>0</v>
      </c>
      <c r="AS266" s="13">
        <v>0</v>
      </c>
      <c r="AT266" s="10">
        <v>8</v>
      </c>
      <c r="AU266" s="10"/>
      <c r="AV266" s="10"/>
      <c r="AW266" s="10"/>
      <c r="AX266" s="10"/>
      <c r="AY266" s="10"/>
      <c r="AZ266" s="10"/>
      <c r="BA266" s="10"/>
      <c r="BB266" s="10"/>
      <c r="BC266" s="12"/>
      <c r="BD266" s="12" t="s">
        <v>56</v>
      </c>
      <c r="BE266" s="12" t="s">
        <v>56</v>
      </c>
      <c r="BF266" s="10"/>
      <c r="BG266" s="10"/>
      <c r="BH266" s="10"/>
      <c r="BI266" s="12"/>
      <c r="BJ266" s="12" t="s">
        <v>56</v>
      </c>
      <c r="BK266" s="10" t="s">
        <v>56</v>
      </c>
      <c r="BL266" s="10"/>
      <c r="BM266" s="10"/>
      <c r="BN266" s="10"/>
      <c r="BO266" s="12" t="s">
        <v>56</v>
      </c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2" t="s">
        <v>56</v>
      </c>
      <c r="CI266" s="14" t="s">
        <v>56</v>
      </c>
      <c r="CJ266" s="14"/>
      <c r="CK266" s="14"/>
      <c r="CL266" s="14" t="s">
        <v>56</v>
      </c>
      <c r="CM266" s="12" t="s">
        <v>56</v>
      </c>
      <c r="CN266" s="10"/>
      <c r="CO266" s="10"/>
      <c r="CP266" s="10"/>
      <c r="CQ266" s="10"/>
      <c r="CR266" s="10"/>
      <c r="CS266" s="10"/>
      <c r="CT266" s="10"/>
      <c r="CU266" s="10"/>
      <c r="CV266" s="12" t="s">
        <v>56</v>
      </c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 t="s">
        <v>56</v>
      </c>
      <c r="DK266" s="10"/>
      <c r="DL266" s="10"/>
      <c r="DM266" s="10" t="s">
        <v>56</v>
      </c>
      <c r="DN266" s="10"/>
    </row>
    <row r="267" spans="1:118" x14ac:dyDescent="0.2">
      <c r="A267" s="10">
        <v>25</v>
      </c>
      <c r="B267" s="10" t="s">
        <v>1082</v>
      </c>
      <c r="C267" s="10" t="s">
        <v>1197</v>
      </c>
      <c r="D267" s="10">
        <v>3</v>
      </c>
      <c r="E267" s="10">
        <v>1</v>
      </c>
      <c r="F267" s="10">
        <v>10</v>
      </c>
      <c r="G267" s="10" t="s">
        <v>1198</v>
      </c>
      <c r="H267" s="10">
        <v>25</v>
      </c>
      <c r="I267" s="10" t="s">
        <v>56</v>
      </c>
      <c r="J267" s="12" t="s">
        <v>1178</v>
      </c>
      <c r="K267" s="10" t="s">
        <v>1199</v>
      </c>
      <c r="L267" s="10">
        <v>1</v>
      </c>
      <c r="M267" s="10">
        <v>1</v>
      </c>
      <c r="N267" s="10" t="s">
        <v>1202</v>
      </c>
      <c r="O267" s="10">
        <v>1</v>
      </c>
      <c r="P267" s="10">
        <v>1</v>
      </c>
      <c r="Q267" s="10">
        <v>0</v>
      </c>
      <c r="R267" s="10">
        <v>1</v>
      </c>
      <c r="S267" s="10"/>
      <c r="T267" s="10" t="s">
        <v>56</v>
      </c>
      <c r="U267" s="10"/>
      <c r="V267" s="10"/>
      <c r="W267" s="10"/>
      <c r="X267" s="10"/>
      <c r="Y267" s="10"/>
      <c r="Z267" s="10"/>
      <c r="AA267" s="10"/>
      <c r="AB267" s="10"/>
      <c r="AC267" s="10"/>
      <c r="AD267" s="12"/>
      <c r="AE267" s="12" t="s">
        <v>56</v>
      </c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2" t="s">
        <v>1141</v>
      </c>
      <c r="AQ267" s="10">
        <v>1</v>
      </c>
      <c r="AR267" s="10">
        <v>1</v>
      </c>
      <c r="AS267" s="13">
        <v>0</v>
      </c>
      <c r="AT267" s="10">
        <v>1</v>
      </c>
      <c r="AU267" s="10">
        <v>1</v>
      </c>
      <c r="AV267" s="10">
        <v>0</v>
      </c>
      <c r="AW267" s="10"/>
      <c r="AX267" s="10"/>
      <c r="AY267" s="10"/>
      <c r="AZ267" s="10"/>
      <c r="BA267" s="10"/>
      <c r="BB267" s="10"/>
      <c r="BC267" s="12"/>
      <c r="BD267" s="12" t="s">
        <v>56</v>
      </c>
      <c r="BE267" s="12" t="s">
        <v>56</v>
      </c>
      <c r="BF267" s="10"/>
      <c r="BG267" s="10"/>
      <c r="BH267" s="10"/>
      <c r="BI267" s="12"/>
      <c r="BJ267" s="12" t="s">
        <v>56</v>
      </c>
      <c r="BK267" s="10" t="s">
        <v>56</v>
      </c>
      <c r="BL267" s="10"/>
      <c r="BM267" s="10"/>
      <c r="BN267" s="10"/>
      <c r="BO267" s="12" t="s">
        <v>56</v>
      </c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2" t="s">
        <v>56</v>
      </c>
      <c r="CI267" s="14" t="s">
        <v>56</v>
      </c>
      <c r="CJ267" s="14"/>
      <c r="CK267" s="14"/>
      <c r="CL267" s="14" t="s">
        <v>56</v>
      </c>
      <c r="CM267" s="12" t="s">
        <v>56</v>
      </c>
      <c r="CN267" s="10"/>
      <c r="CO267" s="10"/>
      <c r="CP267" s="10"/>
      <c r="CQ267" s="10"/>
      <c r="CR267" s="10"/>
      <c r="CS267" s="10"/>
      <c r="CT267" s="10"/>
      <c r="CU267" s="10"/>
      <c r="CV267" s="12" t="s">
        <v>56</v>
      </c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 t="s">
        <v>56</v>
      </c>
      <c r="DK267" s="10"/>
      <c r="DL267" s="10"/>
      <c r="DM267" s="10" t="s">
        <v>56</v>
      </c>
      <c r="DN267" s="10"/>
    </row>
    <row r="268" spans="1:118" x14ac:dyDescent="0.2">
      <c r="A268" s="10">
        <v>26</v>
      </c>
      <c r="B268" s="10" t="s">
        <v>1082</v>
      </c>
      <c r="C268" s="10" t="s">
        <v>1197</v>
      </c>
      <c r="D268" s="10">
        <v>3</v>
      </c>
      <c r="E268" s="10">
        <v>3</v>
      </c>
      <c r="F268" s="10">
        <v>8</v>
      </c>
      <c r="G268" s="10" t="s">
        <v>1198</v>
      </c>
      <c r="H268" s="10">
        <v>27</v>
      </c>
      <c r="I268" s="10" t="s">
        <v>56</v>
      </c>
      <c r="J268" s="12" t="s">
        <v>1178</v>
      </c>
      <c r="K268" s="10" t="s">
        <v>1199</v>
      </c>
      <c r="L268" s="10">
        <v>1</v>
      </c>
      <c r="M268" s="10">
        <v>0</v>
      </c>
      <c r="N268" s="10" t="s">
        <v>1202</v>
      </c>
      <c r="O268" s="10">
        <v>10</v>
      </c>
      <c r="P268" s="10"/>
      <c r="Q268" s="10">
        <v>1</v>
      </c>
      <c r="R268" s="10">
        <v>1</v>
      </c>
      <c r="S268" s="10"/>
      <c r="T268" s="10" t="s">
        <v>1207</v>
      </c>
      <c r="U268" s="10"/>
      <c r="V268" s="10"/>
      <c r="W268" s="10"/>
      <c r="X268" s="10"/>
      <c r="Y268" s="10"/>
      <c r="Z268" s="10"/>
      <c r="AA268" s="10"/>
      <c r="AB268" s="10"/>
      <c r="AC268" s="10">
        <v>1</v>
      </c>
      <c r="AD268" s="12"/>
      <c r="AE268" s="12" t="s">
        <v>56</v>
      </c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2" t="s">
        <v>1171</v>
      </c>
      <c r="AQ268" s="10">
        <v>1</v>
      </c>
      <c r="AR268" s="10">
        <v>0</v>
      </c>
      <c r="AS268" s="13">
        <v>0</v>
      </c>
      <c r="AT268" s="10">
        <v>10</v>
      </c>
      <c r="AU268" s="10"/>
      <c r="AV268" s="10"/>
      <c r="AW268" s="10"/>
      <c r="AX268" s="10"/>
      <c r="AY268" s="10"/>
      <c r="AZ268" s="10"/>
      <c r="BA268" s="10"/>
      <c r="BB268" s="10"/>
      <c r="BC268" s="12"/>
      <c r="BD268" s="12" t="s">
        <v>56</v>
      </c>
      <c r="BE268" s="12" t="s">
        <v>56</v>
      </c>
      <c r="BF268" s="10"/>
      <c r="BG268" s="10"/>
      <c r="BH268" s="10"/>
      <c r="BI268" s="12"/>
      <c r="BJ268" s="12" t="s">
        <v>56</v>
      </c>
      <c r="BK268" s="10" t="s">
        <v>56</v>
      </c>
      <c r="BL268" s="10"/>
      <c r="BM268" s="10"/>
      <c r="BN268" s="10"/>
      <c r="BO268" s="12" t="s">
        <v>56</v>
      </c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2" t="s">
        <v>56</v>
      </c>
      <c r="CI268" s="14" t="s">
        <v>56</v>
      </c>
      <c r="CJ268" s="14"/>
      <c r="CK268" s="14"/>
      <c r="CL268" s="14" t="s">
        <v>56</v>
      </c>
      <c r="CM268" s="12" t="s">
        <v>56</v>
      </c>
      <c r="CN268" s="10"/>
      <c r="CO268" s="10"/>
      <c r="CP268" s="10"/>
      <c r="CQ268" s="10"/>
      <c r="CR268" s="10"/>
      <c r="CS268" s="10"/>
      <c r="CT268" s="10"/>
      <c r="CU268" s="10"/>
      <c r="CV268" s="12" t="s">
        <v>56</v>
      </c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 t="s">
        <v>56</v>
      </c>
      <c r="DK268" s="10"/>
      <c r="DL268" s="10"/>
      <c r="DM268" s="10" t="s">
        <v>56</v>
      </c>
      <c r="DN268" s="10"/>
    </row>
    <row r="269" spans="1:118" x14ac:dyDescent="0.2">
      <c r="A269" s="10">
        <v>27</v>
      </c>
      <c r="B269" s="10" t="s">
        <v>1082</v>
      </c>
      <c r="C269" s="10" t="s">
        <v>1197</v>
      </c>
      <c r="D269" s="10">
        <v>3</v>
      </c>
      <c r="E269" s="10">
        <v>1</v>
      </c>
      <c r="F269" s="10">
        <v>10</v>
      </c>
      <c r="G269" s="10" t="s">
        <v>1198</v>
      </c>
      <c r="H269" s="10">
        <v>19</v>
      </c>
      <c r="I269" s="10" t="s">
        <v>56</v>
      </c>
      <c r="J269" s="12" t="s">
        <v>1178</v>
      </c>
      <c r="K269" s="10" t="s">
        <v>1199</v>
      </c>
      <c r="L269" s="10">
        <v>1</v>
      </c>
      <c r="M269" s="10">
        <v>1</v>
      </c>
      <c r="N269" s="10" t="s">
        <v>1202</v>
      </c>
      <c r="O269" s="10">
        <v>0</v>
      </c>
      <c r="P269" s="10">
        <v>4</v>
      </c>
      <c r="Q269" s="10">
        <v>0</v>
      </c>
      <c r="R269" s="10">
        <v>1</v>
      </c>
      <c r="S269" s="10"/>
      <c r="T269" s="10" t="s">
        <v>56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2"/>
      <c r="AE269" s="12" t="s">
        <v>56</v>
      </c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2" t="s">
        <v>1135</v>
      </c>
      <c r="AQ269" s="10">
        <v>1</v>
      </c>
      <c r="AR269" s="10">
        <v>1</v>
      </c>
      <c r="AS269" s="13">
        <v>0</v>
      </c>
      <c r="AT269" s="10">
        <v>0</v>
      </c>
      <c r="AU269" s="10">
        <v>4</v>
      </c>
      <c r="AV269" s="10">
        <v>4</v>
      </c>
      <c r="AW269" s="10"/>
      <c r="AX269" s="10"/>
      <c r="AY269" s="10"/>
      <c r="AZ269" s="10"/>
      <c r="BA269" s="10"/>
      <c r="BB269" s="10"/>
      <c r="BC269" s="12"/>
      <c r="BD269" s="12" t="s">
        <v>56</v>
      </c>
      <c r="BE269" s="12" t="s">
        <v>56</v>
      </c>
      <c r="BF269" s="10"/>
      <c r="BG269" s="10"/>
      <c r="BH269" s="10"/>
      <c r="BI269" s="12"/>
      <c r="BJ269" s="12" t="s">
        <v>56</v>
      </c>
      <c r="BK269" s="10" t="s">
        <v>56</v>
      </c>
      <c r="BL269" s="10"/>
      <c r="BM269" s="10"/>
      <c r="BN269" s="10"/>
      <c r="BO269" s="12" t="s">
        <v>56</v>
      </c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2" t="s">
        <v>56</v>
      </c>
      <c r="CI269" s="14" t="s">
        <v>56</v>
      </c>
      <c r="CJ269" s="14"/>
      <c r="CK269" s="14"/>
      <c r="CL269" s="14" t="s">
        <v>56</v>
      </c>
      <c r="CM269" s="12" t="s">
        <v>56</v>
      </c>
      <c r="CN269" s="10"/>
      <c r="CO269" s="10"/>
      <c r="CP269" s="10"/>
      <c r="CQ269" s="10"/>
      <c r="CR269" s="10"/>
      <c r="CS269" s="10"/>
      <c r="CT269" s="10"/>
      <c r="CU269" s="10"/>
      <c r="CV269" s="12" t="s">
        <v>56</v>
      </c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 t="s">
        <v>56</v>
      </c>
      <c r="DK269" s="10"/>
      <c r="DL269" s="10"/>
      <c r="DM269" s="10" t="s">
        <v>56</v>
      </c>
      <c r="DN269" s="10"/>
    </row>
    <row r="270" spans="1:118" x14ac:dyDescent="0.2">
      <c r="A270" s="10">
        <v>28</v>
      </c>
      <c r="B270" s="10" t="s">
        <v>1082</v>
      </c>
      <c r="C270" s="10" t="s">
        <v>1197</v>
      </c>
      <c r="D270" s="10">
        <v>3</v>
      </c>
      <c r="E270" s="10">
        <v>2</v>
      </c>
      <c r="F270" s="10">
        <v>13</v>
      </c>
      <c r="G270" s="10" t="s">
        <v>1198</v>
      </c>
      <c r="H270" s="10">
        <v>28</v>
      </c>
      <c r="I270" s="10" t="s">
        <v>177</v>
      </c>
      <c r="J270" s="12" t="s">
        <v>1178</v>
      </c>
      <c r="K270" s="10" t="s">
        <v>1199</v>
      </c>
      <c r="L270" s="10">
        <v>1</v>
      </c>
      <c r="M270" s="10">
        <v>1</v>
      </c>
      <c r="N270" s="10" t="s">
        <v>1202</v>
      </c>
      <c r="O270" s="10">
        <v>7</v>
      </c>
      <c r="P270" s="10">
        <v>14</v>
      </c>
      <c r="Q270" s="10">
        <v>0</v>
      </c>
      <c r="R270" s="10">
        <v>1</v>
      </c>
      <c r="S270" s="10"/>
      <c r="T270" s="10" t="s">
        <v>56</v>
      </c>
      <c r="U270" s="10"/>
      <c r="V270" s="10"/>
      <c r="W270" s="10"/>
      <c r="X270" s="10"/>
      <c r="Y270" s="10"/>
      <c r="Z270" s="10"/>
      <c r="AA270" s="10"/>
      <c r="AB270" s="10"/>
      <c r="AC270" s="10"/>
      <c r="AD270" s="12"/>
      <c r="AE270" s="12" t="s">
        <v>56</v>
      </c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2" t="s">
        <v>1135</v>
      </c>
      <c r="AQ270" s="10">
        <v>1</v>
      </c>
      <c r="AR270" s="10">
        <v>1</v>
      </c>
      <c r="AS270" s="13">
        <v>0</v>
      </c>
      <c r="AT270" s="10">
        <v>7</v>
      </c>
      <c r="AU270" s="10">
        <v>13</v>
      </c>
      <c r="AV270" s="10">
        <v>6</v>
      </c>
      <c r="AW270" s="10"/>
      <c r="AX270" s="10"/>
      <c r="AY270" s="10"/>
      <c r="AZ270" s="10">
        <v>1</v>
      </c>
      <c r="BA270" s="10"/>
      <c r="BB270" s="10"/>
      <c r="BC270" s="12"/>
      <c r="BD270" s="12" t="s">
        <v>56</v>
      </c>
      <c r="BE270" s="12" t="s">
        <v>56</v>
      </c>
      <c r="BF270" s="10"/>
      <c r="BG270" s="10"/>
      <c r="BH270" s="10"/>
      <c r="BI270" s="12"/>
      <c r="BJ270" s="12" t="s">
        <v>56</v>
      </c>
      <c r="BK270" s="10" t="s">
        <v>56</v>
      </c>
      <c r="BL270" s="10"/>
      <c r="BM270" s="10"/>
      <c r="BN270" s="10"/>
      <c r="BO270" s="12" t="s">
        <v>56</v>
      </c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2" t="s">
        <v>56</v>
      </c>
      <c r="CI270" s="14" t="s">
        <v>56</v>
      </c>
      <c r="CJ270" s="14"/>
      <c r="CK270" s="14"/>
      <c r="CL270" s="14" t="s">
        <v>56</v>
      </c>
      <c r="CM270" s="12" t="s">
        <v>56</v>
      </c>
      <c r="CN270" s="10"/>
      <c r="CO270" s="10"/>
      <c r="CP270" s="10"/>
      <c r="CQ270" s="10"/>
      <c r="CR270" s="10"/>
      <c r="CS270" s="10"/>
      <c r="CT270" s="10"/>
      <c r="CU270" s="10"/>
      <c r="CV270" s="12" t="s">
        <v>56</v>
      </c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 t="s">
        <v>56</v>
      </c>
      <c r="DK270" s="10"/>
      <c r="DL270" s="10"/>
      <c r="DM270" s="10" t="s">
        <v>56</v>
      </c>
      <c r="DN270" s="10"/>
    </row>
    <row r="271" spans="1:118" x14ac:dyDescent="0.2">
      <c r="A271" s="10">
        <v>29</v>
      </c>
      <c r="B271" s="10" t="s">
        <v>1082</v>
      </c>
      <c r="C271" s="10" t="s">
        <v>1197</v>
      </c>
      <c r="D271" s="10">
        <v>3</v>
      </c>
      <c r="E271" s="10">
        <v>2</v>
      </c>
      <c r="F271" s="10">
        <v>5</v>
      </c>
      <c r="G271" s="10" t="s">
        <v>1205</v>
      </c>
      <c r="H271" s="10">
        <v>26</v>
      </c>
      <c r="I271" s="10" t="s">
        <v>177</v>
      </c>
      <c r="J271" s="12" t="s">
        <v>1178</v>
      </c>
      <c r="K271" s="10" t="s">
        <v>1199</v>
      </c>
      <c r="L271" s="10">
        <v>1</v>
      </c>
      <c r="M271" s="10">
        <v>1</v>
      </c>
      <c r="N271" s="10" t="s">
        <v>1202</v>
      </c>
      <c r="O271" s="10">
        <v>0</v>
      </c>
      <c r="P271" s="10">
        <v>8</v>
      </c>
      <c r="Q271" s="10">
        <v>0</v>
      </c>
      <c r="R271" s="10">
        <v>1</v>
      </c>
      <c r="S271" s="10"/>
      <c r="T271" s="10" t="s">
        <v>56</v>
      </c>
      <c r="U271" s="10"/>
      <c r="V271" s="10"/>
      <c r="W271" s="10"/>
      <c r="X271" s="10"/>
      <c r="Y271" s="10"/>
      <c r="Z271" s="10"/>
      <c r="AA271" s="10"/>
      <c r="AB271" s="10"/>
      <c r="AC271" s="10"/>
      <c r="AD271" s="12"/>
      <c r="AE271" s="12" t="s">
        <v>56</v>
      </c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2" t="s">
        <v>1088</v>
      </c>
      <c r="AQ271" s="10">
        <v>1</v>
      </c>
      <c r="AR271" s="10">
        <v>1</v>
      </c>
      <c r="AS271" s="13">
        <v>0</v>
      </c>
      <c r="AT271" s="10">
        <v>0</v>
      </c>
      <c r="AU271" s="10">
        <v>8</v>
      </c>
      <c r="AV271" s="10"/>
      <c r="AW271" s="10"/>
      <c r="AX271" s="10"/>
      <c r="AY271" s="10"/>
      <c r="AZ271" s="10">
        <v>1</v>
      </c>
      <c r="BA271" s="10"/>
      <c r="BB271" s="10"/>
      <c r="BC271" s="12"/>
      <c r="BD271" s="12" t="s">
        <v>56</v>
      </c>
      <c r="BE271" s="12" t="s">
        <v>56</v>
      </c>
      <c r="BF271" s="10"/>
      <c r="BG271" s="10"/>
      <c r="BH271" s="10"/>
      <c r="BI271" s="12"/>
      <c r="BJ271" s="12" t="s">
        <v>56</v>
      </c>
      <c r="BK271" s="10" t="s">
        <v>56</v>
      </c>
      <c r="BL271" s="10"/>
      <c r="BM271" s="10"/>
      <c r="BN271" s="10"/>
      <c r="BO271" s="12" t="s">
        <v>56</v>
      </c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2" t="s">
        <v>56</v>
      </c>
      <c r="CI271" s="14" t="s">
        <v>56</v>
      </c>
      <c r="CJ271" s="14"/>
      <c r="CK271" s="14"/>
      <c r="CL271" s="14" t="s">
        <v>56</v>
      </c>
      <c r="CM271" s="12" t="s">
        <v>56</v>
      </c>
      <c r="CN271" s="10"/>
      <c r="CO271" s="10"/>
      <c r="CP271" s="10"/>
      <c r="CQ271" s="10"/>
      <c r="CR271" s="10"/>
      <c r="CS271" s="10"/>
      <c r="CT271" s="10"/>
      <c r="CU271" s="10"/>
      <c r="CV271" s="12" t="s">
        <v>56</v>
      </c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 t="s">
        <v>56</v>
      </c>
      <c r="DK271" s="10"/>
      <c r="DL271" s="10"/>
      <c r="DM271" s="10" t="s">
        <v>56</v>
      </c>
      <c r="DN271" s="10"/>
    </row>
    <row r="272" spans="1:118" x14ac:dyDescent="0.2">
      <c r="A272" s="10">
        <v>30</v>
      </c>
      <c r="B272" s="10" t="s">
        <v>1082</v>
      </c>
      <c r="C272" s="10" t="s">
        <v>1197</v>
      </c>
      <c r="D272" s="10">
        <v>3</v>
      </c>
      <c r="E272" s="10">
        <v>1</v>
      </c>
      <c r="F272" s="10">
        <v>10</v>
      </c>
      <c r="G272" s="10" t="s">
        <v>1205</v>
      </c>
      <c r="H272" s="10">
        <v>18</v>
      </c>
      <c r="I272" s="10" t="s">
        <v>56</v>
      </c>
      <c r="J272" s="12" t="s">
        <v>1178</v>
      </c>
      <c r="K272" s="10" t="s">
        <v>1199</v>
      </c>
      <c r="L272" s="10">
        <v>1</v>
      </c>
      <c r="M272" s="10">
        <v>1</v>
      </c>
      <c r="N272" s="10" t="s">
        <v>1200</v>
      </c>
      <c r="O272" s="10">
        <v>-2</v>
      </c>
      <c r="P272" s="10">
        <v>1</v>
      </c>
      <c r="Q272" s="10">
        <v>0</v>
      </c>
      <c r="R272" s="10">
        <v>1</v>
      </c>
      <c r="S272" s="10"/>
      <c r="T272" s="10" t="s">
        <v>56</v>
      </c>
      <c r="U272" s="10"/>
      <c r="V272" s="10"/>
      <c r="W272" s="10"/>
      <c r="X272" s="10"/>
      <c r="Y272" s="10"/>
      <c r="Z272" s="10"/>
      <c r="AA272" s="10"/>
      <c r="AB272" s="10"/>
      <c r="AC272" s="10"/>
      <c r="AD272" s="12"/>
      <c r="AE272" s="12" t="s">
        <v>56</v>
      </c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2" t="s">
        <v>1135</v>
      </c>
      <c r="AQ272" s="10">
        <v>1</v>
      </c>
      <c r="AR272" s="10">
        <v>1</v>
      </c>
      <c r="AS272" s="13">
        <v>0</v>
      </c>
      <c r="AT272" s="10">
        <v>-2</v>
      </c>
      <c r="AU272" s="10">
        <v>1</v>
      </c>
      <c r="AV272" s="10">
        <v>3</v>
      </c>
      <c r="AW272" s="10"/>
      <c r="AX272" s="10"/>
      <c r="AY272" s="10"/>
      <c r="AZ272" s="10"/>
      <c r="BA272" s="10"/>
      <c r="BB272" s="10"/>
      <c r="BC272" s="12"/>
      <c r="BD272" s="12" t="s">
        <v>56</v>
      </c>
      <c r="BE272" s="12" t="s">
        <v>56</v>
      </c>
      <c r="BF272" s="10"/>
      <c r="BG272" s="10"/>
      <c r="BH272" s="10"/>
      <c r="BI272" s="12"/>
      <c r="BJ272" s="12" t="s">
        <v>56</v>
      </c>
      <c r="BK272" s="10" t="s">
        <v>56</v>
      </c>
      <c r="BL272" s="10"/>
      <c r="BM272" s="10"/>
      <c r="BN272" s="10"/>
      <c r="BO272" s="12" t="s">
        <v>56</v>
      </c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2" t="s">
        <v>56</v>
      </c>
      <c r="CI272" s="14" t="s">
        <v>56</v>
      </c>
      <c r="CJ272" s="14"/>
      <c r="CK272" s="14"/>
      <c r="CL272" s="14" t="s">
        <v>56</v>
      </c>
      <c r="CM272" s="12" t="s">
        <v>56</v>
      </c>
      <c r="CN272" s="10"/>
      <c r="CO272" s="10"/>
      <c r="CP272" s="10"/>
      <c r="CQ272" s="10"/>
      <c r="CR272" s="10"/>
      <c r="CS272" s="10"/>
      <c r="CT272" s="10"/>
      <c r="CU272" s="10"/>
      <c r="CV272" s="12" t="s">
        <v>56</v>
      </c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 t="s">
        <v>56</v>
      </c>
      <c r="DK272" s="10"/>
      <c r="DL272" s="10"/>
      <c r="DM272" s="10" t="s">
        <v>56</v>
      </c>
      <c r="DN272" s="10"/>
    </row>
    <row r="273" spans="1:118" x14ac:dyDescent="0.2">
      <c r="A273" s="10">
        <v>31</v>
      </c>
      <c r="B273" s="10" t="s">
        <v>1082</v>
      </c>
      <c r="C273" s="10" t="s">
        <v>1197</v>
      </c>
      <c r="D273" s="10">
        <v>3</v>
      </c>
      <c r="E273" s="10">
        <v>2</v>
      </c>
      <c r="F273" s="10">
        <v>9</v>
      </c>
      <c r="G273" s="10" t="s">
        <v>1205</v>
      </c>
      <c r="H273" s="10">
        <v>17</v>
      </c>
      <c r="I273" s="10" t="s">
        <v>56</v>
      </c>
      <c r="J273" s="12" t="s">
        <v>1178</v>
      </c>
      <c r="K273" s="10" t="s">
        <v>1199</v>
      </c>
      <c r="L273" s="10">
        <v>1</v>
      </c>
      <c r="M273" s="10">
        <v>0</v>
      </c>
      <c r="N273" s="10" t="s">
        <v>1202</v>
      </c>
      <c r="O273" s="10">
        <v>24</v>
      </c>
      <c r="P273" s="10"/>
      <c r="Q273" s="10">
        <v>0</v>
      </c>
      <c r="R273" s="10">
        <v>1</v>
      </c>
      <c r="S273" s="10"/>
      <c r="T273" s="10" t="s">
        <v>56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2"/>
      <c r="AE273" s="12" t="s">
        <v>56</v>
      </c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2" t="s">
        <v>1138</v>
      </c>
      <c r="AQ273" s="10">
        <v>1</v>
      </c>
      <c r="AR273" s="10">
        <v>0</v>
      </c>
      <c r="AS273" s="13">
        <v>1</v>
      </c>
      <c r="AT273" s="10">
        <v>24</v>
      </c>
      <c r="AU273" s="10"/>
      <c r="AV273" s="10"/>
      <c r="AW273" s="10"/>
      <c r="AX273" s="10"/>
      <c r="AY273" s="10">
        <v>1</v>
      </c>
      <c r="AZ273" s="10"/>
      <c r="BA273" s="10"/>
      <c r="BB273" s="10"/>
      <c r="BC273" s="12"/>
      <c r="BD273" s="12" t="s">
        <v>56</v>
      </c>
      <c r="BE273" s="12" t="s">
        <v>56</v>
      </c>
      <c r="BF273" s="10"/>
      <c r="BG273" s="10"/>
      <c r="BH273" s="10"/>
      <c r="BI273" s="12"/>
      <c r="BJ273" s="12" t="s">
        <v>56</v>
      </c>
      <c r="BK273" s="10" t="s">
        <v>56</v>
      </c>
      <c r="BL273" s="10"/>
      <c r="BM273" s="10"/>
      <c r="BN273" s="10"/>
      <c r="BO273" s="12" t="s">
        <v>56</v>
      </c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2" t="s">
        <v>56</v>
      </c>
      <c r="CI273" s="14" t="s">
        <v>56</v>
      </c>
      <c r="CJ273" s="14"/>
      <c r="CK273" s="14"/>
      <c r="CL273" s="14" t="s">
        <v>56</v>
      </c>
      <c r="CM273" s="12" t="s">
        <v>56</v>
      </c>
      <c r="CN273" s="10"/>
      <c r="CO273" s="10"/>
      <c r="CP273" s="10"/>
      <c r="CQ273" s="10"/>
      <c r="CR273" s="10"/>
      <c r="CS273" s="10"/>
      <c r="CT273" s="10"/>
      <c r="CU273" s="10"/>
      <c r="CV273" s="12" t="s">
        <v>56</v>
      </c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 t="s">
        <v>56</v>
      </c>
      <c r="DK273" s="10"/>
      <c r="DL273" s="10"/>
      <c r="DM273" s="10" t="s">
        <v>56</v>
      </c>
      <c r="DN273" s="10"/>
    </row>
    <row r="274" spans="1:118" x14ac:dyDescent="0.2">
      <c r="A274" s="10">
        <v>32</v>
      </c>
      <c r="B274" s="10" t="s">
        <v>1082</v>
      </c>
      <c r="C274" s="10" t="s">
        <v>1197</v>
      </c>
      <c r="D274" s="10">
        <v>3</v>
      </c>
      <c r="E274" s="10">
        <v>3</v>
      </c>
      <c r="F274" s="10">
        <v>9</v>
      </c>
      <c r="G274" s="10" t="s">
        <v>1205</v>
      </c>
      <c r="H274" s="10">
        <v>17</v>
      </c>
      <c r="I274" s="10" t="s">
        <v>56</v>
      </c>
      <c r="J274" s="12" t="s">
        <v>1178</v>
      </c>
      <c r="K274" s="10" t="s">
        <v>1199</v>
      </c>
      <c r="L274" s="10">
        <v>1</v>
      </c>
      <c r="M274" s="10">
        <v>1</v>
      </c>
      <c r="N274" s="10" t="s">
        <v>1202</v>
      </c>
      <c r="O274" s="10">
        <v>7</v>
      </c>
      <c r="P274" s="10">
        <v>7</v>
      </c>
      <c r="Q274" s="10">
        <v>0</v>
      </c>
      <c r="R274" s="10">
        <v>1</v>
      </c>
      <c r="S274" s="10"/>
      <c r="T274" s="10" t="s">
        <v>56</v>
      </c>
      <c r="U274" s="10"/>
      <c r="V274" s="10"/>
      <c r="W274" s="10"/>
      <c r="X274" s="10"/>
      <c r="Y274" s="10"/>
      <c r="Z274" s="10"/>
      <c r="AA274" s="10"/>
      <c r="AB274" s="10"/>
      <c r="AC274" s="10"/>
      <c r="AD274" s="12"/>
      <c r="AE274" s="12" t="s">
        <v>56</v>
      </c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2" t="s">
        <v>1135</v>
      </c>
      <c r="AQ274" s="10">
        <v>1</v>
      </c>
      <c r="AR274" s="10">
        <v>1</v>
      </c>
      <c r="AS274" s="13">
        <v>1</v>
      </c>
      <c r="AT274" s="10">
        <v>7</v>
      </c>
      <c r="AU274" s="10">
        <v>7</v>
      </c>
      <c r="AV274" s="10">
        <v>0</v>
      </c>
      <c r="AW274" s="10"/>
      <c r="AX274" s="10"/>
      <c r="AY274" s="10"/>
      <c r="AZ274" s="10"/>
      <c r="BA274" s="10"/>
      <c r="BB274" s="10"/>
      <c r="BC274" s="12"/>
      <c r="BD274" s="12" t="s">
        <v>56</v>
      </c>
      <c r="BE274" s="12" t="s">
        <v>56</v>
      </c>
      <c r="BF274" s="10"/>
      <c r="BG274" s="10"/>
      <c r="BH274" s="10"/>
      <c r="BI274" s="12"/>
      <c r="BJ274" s="12" t="s">
        <v>56</v>
      </c>
      <c r="BK274" s="10" t="s">
        <v>56</v>
      </c>
      <c r="BL274" s="10"/>
      <c r="BM274" s="10"/>
      <c r="BN274" s="10"/>
      <c r="BO274" s="12" t="s">
        <v>56</v>
      </c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2" t="s">
        <v>56</v>
      </c>
      <c r="CI274" s="14" t="s">
        <v>56</v>
      </c>
      <c r="CJ274" s="14"/>
      <c r="CK274" s="14"/>
      <c r="CL274" s="14" t="s">
        <v>56</v>
      </c>
      <c r="CM274" s="12" t="s">
        <v>56</v>
      </c>
      <c r="CN274" s="10"/>
      <c r="CO274" s="10"/>
      <c r="CP274" s="10"/>
      <c r="CQ274" s="10"/>
      <c r="CR274" s="10"/>
      <c r="CS274" s="10"/>
      <c r="CT274" s="10"/>
      <c r="CU274" s="10"/>
      <c r="CV274" s="12" t="s">
        <v>56</v>
      </c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 t="s">
        <v>56</v>
      </c>
      <c r="DK274" s="10"/>
      <c r="DL274" s="10"/>
      <c r="DM274" s="10" t="s">
        <v>56</v>
      </c>
      <c r="DN274" s="10"/>
    </row>
    <row r="275" spans="1:118" x14ac:dyDescent="0.2">
      <c r="A275" s="10">
        <v>33</v>
      </c>
      <c r="B275" s="10" t="s">
        <v>1082</v>
      </c>
      <c r="C275" s="10" t="s">
        <v>1197</v>
      </c>
      <c r="D275" s="10">
        <v>3</v>
      </c>
      <c r="E275" s="10">
        <v>2</v>
      </c>
      <c r="F275" s="10" t="s">
        <v>1206</v>
      </c>
      <c r="G275" s="10" t="s">
        <v>1205</v>
      </c>
      <c r="H275" s="10">
        <v>4</v>
      </c>
      <c r="I275" s="10" t="s">
        <v>23</v>
      </c>
      <c r="J275" s="12" t="s">
        <v>1178</v>
      </c>
      <c r="K275" s="10" t="s">
        <v>1199</v>
      </c>
      <c r="L275" s="10">
        <v>1</v>
      </c>
      <c r="M275" s="10">
        <v>1</v>
      </c>
      <c r="N275" s="10" t="s">
        <v>1204</v>
      </c>
      <c r="O275" s="10">
        <v>11</v>
      </c>
      <c r="P275" s="10">
        <v>7</v>
      </c>
      <c r="Q275" s="10">
        <v>0</v>
      </c>
      <c r="R275" s="10">
        <v>1</v>
      </c>
      <c r="S275" s="10"/>
      <c r="T275" s="10" t="s">
        <v>56</v>
      </c>
      <c r="U275" s="10"/>
      <c r="V275" s="10">
        <v>1</v>
      </c>
      <c r="W275" s="10"/>
      <c r="X275" s="10"/>
      <c r="Y275" s="10"/>
      <c r="Z275" s="10"/>
      <c r="AA275" s="10"/>
      <c r="AB275" s="10"/>
      <c r="AC275" s="10"/>
      <c r="AD275" s="12"/>
      <c r="AE275" s="12" t="s">
        <v>56</v>
      </c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2" t="s">
        <v>1167</v>
      </c>
      <c r="AQ275" s="10">
        <v>1</v>
      </c>
      <c r="AR275" s="10">
        <v>1</v>
      </c>
      <c r="AS275" s="13">
        <v>0</v>
      </c>
      <c r="AT275" s="10">
        <v>11</v>
      </c>
      <c r="AU275" s="10">
        <v>7</v>
      </c>
      <c r="AV275" s="10">
        <v>0</v>
      </c>
      <c r="AW275" s="10"/>
      <c r="AX275" s="10"/>
      <c r="AY275" s="10">
        <v>1</v>
      </c>
      <c r="AZ275" s="10"/>
      <c r="BA275" s="10">
        <v>1</v>
      </c>
      <c r="BB275" s="10"/>
      <c r="BC275" s="12"/>
      <c r="BD275" s="12" t="s">
        <v>56</v>
      </c>
      <c r="BE275" s="12" t="s">
        <v>56</v>
      </c>
      <c r="BF275" s="10"/>
      <c r="BG275" s="10"/>
      <c r="BH275" s="10"/>
      <c r="BI275" s="12"/>
      <c r="BJ275" s="12" t="s">
        <v>56</v>
      </c>
      <c r="BK275" s="10" t="s">
        <v>56</v>
      </c>
      <c r="BL275" s="10"/>
      <c r="BM275" s="10"/>
      <c r="BN275" s="10"/>
      <c r="BO275" s="12" t="s">
        <v>56</v>
      </c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2" t="s">
        <v>56</v>
      </c>
      <c r="CI275" s="14" t="s">
        <v>56</v>
      </c>
      <c r="CJ275" s="14"/>
      <c r="CK275" s="14"/>
      <c r="CL275" s="14" t="s">
        <v>56</v>
      </c>
      <c r="CM275" s="12" t="s">
        <v>56</v>
      </c>
      <c r="CN275" s="10"/>
      <c r="CO275" s="10"/>
      <c r="CP275" s="10"/>
      <c r="CQ275" s="10"/>
      <c r="CR275" s="10"/>
      <c r="CS275" s="10"/>
      <c r="CT275" s="10"/>
      <c r="CU275" s="10"/>
      <c r="CV275" s="12" t="s">
        <v>56</v>
      </c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 t="s">
        <v>56</v>
      </c>
      <c r="DK275" s="10"/>
      <c r="DL275" s="10"/>
      <c r="DM275" s="10" t="s">
        <v>56</v>
      </c>
      <c r="DN275" s="10"/>
    </row>
    <row r="276" spans="1:118" x14ac:dyDescent="0.2">
      <c r="A276" s="10">
        <v>34</v>
      </c>
      <c r="B276" s="10" t="s">
        <v>1082</v>
      </c>
      <c r="C276" s="10" t="s">
        <v>1197</v>
      </c>
      <c r="D276" s="10">
        <v>3</v>
      </c>
      <c r="E276" s="10">
        <v>1</v>
      </c>
      <c r="F276" s="10">
        <v>10</v>
      </c>
      <c r="G276" s="10" t="s">
        <v>1198</v>
      </c>
      <c r="H276" s="10">
        <v>25</v>
      </c>
      <c r="I276" s="10" t="s">
        <v>56</v>
      </c>
      <c r="J276" s="12" t="s">
        <v>1178</v>
      </c>
      <c r="K276" s="10" t="s">
        <v>1199</v>
      </c>
      <c r="L276" s="10">
        <v>1</v>
      </c>
      <c r="M276" s="10">
        <v>1</v>
      </c>
      <c r="N276" s="10" t="s">
        <v>1202</v>
      </c>
      <c r="O276" s="10">
        <v>-2</v>
      </c>
      <c r="P276" s="10">
        <v>-1</v>
      </c>
      <c r="Q276" s="10">
        <v>0</v>
      </c>
      <c r="R276" s="10">
        <v>1</v>
      </c>
      <c r="S276" s="10"/>
      <c r="T276" s="10" t="s">
        <v>56</v>
      </c>
      <c r="U276" s="10"/>
      <c r="V276" s="10"/>
      <c r="W276" s="10"/>
      <c r="X276" s="10"/>
      <c r="Y276" s="10"/>
      <c r="Z276" s="10"/>
      <c r="AA276" s="10"/>
      <c r="AB276" s="10"/>
      <c r="AC276" s="10"/>
      <c r="AD276" s="12"/>
      <c r="AE276" s="12" t="s">
        <v>56</v>
      </c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2" t="s">
        <v>1095</v>
      </c>
      <c r="AQ276" s="10">
        <v>1</v>
      </c>
      <c r="AR276" s="10">
        <v>1</v>
      </c>
      <c r="AS276" s="13">
        <v>0</v>
      </c>
      <c r="AT276" s="10">
        <v>-2</v>
      </c>
      <c r="AU276" s="10">
        <v>-1</v>
      </c>
      <c r="AV276" s="10">
        <v>1</v>
      </c>
      <c r="AW276" s="10"/>
      <c r="AX276" s="10"/>
      <c r="AY276" s="10"/>
      <c r="AZ276" s="10"/>
      <c r="BA276" s="10"/>
      <c r="BB276" s="10"/>
      <c r="BC276" s="12"/>
      <c r="BD276" s="12" t="s">
        <v>56</v>
      </c>
      <c r="BE276" s="12" t="s">
        <v>56</v>
      </c>
      <c r="BF276" s="10"/>
      <c r="BG276" s="10"/>
      <c r="BH276" s="10"/>
      <c r="BI276" s="12"/>
      <c r="BJ276" s="12" t="s">
        <v>56</v>
      </c>
      <c r="BK276" s="10" t="s">
        <v>56</v>
      </c>
      <c r="BL276" s="10"/>
      <c r="BM276" s="10"/>
      <c r="BN276" s="10"/>
      <c r="BO276" s="12" t="s">
        <v>56</v>
      </c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2" t="s">
        <v>56</v>
      </c>
      <c r="CI276" s="14" t="s">
        <v>56</v>
      </c>
      <c r="CJ276" s="14"/>
      <c r="CK276" s="14"/>
      <c r="CL276" s="14" t="s">
        <v>56</v>
      </c>
      <c r="CM276" s="12" t="s">
        <v>56</v>
      </c>
      <c r="CN276" s="10"/>
      <c r="CO276" s="10"/>
      <c r="CP276" s="10"/>
      <c r="CQ276" s="10"/>
      <c r="CR276" s="10"/>
      <c r="CS276" s="10"/>
      <c r="CT276" s="10"/>
      <c r="CU276" s="10"/>
      <c r="CV276" s="12" t="s">
        <v>56</v>
      </c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 t="s">
        <v>56</v>
      </c>
      <c r="DK276" s="10"/>
      <c r="DL276" s="10"/>
      <c r="DM276" s="10" t="s">
        <v>56</v>
      </c>
      <c r="DN276" s="10"/>
    </row>
    <row r="277" spans="1:118" x14ac:dyDescent="0.2">
      <c r="A277" s="10">
        <v>35</v>
      </c>
      <c r="B277" s="10" t="s">
        <v>1082</v>
      </c>
      <c r="C277" s="10" t="s">
        <v>1197</v>
      </c>
      <c r="D277" s="10">
        <v>3</v>
      </c>
      <c r="E277" s="10">
        <v>2</v>
      </c>
      <c r="F277" s="10">
        <v>11</v>
      </c>
      <c r="G277" s="10" t="s">
        <v>1198</v>
      </c>
      <c r="H277" s="10">
        <v>24</v>
      </c>
      <c r="I277" s="10" t="s">
        <v>56</v>
      </c>
      <c r="J277" s="12" t="s">
        <v>1178</v>
      </c>
      <c r="K277" s="10" t="s">
        <v>1199</v>
      </c>
      <c r="L277" s="10">
        <v>1</v>
      </c>
      <c r="M277" s="10">
        <v>1</v>
      </c>
      <c r="N277" s="10" t="s">
        <v>1200</v>
      </c>
      <c r="O277" s="10">
        <v>2</v>
      </c>
      <c r="P277" s="10">
        <v>1</v>
      </c>
      <c r="Q277" s="10">
        <v>0</v>
      </c>
      <c r="R277" s="10">
        <v>1</v>
      </c>
      <c r="S277" s="10"/>
      <c r="T277" s="10" t="s">
        <v>56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2"/>
      <c r="AE277" s="12" t="s">
        <v>56</v>
      </c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2" t="s">
        <v>1095</v>
      </c>
      <c r="AQ277" s="10">
        <v>1</v>
      </c>
      <c r="AR277" s="10">
        <v>1</v>
      </c>
      <c r="AS277" s="13">
        <v>0</v>
      </c>
      <c r="AT277" s="10">
        <v>2</v>
      </c>
      <c r="AU277" s="10">
        <v>1</v>
      </c>
      <c r="AV277" s="10">
        <v>-1</v>
      </c>
      <c r="AW277" s="10"/>
      <c r="AX277" s="10"/>
      <c r="AY277" s="10"/>
      <c r="AZ277" s="10"/>
      <c r="BA277" s="10"/>
      <c r="BB277" s="10"/>
      <c r="BC277" s="12"/>
      <c r="BD277" s="12" t="s">
        <v>56</v>
      </c>
      <c r="BE277" s="12" t="s">
        <v>56</v>
      </c>
      <c r="BF277" s="10"/>
      <c r="BG277" s="10"/>
      <c r="BH277" s="10"/>
      <c r="BI277" s="12"/>
      <c r="BJ277" s="12" t="s">
        <v>56</v>
      </c>
      <c r="BK277" s="10" t="s">
        <v>56</v>
      </c>
      <c r="BL277" s="10"/>
      <c r="BM277" s="10"/>
      <c r="BN277" s="10"/>
      <c r="BO277" s="12" t="s">
        <v>56</v>
      </c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2" t="s">
        <v>56</v>
      </c>
      <c r="CI277" s="14" t="s">
        <v>56</v>
      </c>
      <c r="CJ277" s="14"/>
      <c r="CK277" s="14"/>
      <c r="CL277" s="14" t="s">
        <v>56</v>
      </c>
      <c r="CM277" s="12" t="s">
        <v>56</v>
      </c>
      <c r="CN277" s="10"/>
      <c r="CO277" s="10"/>
      <c r="CP277" s="10"/>
      <c r="CQ277" s="10"/>
      <c r="CR277" s="10"/>
      <c r="CS277" s="10"/>
      <c r="CT277" s="10"/>
      <c r="CU277" s="10"/>
      <c r="CV277" s="12" t="s">
        <v>56</v>
      </c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 t="s">
        <v>56</v>
      </c>
      <c r="DK277" s="10"/>
      <c r="DL277" s="10"/>
      <c r="DM277" s="10" t="s">
        <v>56</v>
      </c>
      <c r="DN277" s="10"/>
    </row>
    <row r="278" spans="1:118" x14ac:dyDescent="0.2">
      <c r="A278" s="10">
        <v>36</v>
      </c>
      <c r="B278" s="10" t="s">
        <v>1082</v>
      </c>
      <c r="C278" s="10" t="s">
        <v>1197</v>
      </c>
      <c r="D278" s="10">
        <v>3</v>
      </c>
      <c r="E278" s="10">
        <v>3</v>
      </c>
      <c r="F278" s="10">
        <v>10</v>
      </c>
      <c r="G278" s="10" t="s">
        <v>1198</v>
      </c>
      <c r="H278" s="10">
        <v>25</v>
      </c>
      <c r="I278" s="10" t="s">
        <v>56</v>
      </c>
      <c r="J278" s="12" t="s">
        <v>1178</v>
      </c>
      <c r="K278" s="10" t="s">
        <v>1199</v>
      </c>
      <c r="L278" s="10"/>
      <c r="M278" s="10" t="s">
        <v>56</v>
      </c>
      <c r="N278" s="10" t="s">
        <v>56</v>
      </c>
      <c r="O278" s="10"/>
      <c r="P278" s="10"/>
      <c r="Q278" s="10">
        <v>1</v>
      </c>
      <c r="R278" s="10"/>
      <c r="S278" s="10">
        <v>1</v>
      </c>
      <c r="T278" s="10" t="s">
        <v>56</v>
      </c>
      <c r="U278" s="10"/>
      <c r="V278" s="10"/>
      <c r="W278" s="10"/>
      <c r="X278" s="10"/>
      <c r="Y278" s="10"/>
      <c r="Z278" s="10"/>
      <c r="AA278" s="10"/>
      <c r="AB278" s="10">
        <v>1</v>
      </c>
      <c r="AC278" s="10"/>
      <c r="AD278" s="12"/>
      <c r="AE278" s="12" t="s">
        <v>56</v>
      </c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2" t="s">
        <v>56</v>
      </c>
      <c r="AQ278" s="10"/>
      <c r="AR278" s="10"/>
      <c r="AS278" s="13"/>
      <c r="AT278" s="10"/>
      <c r="AU278" s="10"/>
      <c r="AV278" s="10"/>
      <c r="AW278" s="10"/>
      <c r="AX278" s="10"/>
      <c r="AY278" s="10"/>
      <c r="AZ278" s="10"/>
      <c r="BA278" s="10"/>
      <c r="BB278" s="10"/>
      <c r="BC278" s="12"/>
      <c r="BD278" s="12" t="s">
        <v>56</v>
      </c>
      <c r="BE278" s="12" t="s">
        <v>56</v>
      </c>
      <c r="BF278" s="10"/>
      <c r="BG278" s="10"/>
      <c r="BH278" s="10"/>
      <c r="BI278" s="12"/>
      <c r="BJ278" s="12" t="s">
        <v>56</v>
      </c>
      <c r="BK278" s="10" t="s">
        <v>56</v>
      </c>
      <c r="BL278" s="10"/>
      <c r="BM278" s="10"/>
      <c r="BN278" s="10"/>
      <c r="BO278" s="12" t="s">
        <v>56</v>
      </c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2" t="s">
        <v>56</v>
      </c>
      <c r="CI278" s="14" t="s">
        <v>56</v>
      </c>
      <c r="CJ278" s="14"/>
      <c r="CK278" s="14"/>
      <c r="CL278" s="14" t="s">
        <v>56</v>
      </c>
      <c r="CM278" s="12" t="s">
        <v>56</v>
      </c>
      <c r="CN278" s="10"/>
      <c r="CO278" s="10"/>
      <c r="CP278" s="10"/>
      <c r="CQ278" s="10"/>
      <c r="CR278" s="10"/>
      <c r="CS278" s="10"/>
      <c r="CT278" s="10"/>
      <c r="CU278" s="10"/>
      <c r="CV278" s="12" t="s">
        <v>56</v>
      </c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 t="s">
        <v>56</v>
      </c>
      <c r="DK278" s="10"/>
      <c r="DL278" s="10"/>
      <c r="DM278" s="10" t="s">
        <v>56</v>
      </c>
      <c r="DN278" s="10"/>
    </row>
    <row r="279" spans="1:118" x14ac:dyDescent="0.2">
      <c r="A279" s="10">
        <v>37</v>
      </c>
      <c r="B279" s="10" t="s">
        <v>1082</v>
      </c>
      <c r="C279" s="10" t="s">
        <v>1197</v>
      </c>
      <c r="D279" s="10">
        <v>4</v>
      </c>
      <c r="E279" s="10">
        <v>3</v>
      </c>
      <c r="F279" s="10">
        <v>3</v>
      </c>
      <c r="G279" s="10" t="s">
        <v>1205</v>
      </c>
      <c r="H279" s="10">
        <v>4</v>
      </c>
      <c r="I279" s="10" t="s">
        <v>23</v>
      </c>
      <c r="J279" s="12" t="s">
        <v>1178</v>
      </c>
      <c r="K279" s="10" t="s">
        <v>1199</v>
      </c>
      <c r="L279" s="10">
        <v>1</v>
      </c>
      <c r="M279" s="10">
        <v>1</v>
      </c>
      <c r="N279" s="10" t="s">
        <v>1200</v>
      </c>
      <c r="O279" s="10">
        <v>5</v>
      </c>
      <c r="P279" s="10">
        <v>4</v>
      </c>
      <c r="Q279" s="10">
        <v>1</v>
      </c>
      <c r="R279" s="10">
        <v>1</v>
      </c>
      <c r="S279" s="10"/>
      <c r="T279" s="10" t="s">
        <v>56</v>
      </c>
      <c r="U279" s="10"/>
      <c r="V279" s="10">
        <v>1</v>
      </c>
      <c r="W279" s="10"/>
      <c r="X279" s="10"/>
      <c r="Y279" s="10"/>
      <c r="Z279" s="10"/>
      <c r="AA279" s="10"/>
      <c r="AB279" s="10"/>
      <c r="AC279" s="10">
        <v>1</v>
      </c>
      <c r="AD279" s="12"/>
      <c r="AE279" s="12" t="s">
        <v>56</v>
      </c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2" t="s">
        <v>1138</v>
      </c>
      <c r="AQ279" s="10">
        <v>1</v>
      </c>
      <c r="AR279" s="10">
        <v>1</v>
      </c>
      <c r="AS279" s="13">
        <v>0</v>
      </c>
      <c r="AT279" s="10">
        <v>5</v>
      </c>
      <c r="AU279" s="10">
        <v>4</v>
      </c>
      <c r="AV279" s="10">
        <v>0</v>
      </c>
      <c r="AW279" s="10"/>
      <c r="AX279" s="10"/>
      <c r="AY279" s="10">
        <v>1</v>
      </c>
      <c r="AZ279" s="10"/>
      <c r="BA279" s="10">
        <v>1</v>
      </c>
      <c r="BB279" s="10"/>
      <c r="BC279" s="12"/>
      <c r="BD279" s="12" t="s">
        <v>56</v>
      </c>
      <c r="BE279" s="12" t="s">
        <v>56</v>
      </c>
      <c r="BF279" s="10"/>
      <c r="BG279" s="10"/>
      <c r="BH279" s="10"/>
      <c r="BI279" s="12"/>
      <c r="BJ279" s="12" t="s">
        <v>56</v>
      </c>
      <c r="BK279" s="10" t="s">
        <v>56</v>
      </c>
      <c r="BL279" s="10"/>
      <c r="BM279" s="10"/>
      <c r="BN279" s="10"/>
      <c r="BO279" s="12" t="s">
        <v>56</v>
      </c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2" t="s">
        <v>56</v>
      </c>
      <c r="CI279" s="14" t="s">
        <v>56</v>
      </c>
      <c r="CJ279" s="14"/>
      <c r="CK279" s="14"/>
      <c r="CL279" s="14" t="s">
        <v>56</v>
      </c>
      <c r="CM279" s="12" t="s">
        <v>56</v>
      </c>
      <c r="CN279" s="10"/>
      <c r="CO279" s="10"/>
      <c r="CP279" s="10"/>
      <c r="CQ279" s="10"/>
      <c r="CR279" s="10"/>
      <c r="CS279" s="10"/>
      <c r="CT279" s="10"/>
      <c r="CU279" s="10"/>
      <c r="CV279" s="12" t="s">
        <v>56</v>
      </c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 t="s">
        <v>56</v>
      </c>
      <c r="DK279" s="10"/>
      <c r="DL279" s="10"/>
      <c r="DM279" s="10" t="s">
        <v>56</v>
      </c>
      <c r="DN279" s="10"/>
    </row>
    <row r="280" spans="1:118" x14ac:dyDescent="0.2">
      <c r="A280" s="10">
        <v>38</v>
      </c>
      <c r="B280" s="10" t="s">
        <v>1082</v>
      </c>
      <c r="C280" s="10" t="s">
        <v>1197</v>
      </c>
      <c r="D280" s="10">
        <v>4</v>
      </c>
      <c r="E280" s="10">
        <v>2</v>
      </c>
      <c r="F280" s="10">
        <v>3</v>
      </c>
      <c r="G280" s="10" t="s">
        <v>1198</v>
      </c>
      <c r="H280" s="10">
        <v>32</v>
      </c>
      <c r="I280" s="10" t="s">
        <v>56</v>
      </c>
      <c r="J280" s="12" t="s">
        <v>1178</v>
      </c>
      <c r="K280" s="10" t="s">
        <v>1199</v>
      </c>
      <c r="L280" s="10">
        <v>1</v>
      </c>
      <c r="M280" s="10">
        <v>0</v>
      </c>
      <c r="N280" s="10" t="s">
        <v>1200</v>
      </c>
      <c r="O280" s="10">
        <v>26</v>
      </c>
      <c r="P280" s="10"/>
      <c r="Q280" s="10">
        <v>0</v>
      </c>
      <c r="R280" s="10">
        <v>1</v>
      </c>
      <c r="S280" s="10"/>
      <c r="T280" s="10" t="s">
        <v>56</v>
      </c>
      <c r="U280" s="10"/>
      <c r="V280" s="10"/>
      <c r="W280" s="10"/>
      <c r="X280" s="10"/>
      <c r="Y280" s="10"/>
      <c r="Z280" s="10"/>
      <c r="AA280" s="10"/>
      <c r="AB280" s="10"/>
      <c r="AC280" s="10"/>
      <c r="AD280" s="12"/>
      <c r="AE280" s="12" t="s">
        <v>56</v>
      </c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2" t="s">
        <v>1138</v>
      </c>
      <c r="AQ280" s="10">
        <v>1</v>
      </c>
      <c r="AR280" s="10">
        <v>0</v>
      </c>
      <c r="AS280" s="13">
        <v>1</v>
      </c>
      <c r="AT280" s="10">
        <v>26</v>
      </c>
      <c r="AU280" s="10"/>
      <c r="AV280" s="10"/>
      <c r="AW280" s="10"/>
      <c r="AX280" s="10"/>
      <c r="AY280" s="10"/>
      <c r="AZ280" s="10"/>
      <c r="BA280" s="10"/>
      <c r="BB280" s="10"/>
      <c r="BC280" s="12"/>
      <c r="BD280" s="12" t="s">
        <v>56</v>
      </c>
      <c r="BE280" s="12" t="s">
        <v>56</v>
      </c>
      <c r="BF280" s="10"/>
      <c r="BG280" s="10"/>
      <c r="BH280" s="10"/>
      <c r="BI280" s="12"/>
      <c r="BJ280" s="12" t="s">
        <v>56</v>
      </c>
      <c r="BK280" s="10" t="s">
        <v>56</v>
      </c>
      <c r="BL280" s="10"/>
      <c r="BM280" s="10"/>
      <c r="BN280" s="10"/>
      <c r="BO280" s="12" t="s">
        <v>56</v>
      </c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2" t="s">
        <v>56</v>
      </c>
      <c r="CI280" s="14" t="s">
        <v>56</v>
      </c>
      <c r="CJ280" s="14"/>
      <c r="CK280" s="14"/>
      <c r="CL280" s="14" t="s">
        <v>56</v>
      </c>
      <c r="CM280" s="12" t="s">
        <v>56</v>
      </c>
      <c r="CN280" s="10"/>
      <c r="CO280" s="10"/>
      <c r="CP280" s="10"/>
      <c r="CQ280" s="10"/>
      <c r="CR280" s="10"/>
      <c r="CS280" s="10"/>
      <c r="CT280" s="10"/>
      <c r="CU280" s="10"/>
      <c r="CV280" s="12" t="s">
        <v>56</v>
      </c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 t="s">
        <v>56</v>
      </c>
      <c r="DK280" s="10"/>
      <c r="DL280" s="10"/>
      <c r="DM280" s="10" t="s">
        <v>56</v>
      </c>
      <c r="DN280" s="10"/>
    </row>
    <row r="281" spans="1:118" x14ac:dyDescent="0.2">
      <c r="A281" s="10">
        <v>39</v>
      </c>
      <c r="B281" s="10" t="s">
        <v>1082</v>
      </c>
      <c r="C281" s="10" t="s">
        <v>1197</v>
      </c>
      <c r="D281" s="10">
        <v>4</v>
      </c>
      <c r="E281" s="10">
        <v>3</v>
      </c>
      <c r="F281" s="10">
        <v>8</v>
      </c>
      <c r="G281" s="10" t="s">
        <v>1205</v>
      </c>
      <c r="H281" s="10">
        <v>27</v>
      </c>
      <c r="I281" s="10" t="s">
        <v>177</v>
      </c>
      <c r="J281" s="12" t="s">
        <v>1178</v>
      </c>
      <c r="K281" s="10" t="s">
        <v>1199</v>
      </c>
      <c r="L281" s="10">
        <v>1</v>
      </c>
      <c r="M281" s="10">
        <v>1</v>
      </c>
      <c r="N281" s="10" t="s">
        <v>1202</v>
      </c>
      <c r="O281" s="10">
        <v>17</v>
      </c>
      <c r="P281" s="10">
        <v>17</v>
      </c>
      <c r="Q281" s="10">
        <v>1</v>
      </c>
      <c r="R281" s="10">
        <v>0</v>
      </c>
      <c r="S281" s="10"/>
      <c r="T281" s="10" t="s">
        <v>56</v>
      </c>
      <c r="U281" s="10"/>
      <c r="V281" s="10"/>
      <c r="W281" s="10"/>
      <c r="X281" s="10"/>
      <c r="Y281" s="10"/>
      <c r="Z281" s="10"/>
      <c r="AA281" s="10"/>
      <c r="AB281" s="10"/>
      <c r="AC281" s="10">
        <v>1</v>
      </c>
      <c r="AD281" s="12"/>
      <c r="AE281" s="12" t="s">
        <v>56</v>
      </c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2" t="s">
        <v>1167</v>
      </c>
      <c r="AQ281" s="10">
        <v>1</v>
      </c>
      <c r="AR281" s="10">
        <v>1</v>
      </c>
      <c r="AS281" s="13">
        <v>0</v>
      </c>
      <c r="AT281" s="10">
        <v>17</v>
      </c>
      <c r="AU281" s="10">
        <v>17</v>
      </c>
      <c r="AV281" s="10">
        <v>0</v>
      </c>
      <c r="AW281" s="10"/>
      <c r="AX281" s="10"/>
      <c r="AY281" s="10"/>
      <c r="AZ281" s="10">
        <v>1</v>
      </c>
      <c r="BA281" s="10"/>
      <c r="BB281" s="10"/>
      <c r="BC281" s="12"/>
      <c r="BD281" s="12" t="s">
        <v>56</v>
      </c>
      <c r="BE281" s="12" t="s">
        <v>56</v>
      </c>
      <c r="BF281" s="10"/>
      <c r="BG281" s="10"/>
      <c r="BH281" s="10"/>
      <c r="BI281" s="12"/>
      <c r="BJ281" s="12" t="s">
        <v>56</v>
      </c>
      <c r="BK281" s="10" t="s">
        <v>56</v>
      </c>
      <c r="BL281" s="10"/>
      <c r="BM281" s="10"/>
      <c r="BN281" s="10"/>
      <c r="BO281" s="12" t="s">
        <v>56</v>
      </c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2" t="s">
        <v>56</v>
      </c>
      <c r="CI281" s="14" t="s">
        <v>56</v>
      </c>
      <c r="CJ281" s="14"/>
      <c r="CK281" s="14"/>
      <c r="CL281" s="14" t="s">
        <v>56</v>
      </c>
      <c r="CM281" s="12" t="s">
        <v>56</v>
      </c>
      <c r="CN281" s="10"/>
      <c r="CO281" s="10"/>
      <c r="CP281" s="10"/>
      <c r="CQ281" s="10"/>
      <c r="CR281" s="10"/>
      <c r="CS281" s="10"/>
      <c r="CT281" s="10"/>
      <c r="CU281" s="10"/>
      <c r="CV281" s="12" t="s">
        <v>56</v>
      </c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 t="s">
        <v>56</v>
      </c>
      <c r="DK281" s="10"/>
      <c r="DL281" s="10"/>
      <c r="DM281" s="10" t="s">
        <v>56</v>
      </c>
      <c r="DN281" s="10"/>
    </row>
    <row r="282" spans="1:118" x14ac:dyDescent="0.2">
      <c r="A282" s="10"/>
      <c r="B282" s="10"/>
      <c r="C282" s="10"/>
      <c r="D282" s="10"/>
      <c r="E282" s="10" t="s">
        <v>56</v>
      </c>
      <c r="F282" s="10" t="s">
        <v>56</v>
      </c>
      <c r="G282" s="10" t="s">
        <v>56</v>
      </c>
      <c r="H282" s="10" t="s">
        <v>56</v>
      </c>
      <c r="I282" s="10" t="s">
        <v>56</v>
      </c>
      <c r="J282" s="12" t="s">
        <v>56</v>
      </c>
      <c r="K282" s="10" t="s">
        <v>56</v>
      </c>
      <c r="L282" s="10"/>
      <c r="M282" s="10" t="s">
        <v>56</v>
      </c>
      <c r="N282" s="10" t="s">
        <v>56</v>
      </c>
      <c r="O282" s="10"/>
      <c r="P282" s="10"/>
      <c r="Q282" s="10"/>
      <c r="R282" s="10"/>
      <c r="S282" s="10"/>
      <c r="T282" s="10" t="s">
        <v>56</v>
      </c>
      <c r="U282" s="10"/>
      <c r="V282" s="10"/>
      <c r="W282" s="10"/>
      <c r="X282" s="10"/>
      <c r="Y282" s="10"/>
      <c r="Z282" s="10"/>
      <c r="AA282" s="10"/>
      <c r="AB282" s="10"/>
      <c r="AC282" s="10"/>
      <c r="AD282" s="12"/>
      <c r="AE282" s="12" t="s">
        <v>56</v>
      </c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2" t="s">
        <v>56</v>
      </c>
      <c r="AQ282" s="10"/>
      <c r="AR282" s="10"/>
      <c r="AS282" s="13"/>
      <c r="AT282" s="10"/>
      <c r="AU282" s="10"/>
      <c r="AV282" s="10"/>
      <c r="AW282" s="10"/>
      <c r="AX282" s="10"/>
      <c r="AY282" s="10"/>
      <c r="AZ282" s="10"/>
      <c r="BA282" s="10"/>
      <c r="BB282" s="10"/>
      <c r="BC282" s="12"/>
      <c r="BD282" s="12" t="s">
        <v>56</v>
      </c>
      <c r="BE282" s="12" t="s">
        <v>56</v>
      </c>
      <c r="BF282" s="10"/>
      <c r="BG282" s="10"/>
      <c r="BH282" s="10"/>
      <c r="BI282" s="12"/>
      <c r="BJ282" s="12" t="s">
        <v>56</v>
      </c>
      <c r="BK282" s="10" t="s">
        <v>56</v>
      </c>
      <c r="BL282" s="10"/>
      <c r="BM282" s="10"/>
      <c r="BN282" s="10"/>
      <c r="BO282" s="12" t="s">
        <v>56</v>
      </c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2" t="s">
        <v>56</v>
      </c>
      <c r="CI282" s="14" t="s">
        <v>56</v>
      </c>
      <c r="CJ282" s="14"/>
      <c r="CK282" s="14"/>
      <c r="CL282" s="14" t="s">
        <v>56</v>
      </c>
      <c r="CM282" s="12" t="s">
        <v>56</v>
      </c>
      <c r="CN282" s="10"/>
      <c r="CO282" s="10"/>
      <c r="CP282" s="10"/>
      <c r="CQ282" s="10"/>
      <c r="CR282" s="10"/>
      <c r="CS282" s="10"/>
      <c r="CT282" s="10"/>
      <c r="CU282" s="10"/>
      <c r="CV282" s="12" t="s">
        <v>56</v>
      </c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 t="s">
        <v>56</v>
      </c>
      <c r="DK282" s="10"/>
      <c r="DL282" s="10"/>
      <c r="DM282" s="10" t="s">
        <v>56</v>
      </c>
      <c r="DN282" s="10"/>
    </row>
    <row r="283" spans="1:118" x14ac:dyDescent="0.2">
      <c r="A283" s="10"/>
      <c r="B283" s="10"/>
      <c r="C283" s="10"/>
      <c r="D283" s="10"/>
      <c r="E283" s="10" t="s">
        <v>56</v>
      </c>
      <c r="F283" s="10" t="s">
        <v>56</v>
      </c>
      <c r="G283" s="10" t="s">
        <v>56</v>
      </c>
      <c r="H283" s="10" t="s">
        <v>56</v>
      </c>
      <c r="I283" s="10" t="s">
        <v>56</v>
      </c>
      <c r="J283" s="12" t="s">
        <v>56</v>
      </c>
      <c r="K283" s="10" t="s">
        <v>56</v>
      </c>
      <c r="L283" s="10"/>
      <c r="M283" s="10" t="s">
        <v>56</v>
      </c>
      <c r="N283" s="10" t="s">
        <v>56</v>
      </c>
      <c r="O283" s="10"/>
      <c r="P283" s="10"/>
      <c r="Q283" s="10"/>
      <c r="R283" s="10"/>
      <c r="S283" s="10"/>
      <c r="T283" s="10" t="s">
        <v>56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2"/>
      <c r="AE283" s="12" t="s">
        <v>56</v>
      </c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2" t="s">
        <v>56</v>
      </c>
      <c r="AQ283" s="10"/>
      <c r="AR283" s="10"/>
      <c r="AS283" s="13"/>
      <c r="AT283" s="10"/>
      <c r="AU283" s="10"/>
      <c r="AV283" s="10"/>
      <c r="AW283" s="10"/>
      <c r="AX283" s="10"/>
      <c r="AY283" s="10"/>
      <c r="AZ283" s="10"/>
      <c r="BA283" s="10"/>
      <c r="BB283" s="10"/>
      <c r="BC283" s="12"/>
      <c r="BD283" s="12" t="s">
        <v>56</v>
      </c>
      <c r="BE283" s="12" t="s">
        <v>56</v>
      </c>
      <c r="BF283" s="10"/>
      <c r="BG283" s="10"/>
      <c r="BH283" s="10"/>
      <c r="BI283" s="12"/>
      <c r="BJ283" s="12" t="s">
        <v>56</v>
      </c>
      <c r="BK283" s="10" t="s">
        <v>56</v>
      </c>
      <c r="BL283" s="10"/>
      <c r="BM283" s="10"/>
      <c r="BN283" s="10"/>
      <c r="BO283" s="12" t="s">
        <v>56</v>
      </c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2" t="s">
        <v>56</v>
      </c>
      <c r="CI283" s="14" t="s">
        <v>56</v>
      </c>
      <c r="CJ283" s="14"/>
      <c r="CK283" s="14"/>
      <c r="CL283" s="14" t="s">
        <v>56</v>
      </c>
      <c r="CM283" s="12" t="s">
        <v>56</v>
      </c>
      <c r="CN283" s="10"/>
      <c r="CO283" s="10"/>
      <c r="CP283" s="10"/>
      <c r="CQ283" s="10"/>
      <c r="CR283" s="10"/>
      <c r="CS283" s="10"/>
      <c r="CT283" s="10"/>
      <c r="CU283" s="10"/>
      <c r="CV283" s="12" t="s">
        <v>56</v>
      </c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 t="s">
        <v>56</v>
      </c>
      <c r="DK283" s="10"/>
      <c r="DL283" s="10"/>
      <c r="DM283" s="10" t="s">
        <v>56</v>
      </c>
      <c r="DN283" s="10"/>
    </row>
    <row r="284" spans="1:118" x14ac:dyDescent="0.2">
      <c r="A284" s="10"/>
      <c r="B284" s="10"/>
      <c r="C284" s="10"/>
      <c r="D284" s="10"/>
      <c r="E284" s="10" t="s">
        <v>56</v>
      </c>
      <c r="F284" s="10" t="s">
        <v>56</v>
      </c>
      <c r="G284" s="10" t="s">
        <v>56</v>
      </c>
      <c r="H284" s="10" t="s">
        <v>56</v>
      </c>
      <c r="I284" s="10" t="s">
        <v>56</v>
      </c>
      <c r="J284" s="12" t="s">
        <v>56</v>
      </c>
      <c r="K284" s="10" t="s">
        <v>56</v>
      </c>
      <c r="L284" s="10"/>
      <c r="M284" s="10" t="s">
        <v>56</v>
      </c>
      <c r="N284" s="10" t="s">
        <v>56</v>
      </c>
      <c r="O284" s="10"/>
      <c r="P284" s="10"/>
      <c r="Q284" s="10"/>
      <c r="R284" s="10"/>
      <c r="S284" s="10"/>
      <c r="T284" s="10" t="s">
        <v>56</v>
      </c>
      <c r="U284" s="10"/>
      <c r="V284" s="10"/>
      <c r="W284" s="10"/>
      <c r="X284" s="10"/>
      <c r="Y284" s="10"/>
      <c r="Z284" s="10"/>
      <c r="AA284" s="10"/>
      <c r="AB284" s="10"/>
      <c r="AC284" s="10"/>
      <c r="AD284" s="12"/>
      <c r="AE284" s="12" t="s">
        <v>56</v>
      </c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2" t="s">
        <v>56</v>
      </c>
      <c r="AQ284" s="10"/>
      <c r="AR284" s="10"/>
      <c r="AS284" s="13"/>
      <c r="AT284" s="10"/>
      <c r="AU284" s="10"/>
      <c r="AV284" s="10"/>
      <c r="AW284" s="10"/>
      <c r="AX284" s="10"/>
      <c r="AY284" s="10"/>
      <c r="AZ284" s="10"/>
      <c r="BA284" s="10"/>
      <c r="BB284" s="10"/>
      <c r="BC284" s="12"/>
      <c r="BD284" s="12" t="s">
        <v>56</v>
      </c>
      <c r="BE284" s="12" t="s">
        <v>56</v>
      </c>
      <c r="BF284" s="10"/>
      <c r="BG284" s="10"/>
      <c r="BH284" s="10"/>
      <c r="BI284" s="12"/>
      <c r="BJ284" s="12" t="s">
        <v>56</v>
      </c>
      <c r="BK284" s="10" t="s">
        <v>56</v>
      </c>
      <c r="BL284" s="10"/>
      <c r="BM284" s="10"/>
      <c r="BN284" s="10"/>
      <c r="BO284" s="12" t="s">
        <v>56</v>
      </c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2" t="s">
        <v>56</v>
      </c>
      <c r="CI284" s="14" t="s">
        <v>56</v>
      </c>
      <c r="CJ284" s="14"/>
      <c r="CK284" s="14"/>
      <c r="CL284" s="14" t="s">
        <v>56</v>
      </c>
      <c r="CM284" s="12" t="s">
        <v>56</v>
      </c>
      <c r="CN284" s="10"/>
      <c r="CO284" s="10"/>
      <c r="CP284" s="10"/>
      <c r="CQ284" s="10"/>
      <c r="CR284" s="10"/>
      <c r="CS284" s="10"/>
      <c r="CT284" s="10"/>
      <c r="CU284" s="10"/>
      <c r="CV284" s="12" t="s">
        <v>56</v>
      </c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 t="s">
        <v>56</v>
      </c>
      <c r="DK284" s="10"/>
      <c r="DL284" s="10"/>
      <c r="DM284" s="10" t="s">
        <v>56</v>
      </c>
      <c r="DN284" s="10"/>
    </row>
    <row r="285" spans="1:118" x14ac:dyDescent="0.2">
      <c r="A285" s="10"/>
      <c r="B285" s="10"/>
      <c r="C285" s="10"/>
      <c r="D285" s="10"/>
      <c r="E285" s="10" t="s">
        <v>56</v>
      </c>
      <c r="F285" s="10" t="s">
        <v>56</v>
      </c>
      <c r="G285" s="10" t="s">
        <v>56</v>
      </c>
      <c r="H285" s="10" t="s">
        <v>56</v>
      </c>
      <c r="I285" s="10" t="s">
        <v>56</v>
      </c>
      <c r="J285" s="12" t="s">
        <v>56</v>
      </c>
      <c r="K285" s="10" t="s">
        <v>56</v>
      </c>
      <c r="L285" s="10"/>
      <c r="M285" s="10" t="s">
        <v>56</v>
      </c>
      <c r="N285" s="10" t="s">
        <v>56</v>
      </c>
      <c r="O285" s="10"/>
      <c r="P285" s="10"/>
      <c r="Q285" s="10"/>
      <c r="R285" s="10"/>
      <c r="S285" s="10"/>
      <c r="T285" s="10" t="s">
        <v>56</v>
      </c>
      <c r="U285" s="10"/>
      <c r="V285" s="10"/>
      <c r="W285" s="10"/>
      <c r="X285" s="10"/>
      <c r="Y285" s="10"/>
      <c r="Z285" s="10"/>
      <c r="AA285" s="10"/>
      <c r="AB285" s="10"/>
      <c r="AC285" s="10"/>
      <c r="AD285" s="12"/>
      <c r="AE285" s="12" t="s">
        <v>56</v>
      </c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2" t="s">
        <v>56</v>
      </c>
      <c r="AQ285" s="10"/>
      <c r="AR285" s="10"/>
      <c r="AS285" s="13"/>
      <c r="AT285" s="10"/>
      <c r="AU285" s="10"/>
      <c r="AV285" s="10"/>
      <c r="AW285" s="10"/>
      <c r="AX285" s="10"/>
      <c r="AY285" s="10"/>
      <c r="AZ285" s="10"/>
      <c r="BA285" s="10"/>
      <c r="BB285" s="10"/>
      <c r="BC285" s="12"/>
      <c r="BD285" s="12" t="s">
        <v>56</v>
      </c>
      <c r="BE285" s="12" t="s">
        <v>56</v>
      </c>
      <c r="BF285" s="10"/>
      <c r="BG285" s="10"/>
      <c r="BH285" s="10"/>
      <c r="BI285" s="12"/>
      <c r="BJ285" s="12" t="s">
        <v>56</v>
      </c>
      <c r="BK285" s="10" t="s">
        <v>56</v>
      </c>
      <c r="BL285" s="10"/>
      <c r="BM285" s="10"/>
      <c r="BN285" s="10"/>
      <c r="BO285" s="12" t="s">
        <v>56</v>
      </c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2" t="s">
        <v>56</v>
      </c>
      <c r="CI285" s="14" t="s">
        <v>56</v>
      </c>
      <c r="CJ285" s="14"/>
      <c r="CK285" s="14"/>
      <c r="CL285" s="14" t="s">
        <v>56</v>
      </c>
      <c r="CM285" s="12" t="s">
        <v>56</v>
      </c>
      <c r="CN285" s="10"/>
      <c r="CO285" s="10"/>
      <c r="CP285" s="10"/>
      <c r="CQ285" s="10"/>
      <c r="CR285" s="10"/>
      <c r="CS285" s="10"/>
      <c r="CT285" s="10"/>
      <c r="CU285" s="10"/>
      <c r="CV285" s="12" t="s">
        <v>56</v>
      </c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 t="s">
        <v>56</v>
      </c>
      <c r="DK285" s="10"/>
      <c r="DL285" s="10"/>
      <c r="DM285" s="10" t="s">
        <v>56</v>
      </c>
      <c r="DN285" s="10"/>
    </row>
    <row r="286" spans="1:118" x14ac:dyDescent="0.2">
      <c r="A286" s="10"/>
      <c r="B286" s="10"/>
      <c r="C286" s="10"/>
      <c r="D286" s="10"/>
      <c r="E286" s="10" t="s">
        <v>56</v>
      </c>
      <c r="F286" s="10" t="s">
        <v>56</v>
      </c>
      <c r="G286" s="10" t="s">
        <v>56</v>
      </c>
      <c r="H286" s="10" t="s">
        <v>56</v>
      </c>
      <c r="I286" s="10" t="s">
        <v>56</v>
      </c>
      <c r="J286" s="12" t="s">
        <v>56</v>
      </c>
      <c r="K286" s="10" t="s">
        <v>56</v>
      </c>
      <c r="L286" s="10"/>
      <c r="M286" s="10" t="s">
        <v>56</v>
      </c>
      <c r="N286" s="10" t="s">
        <v>56</v>
      </c>
      <c r="O286" s="10"/>
      <c r="P286" s="10"/>
      <c r="Q286" s="10"/>
      <c r="R286" s="10"/>
      <c r="S286" s="10"/>
      <c r="T286" s="10" t="s">
        <v>56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2"/>
      <c r="AE286" s="12" t="s">
        <v>56</v>
      </c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2" t="s">
        <v>56</v>
      </c>
      <c r="AQ286" s="10"/>
      <c r="AR286" s="10"/>
      <c r="AS286" s="13"/>
      <c r="AT286" s="10"/>
      <c r="AU286" s="10"/>
      <c r="AV286" s="10"/>
      <c r="AW286" s="10"/>
      <c r="AX286" s="10"/>
      <c r="AY286" s="10"/>
      <c r="AZ286" s="10"/>
      <c r="BA286" s="10"/>
      <c r="BB286" s="10"/>
      <c r="BC286" s="12"/>
      <c r="BD286" s="12" t="s">
        <v>56</v>
      </c>
      <c r="BE286" s="12" t="s">
        <v>56</v>
      </c>
      <c r="BF286" s="10"/>
      <c r="BG286" s="10"/>
      <c r="BH286" s="10"/>
      <c r="BI286" s="12"/>
      <c r="BJ286" s="12" t="s">
        <v>56</v>
      </c>
      <c r="BK286" s="10" t="s">
        <v>56</v>
      </c>
      <c r="BL286" s="10"/>
      <c r="BM286" s="10"/>
      <c r="BN286" s="10"/>
      <c r="BO286" s="12" t="s">
        <v>56</v>
      </c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2" t="s">
        <v>56</v>
      </c>
      <c r="CI286" s="14" t="s">
        <v>56</v>
      </c>
      <c r="CJ286" s="14"/>
      <c r="CK286" s="14"/>
      <c r="CL286" s="14" t="s">
        <v>56</v>
      </c>
      <c r="CM286" s="12" t="s">
        <v>56</v>
      </c>
      <c r="CN286" s="10"/>
      <c r="CO286" s="10"/>
      <c r="CP286" s="10"/>
      <c r="CQ286" s="10"/>
      <c r="CR286" s="10"/>
      <c r="CS286" s="10"/>
      <c r="CT286" s="10"/>
      <c r="CU286" s="10"/>
      <c r="CV286" s="12" t="s">
        <v>56</v>
      </c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 t="s">
        <v>56</v>
      </c>
      <c r="DK286" s="10"/>
      <c r="DL286" s="10"/>
      <c r="DM286" s="10" t="s">
        <v>56</v>
      </c>
      <c r="DN286" s="10"/>
    </row>
    <row r="287" spans="1:118" x14ac:dyDescent="0.2">
      <c r="A287" s="10"/>
      <c r="B287" s="10"/>
      <c r="C287" s="10"/>
      <c r="D287" s="10"/>
      <c r="E287" s="10" t="s">
        <v>56</v>
      </c>
      <c r="F287" s="10" t="s">
        <v>56</v>
      </c>
      <c r="G287" s="10" t="s">
        <v>56</v>
      </c>
      <c r="H287" s="10" t="s">
        <v>56</v>
      </c>
      <c r="I287" s="10" t="s">
        <v>56</v>
      </c>
      <c r="J287" s="12" t="s">
        <v>56</v>
      </c>
      <c r="K287" s="10" t="s">
        <v>56</v>
      </c>
      <c r="L287" s="10"/>
      <c r="M287" s="10" t="s">
        <v>56</v>
      </c>
      <c r="N287" s="10" t="s">
        <v>56</v>
      </c>
      <c r="O287" s="10"/>
      <c r="P287" s="10"/>
      <c r="Q287" s="10"/>
      <c r="R287" s="10"/>
      <c r="S287" s="10"/>
      <c r="T287" s="10" t="s">
        <v>56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2"/>
      <c r="AE287" s="12" t="s">
        <v>56</v>
      </c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2" t="s">
        <v>56</v>
      </c>
      <c r="AQ287" s="10"/>
      <c r="AR287" s="10"/>
      <c r="AS287" s="13"/>
      <c r="AT287" s="10"/>
      <c r="AU287" s="10"/>
      <c r="AV287" s="10"/>
      <c r="AW287" s="10"/>
      <c r="AX287" s="10"/>
      <c r="AY287" s="10"/>
      <c r="AZ287" s="10"/>
      <c r="BA287" s="10"/>
      <c r="BB287" s="10"/>
      <c r="BC287" s="12"/>
      <c r="BD287" s="12" t="s">
        <v>56</v>
      </c>
      <c r="BE287" s="12" t="s">
        <v>56</v>
      </c>
      <c r="BF287" s="10"/>
      <c r="BG287" s="10"/>
      <c r="BH287" s="10"/>
      <c r="BI287" s="12"/>
      <c r="BJ287" s="12" t="s">
        <v>56</v>
      </c>
      <c r="BK287" s="10" t="s">
        <v>56</v>
      </c>
      <c r="BL287" s="10"/>
      <c r="BM287" s="10"/>
      <c r="BN287" s="10"/>
      <c r="BO287" s="12" t="s">
        <v>56</v>
      </c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2" t="s">
        <v>56</v>
      </c>
      <c r="CI287" s="14" t="s">
        <v>56</v>
      </c>
      <c r="CJ287" s="14"/>
      <c r="CK287" s="14"/>
      <c r="CL287" s="14" t="s">
        <v>56</v>
      </c>
      <c r="CM287" s="12" t="s">
        <v>56</v>
      </c>
      <c r="CN287" s="10"/>
      <c r="CO287" s="10"/>
      <c r="CP287" s="10"/>
      <c r="CQ287" s="10"/>
      <c r="CR287" s="10"/>
      <c r="CS287" s="10"/>
      <c r="CT287" s="10"/>
      <c r="CU287" s="10"/>
      <c r="CV287" s="12" t="s">
        <v>56</v>
      </c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 t="s">
        <v>56</v>
      </c>
      <c r="DK287" s="10"/>
      <c r="DL287" s="10"/>
      <c r="DM287" s="10" t="s">
        <v>56</v>
      </c>
      <c r="DN287" s="10"/>
    </row>
    <row r="288" spans="1:118" x14ac:dyDescent="0.2">
      <c r="A288" s="10" t="s">
        <v>56</v>
      </c>
      <c r="B288" s="10" t="s">
        <v>56</v>
      </c>
      <c r="C288" s="10" t="s">
        <v>56</v>
      </c>
      <c r="D288" s="10" t="s">
        <v>56</v>
      </c>
      <c r="E288" s="10" t="s">
        <v>56</v>
      </c>
      <c r="F288" s="10" t="s">
        <v>56</v>
      </c>
      <c r="G288" s="10" t="s">
        <v>56</v>
      </c>
      <c r="H288" s="10" t="s">
        <v>56</v>
      </c>
      <c r="I288" s="10" t="s">
        <v>56</v>
      </c>
      <c r="J288" s="12" t="s">
        <v>56</v>
      </c>
      <c r="K288" s="10" t="s">
        <v>56</v>
      </c>
      <c r="L288" s="10"/>
      <c r="M288" s="10" t="s">
        <v>56</v>
      </c>
      <c r="N288" s="10" t="s">
        <v>56</v>
      </c>
      <c r="O288" s="10"/>
      <c r="P288" s="10"/>
      <c r="Q288" s="10"/>
      <c r="R288" s="10"/>
      <c r="S288" s="10"/>
      <c r="T288" s="10" t="s">
        <v>56</v>
      </c>
      <c r="U288" s="10"/>
      <c r="V288" s="10"/>
      <c r="W288" s="10"/>
      <c r="X288" s="10"/>
      <c r="Y288" s="10"/>
      <c r="Z288" s="10"/>
      <c r="AA288" s="10"/>
      <c r="AB288" s="10"/>
      <c r="AC288" s="10"/>
      <c r="AD288" s="12"/>
      <c r="AE288" s="12" t="s">
        <v>56</v>
      </c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2" t="s">
        <v>56</v>
      </c>
      <c r="AQ288" s="10"/>
      <c r="AR288" s="10"/>
      <c r="AS288" s="13"/>
      <c r="AT288" s="10"/>
      <c r="AU288" s="10"/>
      <c r="AV288" s="10"/>
      <c r="AW288" s="10"/>
      <c r="AX288" s="10"/>
      <c r="AY288" s="10"/>
      <c r="AZ288" s="10"/>
      <c r="BA288" s="10"/>
      <c r="BB288" s="10"/>
      <c r="BC288" s="12"/>
      <c r="BD288" s="12" t="s">
        <v>56</v>
      </c>
      <c r="BE288" s="12" t="s">
        <v>56</v>
      </c>
      <c r="BF288" s="10"/>
      <c r="BG288" s="10"/>
      <c r="BH288" s="10"/>
      <c r="BI288" s="12"/>
      <c r="BJ288" s="12" t="s">
        <v>56</v>
      </c>
      <c r="BK288" s="10" t="s">
        <v>56</v>
      </c>
      <c r="BL288" s="10"/>
      <c r="BM288" s="10"/>
      <c r="BN288" s="10"/>
      <c r="BO288" s="12" t="s">
        <v>56</v>
      </c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2" t="s">
        <v>56</v>
      </c>
      <c r="CI288" s="14" t="s">
        <v>56</v>
      </c>
      <c r="CJ288" s="14"/>
      <c r="CK288" s="14"/>
      <c r="CL288" s="14" t="s">
        <v>56</v>
      </c>
      <c r="CM288" s="12" t="s">
        <v>56</v>
      </c>
      <c r="CN288" s="10"/>
      <c r="CO288" s="10"/>
      <c r="CP288" s="10"/>
      <c r="CQ288" s="10"/>
      <c r="CR288" s="10"/>
      <c r="CS288" s="10"/>
      <c r="CT288" s="10"/>
      <c r="CU288" s="10"/>
      <c r="CV288" s="12" t="s">
        <v>56</v>
      </c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 t="s">
        <v>56</v>
      </c>
      <c r="DK288" s="10"/>
      <c r="DL288" s="10"/>
      <c r="DM288" s="10" t="s">
        <v>56</v>
      </c>
      <c r="DN288" s="10"/>
    </row>
    <row r="289" spans="1:118" x14ac:dyDescent="0.2">
      <c r="A289" s="10" t="s">
        <v>56</v>
      </c>
      <c r="B289" s="10" t="s">
        <v>56</v>
      </c>
      <c r="C289" s="10" t="s">
        <v>56</v>
      </c>
      <c r="D289" s="10" t="s">
        <v>56</v>
      </c>
      <c r="E289" s="10" t="s">
        <v>56</v>
      </c>
      <c r="F289" s="10" t="s">
        <v>56</v>
      </c>
      <c r="G289" s="10" t="s">
        <v>56</v>
      </c>
      <c r="H289" s="10" t="s">
        <v>56</v>
      </c>
      <c r="I289" s="10" t="s">
        <v>56</v>
      </c>
      <c r="J289" s="12" t="s">
        <v>56</v>
      </c>
      <c r="K289" s="10" t="s">
        <v>56</v>
      </c>
      <c r="L289" s="10"/>
      <c r="M289" s="10" t="s">
        <v>56</v>
      </c>
      <c r="N289" s="10" t="s">
        <v>56</v>
      </c>
      <c r="O289" s="10"/>
      <c r="P289" s="10"/>
      <c r="Q289" s="10"/>
      <c r="R289" s="10"/>
      <c r="S289" s="10"/>
      <c r="T289" s="10" t="s">
        <v>56</v>
      </c>
      <c r="U289" s="10"/>
      <c r="V289" s="10"/>
      <c r="W289" s="10"/>
      <c r="X289" s="10"/>
      <c r="Y289" s="10"/>
      <c r="Z289" s="10"/>
      <c r="AA289" s="10"/>
      <c r="AB289" s="10"/>
      <c r="AC289" s="10"/>
      <c r="AD289" s="12"/>
      <c r="AE289" s="12" t="s">
        <v>56</v>
      </c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2" t="s">
        <v>56</v>
      </c>
      <c r="AQ289" s="10"/>
      <c r="AR289" s="10"/>
      <c r="AS289" s="13"/>
      <c r="AT289" s="10"/>
      <c r="AU289" s="10"/>
      <c r="AV289" s="10"/>
      <c r="AW289" s="10"/>
      <c r="AX289" s="10"/>
      <c r="AY289" s="10"/>
      <c r="AZ289" s="10"/>
      <c r="BA289" s="10"/>
      <c r="BB289" s="10"/>
      <c r="BC289" s="12"/>
      <c r="BD289" s="12" t="s">
        <v>56</v>
      </c>
      <c r="BE289" s="12" t="s">
        <v>56</v>
      </c>
      <c r="BF289" s="10"/>
      <c r="BG289" s="10"/>
      <c r="BH289" s="10"/>
      <c r="BI289" s="12"/>
      <c r="BJ289" s="12" t="s">
        <v>56</v>
      </c>
      <c r="BK289" s="10" t="s">
        <v>56</v>
      </c>
      <c r="BL289" s="10"/>
      <c r="BM289" s="10"/>
      <c r="BN289" s="10"/>
      <c r="BO289" s="12" t="s">
        <v>56</v>
      </c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2" t="s">
        <v>56</v>
      </c>
      <c r="CI289" s="14" t="s">
        <v>56</v>
      </c>
      <c r="CJ289" s="14"/>
      <c r="CK289" s="14"/>
      <c r="CL289" s="14" t="s">
        <v>56</v>
      </c>
      <c r="CM289" s="12" t="s">
        <v>56</v>
      </c>
      <c r="CN289" s="10"/>
      <c r="CO289" s="10"/>
      <c r="CP289" s="10"/>
      <c r="CQ289" s="10"/>
      <c r="CR289" s="10"/>
      <c r="CS289" s="10"/>
      <c r="CT289" s="10"/>
      <c r="CU289" s="10"/>
      <c r="CV289" s="12" t="s">
        <v>56</v>
      </c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 t="s">
        <v>56</v>
      </c>
      <c r="DK289" s="10"/>
      <c r="DL289" s="10"/>
      <c r="DM289" s="10" t="s">
        <v>56</v>
      </c>
      <c r="DN289" s="10"/>
    </row>
    <row r="290" spans="1:118" x14ac:dyDescent="0.2">
      <c r="A290" s="10" t="s">
        <v>56</v>
      </c>
      <c r="B290" s="10" t="s">
        <v>56</v>
      </c>
      <c r="C290" s="10" t="s">
        <v>56</v>
      </c>
      <c r="D290" s="10" t="s">
        <v>56</v>
      </c>
      <c r="E290" s="10" t="s">
        <v>56</v>
      </c>
      <c r="F290" s="10" t="s">
        <v>56</v>
      </c>
      <c r="G290" s="10" t="s">
        <v>56</v>
      </c>
      <c r="H290" s="10" t="s">
        <v>56</v>
      </c>
      <c r="I290" s="10" t="s">
        <v>56</v>
      </c>
      <c r="J290" s="12" t="s">
        <v>56</v>
      </c>
      <c r="K290" s="10" t="s">
        <v>56</v>
      </c>
      <c r="L290" s="10"/>
      <c r="M290" s="10" t="s">
        <v>56</v>
      </c>
      <c r="N290" s="10" t="s">
        <v>56</v>
      </c>
      <c r="O290" s="10"/>
      <c r="P290" s="10"/>
      <c r="Q290" s="10"/>
      <c r="R290" s="10"/>
      <c r="S290" s="10"/>
      <c r="T290" s="10" t="s">
        <v>56</v>
      </c>
      <c r="U290" s="10"/>
      <c r="V290" s="10"/>
      <c r="W290" s="10"/>
      <c r="X290" s="10"/>
      <c r="Y290" s="10"/>
      <c r="Z290" s="10"/>
      <c r="AA290" s="10"/>
      <c r="AB290" s="10"/>
      <c r="AC290" s="10"/>
      <c r="AD290" s="12"/>
      <c r="AE290" s="12" t="s">
        <v>56</v>
      </c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2" t="s">
        <v>56</v>
      </c>
      <c r="AQ290" s="10"/>
      <c r="AR290" s="10"/>
      <c r="AS290" s="13"/>
      <c r="AT290" s="10"/>
      <c r="AU290" s="10"/>
      <c r="AV290" s="10"/>
      <c r="AW290" s="10"/>
      <c r="AX290" s="10"/>
      <c r="AY290" s="10"/>
      <c r="AZ290" s="10"/>
      <c r="BA290" s="10"/>
      <c r="BB290" s="10"/>
      <c r="BC290" s="12"/>
      <c r="BD290" s="12" t="s">
        <v>56</v>
      </c>
      <c r="BE290" s="12" t="s">
        <v>56</v>
      </c>
      <c r="BF290" s="10"/>
      <c r="BG290" s="10"/>
      <c r="BH290" s="10"/>
      <c r="BI290" s="12"/>
      <c r="BJ290" s="12" t="s">
        <v>56</v>
      </c>
      <c r="BK290" s="10" t="s">
        <v>56</v>
      </c>
      <c r="BL290" s="10"/>
      <c r="BM290" s="10"/>
      <c r="BN290" s="10"/>
      <c r="BO290" s="12" t="s">
        <v>56</v>
      </c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2" t="s">
        <v>56</v>
      </c>
      <c r="CI290" s="14" t="s">
        <v>56</v>
      </c>
      <c r="CJ290" s="14"/>
      <c r="CK290" s="14"/>
      <c r="CL290" s="14" t="s">
        <v>56</v>
      </c>
      <c r="CM290" s="12" t="s">
        <v>56</v>
      </c>
      <c r="CN290" s="10"/>
      <c r="CO290" s="10"/>
      <c r="CP290" s="10"/>
      <c r="CQ290" s="10"/>
      <c r="CR290" s="10"/>
      <c r="CS290" s="10"/>
      <c r="CT290" s="10"/>
      <c r="CU290" s="10"/>
      <c r="CV290" s="12" t="s">
        <v>56</v>
      </c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 t="s">
        <v>56</v>
      </c>
      <c r="DK290" s="10"/>
      <c r="DL290" s="10"/>
      <c r="DM290" s="10" t="s">
        <v>56</v>
      </c>
      <c r="DN290" s="10"/>
    </row>
    <row r="291" spans="1:118" x14ac:dyDescent="0.2">
      <c r="A291" s="10" t="s">
        <v>56</v>
      </c>
      <c r="B291" s="10" t="s">
        <v>56</v>
      </c>
      <c r="C291" s="10" t="s">
        <v>56</v>
      </c>
      <c r="D291" s="10" t="s">
        <v>56</v>
      </c>
      <c r="E291" s="10" t="s">
        <v>56</v>
      </c>
      <c r="F291" s="10" t="s">
        <v>56</v>
      </c>
      <c r="G291" s="10" t="s">
        <v>56</v>
      </c>
      <c r="H291" s="10" t="s">
        <v>56</v>
      </c>
      <c r="I291" s="10" t="s">
        <v>56</v>
      </c>
      <c r="J291" s="12" t="s">
        <v>56</v>
      </c>
      <c r="K291" s="10" t="s">
        <v>56</v>
      </c>
      <c r="L291" s="10"/>
      <c r="M291" s="10" t="s">
        <v>56</v>
      </c>
      <c r="N291" s="10" t="s">
        <v>56</v>
      </c>
      <c r="O291" s="10"/>
      <c r="P291" s="10"/>
      <c r="Q291" s="10"/>
      <c r="R291" s="10"/>
      <c r="S291" s="10"/>
      <c r="T291" s="10" t="s">
        <v>56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2"/>
      <c r="AE291" s="12" t="s">
        <v>56</v>
      </c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2" t="s">
        <v>56</v>
      </c>
      <c r="AQ291" s="10"/>
      <c r="AR291" s="10"/>
      <c r="AS291" s="13"/>
      <c r="AT291" s="10"/>
      <c r="AU291" s="10"/>
      <c r="AV291" s="10"/>
      <c r="AW291" s="10"/>
      <c r="AX291" s="10"/>
      <c r="AY291" s="10"/>
      <c r="AZ291" s="10"/>
      <c r="BA291" s="10"/>
      <c r="BB291" s="10"/>
      <c r="BC291" s="12"/>
      <c r="BD291" s="12" t="s">
        <v>56</v>
      </c>
      <c r="BE291" s="12" t="s">
        <v>56</v>
      </c>
      <c r="BF291" s="10"/>
      <c r="BG291" s="10"/>
      <c r="BH291" s="10"/>
      <c r="BI291" s="12"/>
      <c r="BJ291" s="12" t="s">
        <v>56</v>
      </c>
      <c r="BK291" s="10" t="s">
        <v>56</v>
      </c>
      <c r="BL291" s="10"/>
      <c r="BM291" s="10"/>
      <c r="BN291" s="10"/>
      <c r="BO291" s="12" t="s">
        <v>56</v>
      </c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2" t="s">
        <v>56</v>
      </c>
      <c r="CI291" s="14" t="s">
        <v>56</v>
      </c>
      <c r="CJ291" s="14"/>
      <c r="CK291" s="14"/>
      <c r="CL291" s="14" t="s">
        <v>56</v>
      </c>
      <c r="CM291" s="12" t="s">
        <v>56</v>
      </c>
      <c r="CN291" s="10"/>
      <c r="CO291" s="10"/>
      <c r="CP291" s="10"/>
      <c r="CQ291" s="10"/>
      <c r="CR291" s="10"/>
      <c r="CS291" s="10"/>
      <c r="CT291" s="10"/>
      <c r="CU291" s="10"/>
      <c r="CV291" s="12" t="s">
        <v>56</v>
      </c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 t="s">
        <v>56</v>
      </c>
      <c r="DK291" s="10"/>
      <c r="DL291" s="10"/>
      <c r="DM291" s="10" t="s">
        <v>56</v>
      </c>
      <c r="DN291" s="10"/>
    </row>
    <row r="292" spans="1:118" x14ac:dyDescent="0.2">
      <c r="A292" s="10" t="s">
        <v>56</v>
      </c>
      <c r="B292" s="10" t="s">
        <v>56</v>
      </c>
      <c r="C292" s="10" t="s">
        <v>56</v>
      </c>
      <c r="D292" s="10" t="s">
        <v>56</v>
      </c>
      <c r="E292" s="10" t="s">
        <v>56</v>
      </c>
      <c r="F292" s="10" t="s">
        <v>56</v>
      </c>
      <c r="G292" s="10" t="s">
        <v>56</v>
      </c>
      <c r="H292" s="10" t="s">
        <v>56</v>
      </c>
      <c r="I292" s="10" t="s">
        <v>56</v>
      </c>
      <c r="J292" s="12" t="s">
        <v>56</v>
      </c>
      <c r="K292" s="10" t="s">
        <v>56</v>
      </c>
      <c r="L292" s="10"/>
      <c r="M292" s="10" t="s">
        <v>56</v>
      </c>
      <c r="N292" s="10" t="s">
        <v>56</v>
      </c>
      <c r="O292" s="10"/>
      <c r="P292" s="10"/>
      <c r="Q292" s="10"/>
      <c r="R292" s="10"/>
      <c r="S292" s="10"/>
      <c r="T292" s="10" t="s">
        <v>56</v>
      </c>
      <c r="U292" s="10"/>
      <c r="V292" s="10"/>
      <c r="W292" s="10"/>
      <c r="X292" s="10"/>
      <c r="Y292" s="10"/>
      <c r="Z292" s="10"/>
      <c r="AA292" s="10"/>
      <c r="AB292" s="10"/>
      <c r="AC292" s="10"/>
      <c r="AD292" s="12"/>
      <c r="AE292" s="12" t="s">
        <v>56</v>
      </c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2" t="s">
        <v>56</v>
      </c>
      <c r="AQ292" s="10"/>
      <c r="AR292" s="10"/>
      <c r="AS292" s="13"/>
      <c r="AT292" s="10"/>
      <c r="AU292" s="10"/>
      <c r="AV292" s="10"/>
      <c r="AW292" s="10"/>
      <c r="AX292" s="10"/>
      <c r="AY292" s="10"/>
      <c r="AZ292" s="10"/>
      <c r="BA292" s="10"/>
      <c r="BB292" s="10"/>
      <c r="BC292" s="12"/>
      <c r="BD292" s="12" t="s">
        <v>56</v>
      </c>
      <c r="BE292" s="12" t="s">
        <v>56</v>
      </c>
      <c r="BF292" s="10"/>
      <c r="BG292" s="10"/>
      <c r="BH292" s="10"/>
      <c r="BI292" s="12"/>
      <c r="BJ292" s="12" t="s">
        <v>56</v>
      </c>
      <c r="BK292" s="10" t="s">
        <v>56</v>
      </c>
      <c r="BL292" s="10"/>
      <c r="BM292" s="10"/>
      <c r="BN292" s="10"/>
      <c r="BO292" s="12" t="s">
        <v>56</v>
      </c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2" t="s">
        <v>56</v>
      </c>
      <c r="CI292" s="14" t="s">
        <v>56</v>
      </c>
      <c r="CJ292" s="14"/>
      <c r="CK292" s="14"/>
      <c r="CL292" s="14" t="s">
        <v>56</v>
      </c>
      <c r="CM292" s="12" t="s">
        <v>56</v>
      </c>
      <c r="CN292" s="10"/>
      <c r="CO292" s="10"/>
      <c r="CP292" s="10"/>
      <c r="CQ292" s="10"/>
      <c r="CR292" s="10"/>
      <c r="CS292" s="10"/>
      <c r="CT292" s="10"/>
      <c r="CU292" s="10"/>
      <c r="CV292" s="12" t="s">
        <v>56</v>
      </c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 t="s">
        <v>56</v>
      </c>
      <c r="DK292" s="10"/>
      <c r="DL292" s="10"/>
      <c r="DM292" s="10" t="s">
        <v>56</v>
      </c>
      <c r="DN292" s="10"/>
    </row>
    <row r="293" spans="1:118" x14ac:dyDescent="0.2">
      <c r="A293" s="10" t="s">
        <v>56</v>
      </c>
      <c r="B293" s="10" t="s">
        <v>56</v>
      </c>
      <c r="C293" s="10" t="s">
        <v>56</v>
      </c>
      <c r="D293" s="10" t="s">
        <v>56</v>
      </c>
      <c r="E293" s="10" t="s">
        <v>56</v>
      </c>
      <c r="F293" s="10" t="s">
        <v>56</v>
      </c>
      <c r="G293" s="10" t="s">
        <v>56</v>
      </c>
      <c r="H293" s="10" t="s">
        <v>56</v>
      </c>
      <c r="I293" s="10" t="s">
        <v>56</v>
      </c>
      <c r="J293" s="12" t="s">
        <v>56</v>
      </c>
      <c r="K293" s="10" t="s">
        <v>56</v>
      </c>
      <c r="L293" s="10"/>
      <c r="M293" s="10" t="s">
        <v>56</v>
      </c>
      <c r="N293" s="10" t="s">
        <v>56</v>
      </c>
      <c r="O293" s="10"/>
      <c r="P293" s="10"/>
      <c r="Q293" s="10"/>
      <c r="R293" s="10"/>
      <c r="S293" s="10"/>
      <c r="T293" s="10" t="s">
        <v>56</v>
      </c>
      <c r="U293" s="10"/>
      <c r="V293" s="10"/>
      <c r="W293" s="10"/>
      <c r="X293" s="10"/>
      <c r="Y293" s="10"/>
      <c r="Z293" s="10"/>
      <c r="AA293" s="10"/>
      <c r="AB293" s="10"/>
      <c r="AC293" s="10"/>
      <c r="AD293" s="12"/>
      <c r="AE293" s="12" t="s">
        <v>56</v>
      </c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2" t="s">
        <v>56</v>
      </c>
      <c r="AQ293" s="10"/>
      <c r="AR293" s="10"/>
      <c r="AS293" s="13"/>
      <c r="AT293" s="10"/>
      <c r="AU293" s="10"/>
      <c r="AV293" s="10"/>
      <c r="AW293" s="10"/>
      <c r="AX293" s="10"/>
      <c r="AY293" s="10"/>
      <c r="AZ293" s="10"/>
      <c r="BA293" s="10"/>
      <c r="BB293" s="10"/>
      <c r="BC293" s="12"/>
      <c r="BD293" s="12" t="s">
        <v>56</v>
      </c>
      <c r="BE293" s="12" t="s">
        <v>56</v>
      </c>
      <c r="BF293" s="10"/>
      <c r="BG293" s="10"/>
      <c r="BH293" s="10"/>
      <c r="BI293" s="12"/>
      <c r="BJ293" s="12" t="s">
        <v>56</v>
      </c>
      <c r="BK293" s="10" t="s">
        <v>56</v>
      </c>
      <c r="BL293" s="10"/>
      <c r="BM293" s="10"/>
      <c r="BN293" s="10"/>
      <c r="BO293" s="12" t="s">
        <v>56</v>
      </c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2" t="s">
        <v>56</v>
      </c>
      <c r="CI293" s="14" t="s">
        <v>56</v>
      </c>
      <c r="CJ293" s="14"/>
      <c r="CK293" s="14"/>
      <c r="CL293" s="14" t="s">
        <v>56</v>
      </c>
      <c r="CM293" s="12" t="s">
        <v>56</v>
      </c>
      <c r="CN293" s="10"/>
      <c r="CO293" s="10"/>
      <c r="CP293" s="10"/>
      <c r="CQ293" s="10"/>
      <c r="CR293" s="10"/>
      <c r="CS293" s="10"/>
      <c r="CT293" s="10"/>
      <c r="CU293" s="10"/>
      <c r="CV293" s="12" t="s">
        <v>56</v>
      </c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 t="s">
        <v>56</v>
      </c>
      <c r="DK293" s="10"/>
      <c r="DL293" s="10"/>
      <c r="DM293" s="10" t="s">
        <v>56</v>
      </c>
      <c r="DN293" s="10"/>
    </row>
    <row r="294" spans="1:118" x14ac:dyDescent="0.2">
      <c r="A294" s="10" t="s">
        <v>56</v>
      </c>
      <c r="B294" s="10" t="s">
        <v>56</v>
      </c>
      <c r="C294" s="10" t="s">
        <v>56</v>
      </c>
      <c r="D294" s="10" t="s">
        <v>56</v>
      </c>
      <c r="E294" s="10" t="s">
        <v>56</v>
      </c>
      <c r="F294" s="10" t="s">
        <v>56</v>
      </c>
      <c r="G294" s="10" t="s">
        <v>56</v>
      </c>
      <c r="H294" s="10" t="s">
        <v>56</v>
      </c>
      <c r="I294" s="10" t="s">
        <v>56</v>
      </c>
      <c r="J294" s="12" t="s">
        <v>56</v>
      </c>
      <c r="K294" s="10" t="s">
        <v>56</v>
      </c>
      <c r="L294" s="10"/>
      <c r="M294" s="10" t="s">
        <v>56</v>
      </c>
      <c r="N294" s="10" t="s">
        <v>56</v>
      </c>
      <c r="O294" s="10"/>
      <c r="P294" s="10"/>
      <c r="Q294" s="10"/>
      <c r="R294" s="10"/>
      <c r="S294" s="10"/>
      <c r="T294" s="10" t="s">
        <v>56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2"/>
      <c r="AE294" s="12" t="s">
        <v>56</v>
      </c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2" t="s">
        <v>56</v>
      </c>
      <c r="AQ294" s="10"/>
      <c r="AR294" s="10"/>
      <c r="AS294" s="13"/>
      <c r="AT294" s="10"/>
      <c r="AU294" s="10"/>
      <c r="AV294" s="10"/>
      <c r="AW294" s="10"/>
      <c r="AX294" s="10"/>
      <c r="AY294" s="10"/>
      <c r="AZ294" s="10"/>
      <c r="BA294" s="10"/>
      <c r="BB294" s="10"/>
      <c r="BC294" s="12"/>
      <c r="BD294" s="12" t="s">
        <v>56</v>
      </c>
      <c r="BE294" s="12" t="s">
        <v>56</v>
      </c>
      <c r="BF294" s="10"/>
      <c r="BG294" s="10"/>
      <c r="BH294" s="10"/>
      <c r="BI294" s="12"/>
      <c r="BJ294" s="12" t="s">
        <v>56</v>
      </c>
      <c r="BK294" s="10" t="s">
        <v>56</v>
      </c>
      <c r="BL294" s="10"/>
      <c r="BM294" s="10"/>
      <c r="BN294" s="10"/>
      <c r="BO294" s="12" t="s">
        <v>56</v>
      </c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2" t="s">
        <v>56</v>
      </c>
      <c r="CI294" s="14" t="s">
        <v>56</v>
      </c>
      <c r="CJ294" s="14"/>
      <c r="CK294" s="14"/>
      <c r="CL294" s="14" t="s">
        <v>56</v>
      </c>
      <c r="CM294" s="12" t="s">
        <v>56</v>
      </c>
      <c r="CN294" s="10"/>
      <c r="CO294" s="10"/>
      <c r="CP294" s="10"/>
      <c r="CQ294" s="10"/>
      <c r="CR294" s="10"/>
      <c r="CS294" s="10"/>
      <c r="CT294" s="10"/>
      <c r="CU294" s="10"/>
      <c r="CV294" s="12" t="s">
        <v>56</v>
      </c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 t="s">
        <v>56</v>
      </c>
      <c r="DK294" s="10"/>
      <c r="DL294" s="10"/>
      <c r="DM294" s="10" t="s">
        <v>56</v>
      </c>
      <c r="DN294" s="10"/>
    </row>
    <row r="295" spans="1:118" x14ac:dyDescent="0.2">
      <c r="A295" s="10" t="s">
        <v>56</v>
      </c>
      <c r="B295" s="10" t="s">
        <v>56</v>
      </c>
      <c r="C295" s="10" t="s">
        <v>56</v>
      </c>
      <c r="D295" s="10" t="s">
        <v>56</v>
      </c>
      <c r="E295" s="10" t="s">
        <v>56</v>
      </c>
      <c r="F295" s="10" t="s">
        <v>56</v>
      </c>
      <c r="G295" s="10" t="s">
        <v>56</v>
      </c>
      <c r="H295" s="10" t="s">
        <v>56</v>
      </c>
      <c r="I295" s="10" t="s">
        <v>56</v>
      </c>
      <c r="J295" s="12" t="s">
        <v>56</v>
      </c>
      <c r="K295" s="10" t="s">
        <v>56</v>
      </c>
      <c r="L295" s="10"/>
      <c r="M295" s="10" t="s">
        <v>56</v>
      </c>
      <c r="N295" s="10" t="s">
        <v>56</v>
      </c>
      <c r="O295" s="10"/>
      <c r="P295" s="10"/>
      <c r="Q295" s="10"/>
      <c r="R295" s="10"/>
      <c r="S295" s="10"/>
      <c r="T295" s="10" t="s">
        <v>56</v>
      </c>
      <c r="U295" s="10"/>
      <c r="V295" s="10"/>
      <c r="W295" s="10"/>
      <c r="X295" s="10"/>
      <c r="Y295" s="10"/>
      <c r="Z295" s="10"/>
      <c r="AA295" s="10"/>
      <c r="AB295" s="10"/>
      <c r="AC295" s="10"/>
      <c r="AD295" s="12"/>
      <c r="AE295" s="12" t="s">
        <v>56</v>
      </c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2" t="s">
        <v>56</v>
      </c>
      <c r="AQ295" s="10"/>
      <c r="AR295" s="10"/>
      <c r="AS295" s="13"/>
      <c r="AT295" s="10"/>
      <c r="AU295" s="10"/>
      <c r="AV295" s="10"/>
      <c r="AW295" s="10"/>
      <c r="AX295" s="10"/>
      <c r="AY295" s="10"/>
      <c r="AZ295" s="10"/>
      <c r="BA295" s="10"/>
      <c r="BB295" s="10"/>
      <c r="BC295" s="12"/>
      <c r="BD295" s="12" t="s">
        <v>56</v>
      </c>
      <c r="BE295" s="12" t="s">
        <v>56</v>
      </c>
      <c r="BF295" s="10"/>
      <c r="BG295" s="10"/>
      <c r="BH295" s="10"/>
      <c r="BI295" s="12"/>
      <c r="BJ295" s="12" t="s">
        <v>56</v>
      </c>
      <c r="BK295" s="10" t="s">
        <v>56</v>
      </c>
      <c r="BL295" s="10"/>
      <c r="BM295" s="10"/>
      <c r="BN295" s="10"/>
      <c r="BO295" s="12" t="s">
        <v>56</v>
      </c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2" t="s">
        <v>56</v>
      </c>
      <c r="CI295" s="14" t="s">
        <v>56</v>
      </c>
      <c r="CJ295" s="14"/>
      <c r="CK295" s="14"/>
      <c r="CL295" s="14" t="s">
        <v>56</v>
      </c>
      <c r="CM295" s="12" t="s">
        <v>56</v>
      </c>
      <c r="CN295" s="10"/>
      <c r="CO295" s="10"/>
      <c r="CP295" s="10"/>
      <c r="CQ295" s="10"/>
      <c r="CR295" s="10"/>
      <c r="CS295" s="10"/>
      <c r="CT295" s="10"/>
      <c r="CU295" s="10"/>
      <c r="CV295" s="12" t="s">
        <v>56</v>
      </c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 t="s">
        <v>56</v>
      </c>
      <c r="DK295" s="10"/>
      <c r="DL295" s="10"/>
      <c r="DM295" s="10" t="s">
        <v>56</v>
      </c>
      <c r="DN295" s="10"/>
    </row>
    <row r="296" spans="1:118" x14ac:dyDescent="0.2">
      <c r="A296" s="10" t="s">
        <v>56</v>
      </c>
      <c r="B296" s="10" t="s">
        <v>56</v>
      </c>
      <c r="C296" s="10" t="s">
        <v>56</v>
      </c>
      <c r="D296" s="10" t="s">
        <v>56</v>
      </c>
      <c r="E296" s="10" t="s">
        <v>56</v>
      </c>
      <c r="F296" s="10" t="s">
        <v>56</v>
      </c>
      <c r="G296" s="10" t="s">
        <v>56</v>
      </c>
      <c r="H296" s="10" t="s">
        <v>56</v>
      </c>
      <c r="I296" s="10" t="s">
        <v>56</v>
      </c>
      <c r="J296" s="12" t="s">
        <v>56</v>
      </c>
      <c r="K296" s="10" t="s">
        <v>56</v>
      </c>
      <c r="L296" s="10"/>
      <c r="M296" s="10" t="s">
        <v>56</v>
      </c>
      <c r="N296" s="10" t="s">
        <v>56</v>
      </c>
      <c r="O296" s="10"/>
      <c r="P296" s="10"/>
      <c r="Q296" s="10"/>
      <c r="R296" s="10"/>
      <c r="S296" s="10"/>
      <c r="T296" s="10" t="s">
        <v>56</v>
      </c>
      <c r="U296" s="10"/>
      <c r="V296" s="10"/>
      <c r="W296" s="10"/>
      <c r="X296" s="10"/>
      <c r="Y296" s="10"/>
      <c r="Z296" s="10"/>
      <c r="AA296" s="10"/>
      <c r="AB296" s="10"/>
      <c r="AC296" s="10"/>
      <c r="AD296" s="12"/>
      <c r="AE296" s="12" t="s">
        <v>56</v>
      </c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2" t="s">
        <v>56</v>
      </c>
      <c r="AQ296" s="10"/>
      <c r="AR296" s="10"/>
      <c r="AS296" s="13"/>
      <c r="AT296" s="10"/>
      <c r="AU296" s="10"/>
      <c r="AV296" s="10"/>
      <c r="AW296" s="10"/>
      <c r="AX296" s="10"/>
      <c r="AY296" s="10"/>
      <c r="AZ296" s="10"/>
      <c r="BA296" s="10"/>
      <c r="BB296" s="10"/>
      <c r="BC296" s="12"/>
      <c r="BD296" s="12" t="s">
        <v>56</v>
      </c>
      <c r="BE296" s="12" t="s">
        <v>56</v>
      </c>
      <c r="BF296" s="10"/>
      <c r="BG296" s="10"/>
      <c r="BH296" s="10"/>
      <c r="BI296" s="12"/>
      <c r="BJ296" s="12" t="s">
        <v>56</v>
      </c>
      <c r="BK296" s="10" t="s">
        <v>56</v>
      </c>
      <c r="BL296" s="10"/>
      <c r="BM296" s="10"/>
      <c r="BN296" s="10"/>
      <c r="BO296" s="12" t="s">
        <v>56</v>
      </c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2" t="s">
        <v>56</v>
      </c>
      <c r="CI296" s="14" t="s">
        <v>56</v>
      </c>
      <c r="CJ296" s="14"/>
      <c r="CK296" s="14"/>
      <c r="CL296" s="14" t="s">
        <v>56</v>
      </c>
      <c r="CM296" s="12" t="s">
        <v>56</v>
      </c>
      <c r="CN296" s="10"/>
      <c r="CO296" s="10"/>
      <c r="CP296" s="10"/>
      <c r="CQ296" s="10"/>
      <c r="CR296" s="10"/>
      <c r="CS296" s="10"/>
      <c r="CT296" s="10"/>
      <c r="CU296" s="10"/>
      <c r="CV296" s="12" t="s">
        <v>56</v>
      </c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 t="s">
        <v>56</v>
      </c>
      <c r="DK296" s="10"/>
      <c r="DL296" s="10"/>
      <c r="DM296" s="10" t="s">
        <v>56</v>
      </c>
      <c r="DN296" s="10"/>
    </row>
    <row r="297" spans="1:118" x14ac:dyDescent="0.2">
      <c r="A297" s="10" t="s">
        <v>56</v>
      </c>
      <c r="B297" s="10" t="s">
        <v>56</v>
      </c>
      <c r="C297" s="10" t="s">
        <v>56</v>
      </c>
      <c r="D297" s="10" t="s">
        <v>56</v>
      </c>
      <c r="E297" s="10" t="s">
        <v>56</v>
      </c>
      <c r="F297" s="10" t="s">
        <v>56</v>
      </c>
      <c r="G297" s="10" t="s">
        <v>56</v>
      </c>
      <c r="H297" s="10" t="s">
        <v>56</v>
      </c>
      <c r="I297" s="10" t="s">
        <v>56</v>
      </c>
      <c r="J297" s="12" t="s">
        <v>56</v>
      </c>
      <c r="K297" s="10" t="s">
        <v>56</v>
      </c>
      <c r="L297" s="10"/>
      <c r="M297" s="10" t="s">
        <v>56</v>
      </c>
      <c r="N297" s="10" t="s">
        <v>56</v>
      </c>
      <c r="O297" s="10"/>
      <c r="P297" s="10"/>
      <c r="Q297" s="10"/>
      <c r="R297" s="10"/>
      <c r="S297" s="10"/>
      <c r="T297" s="10" t="s">
        <v>56</v>
      </c>
      <c r="U297" s="10"/>
      <c r="V297" s="10"/>
      <c r="W297" s="10"/>
      <c r="X297" s="10"/>
      <c r="Y297" s="10"/>
      <c r="Z297" s="10"/>
      <c r="AA297" s="10"/>
      <c r="AB297" s="10"/>
      <c r="AC297" s="10"/>
      <c r="AD297" s="12"/>
      <c r="AE297" s="12" t="s">
        <v>56</v>
      </c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2" t="s">
        <v>56</v>
      </c>
      <c r="AQ297" s="10"/>
      <c r="AR297" s="10"/>
      <c r="AS297" s="13"/>
      <c r="AT297" s="10"/>
      <c r="AU297" s="10"/>
      <c r="AV297" s="10"/>
      <c r="AW297" s="10"/>
      <c r="AX297" s="10"/>
      <c r="AY297" s="10"/>
      <c r="AZ297" s="10"/>
      <c r="BA297" s="10"/>
      <c r="BB297" s="10"/>
      <c r="BC297" s="12"/>
      <c r="BD297" s="12" t="s">
        <v>56</v>
      </c>
      <c r="BE297" s="12" t="s">
        <v>56</v>
      </c>
      <c r="BF297" s="10"/>
      <c r="BG297" s="10"/>
      <c r="BH297" s="10"/>
      <c r="BI297" s="12"/>
      <c r="BJ297" s="12" t="s">
        <v>56</v>
      </c>
      <c r="BK297" s="10" t="s">
        <v>56</v>
      </c>
      <c r="BL297" s="10"/>
      <c r="BM297" s="10"/>
      <c r="BN297" s="10"/>
      <c r="BO297" s="12" t="s">
        <v>56</v>
      </c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2" t="s">
        <v>56</v>
      </c>
      <c r="CI297" s="14" t="s">
        <v>56</v>
      </c>
      <c r="CJ297" s="14"/>
      <c r="CK297" s="14"/>
      <c r="CL297" s="14" t="s">
        <v>56</v>
      </c>
      <c r="CM297" s="12" t="s">
        <v>56</v>
      </c>
      <c r="CN297" s="10"/>
      <c r="CO297" s="10"/>
      <c r="CP297" s="10"/>
      <c r="CQ297" s="10"/>
      <c r="CR297" s="10"/>
      <c r="CS297" s="10"/>
      <c r="CT297" s="10"/>
      <c r="CU297" s="10"/>
      <c r="CV297" s="12" t="s">
        <v>56</v>
      </c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 t="s">
        <v>56</v>
      </c>
      <c r="DK297" s="10"/>
      <c r="DL297" s="10"/>
      <c r="DM297" s="10" t="s">
        <v>56</v>
      </c>
      <c r="DN297" s="10"/>
    </row>
    <row r="298" spans="1:118" x14ac:dyDescent="0.2">
      <c r="A298" s="10" t="s">
        <v>56</v>
      </c>
      <c r="B298" s="10" t="s">
        <v>56</v>
      </c>
      <c r="C298" s="10" t="s">
        <v>56</v>
      </c>
      <c r="D298" s="10" t="s">
        <v>56</v>
      </c>
      <c r="E298" s="10" t="s">
        <v>56</v>
      </c>
      <c r="F298" s="10" t="s">
        <v>56</v>
      </c>
      <c r="G298" s="10" t="s">
        <v>56</v>
      </c>
      <c r="H298" s="10" t="s">
        <v>56</v>
      </c>
      <c r="I298" s="10" t="s">
        <v>56</v>
      </c>
      <c r="J298" s="12" t="s">
        <v>56</v>
      </c>
      <c r="K298" s="10" t="s">
        <v>56</v>
      </c>
      <c r="L298" s="10"/>
      <c r="M298" s="10" t="s">
        <v>56</v>
      </c>
      <c r="N298" s="10" t="s">
        <v>56</v>
      </c>
      <c r="O298" s="10"/>
      <c r="P298" s="10"/>
      <c r="Q298" s="10"/>
      <c r="R298" s="10"/>
      <c r="S298" s="10"/>
      <c r="T298" s="10" t="s">
        <v>56</v>
      </c>
      <c r="U298" s="10"/>
      <c r="V298" s="10"/>
      <c r="W298" s="10"/>
      <c r="X298" s="10"/>
      <c r="Y298" s="10"/>
      <c r="Z298" s="10"/>
      <c r="AA298" s="10"/>
      <c r="AB298" s="10"/>
      <c r="AC298" s="10"/>
      <c r="AD298" s="12"/>
      <c r="AE298" s="12" t="s">
        <v>56</v>
      </c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2" t="s">
        <v>56</v>
      </c>
      <c r="AQ298" s="10"/>
      <c r="AR298" s="10"/>
      <c r="AS298" s="13"/>
      <c r="AT298" s="10"/>
      <c r="AU298" s="10"/>
      <c r="AV298" s="10"/>
      <c r="AW298" s="10"/>
      <c r="AX298" s="10"/>
      <c r="AY298" s="10"/>
      <c r="AZ298" s="10"/>
      <c r="BA298" s="10"/>
      <c r="BB298" s="10"/>
      <c r="BC298" s="12"/>
      <c r="BD298" s="12" t="s">
        <v>56</v>
      </c>
      <c r="BE298" s="12" t="s">
        <v>56</v>
      </c>
      <c r="BF298" s="10"/>
      <c r="BG298" s="10"/>
      <c r="BH298" s="10"/>
      <c r="BI298" s="12"/>
      <c r="BJ298" s="12" t="s">
        <v>56</v>
      </c>
      <c r="BK298" s="10" t="s">
        <v>56</v>
      </c>
      <c r="BL298" s="10"/>
      <c r="BM298" s="10"/>
      <c r="BN298" s="10"/>
      <c r="BO298" s="12" t="s">
        <v>56</v>
      </c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2" t="s">
        <v>56</v>
      </c>
      <c r="CI298" s="14" t="s">
        <v>56</v>
      </c>
      <c r="CJ298" s="14"/>
      <c r="CK298" s="14"/>
      <c r="CL298" s="14" t="s">
        <v>56</v>
      </c>
      <c r="CM298" s="12" t="s">
        <v>56</v>
      </c>
      <c r="CN298" s="10"/>
      <c r="CO298" s="10"/>
      <c r="CP298" s="10"/>
      <c r="CQ298" s="10"/>
      <c r="CR298" s="10"/>
      <c r="CS298" s="10"/>
      <c r="CT298" s="10"/>
      <c r="CU298" s="10"/>
      <c r="CV298" s="12" t="s">
        <v>56</v>
      </c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 t="s">
        <v>56</v>
      </c>
      <c r="DK298" s="10"/>
      <c r="DL298" s="10"/>
      <c r="DM298" s="10" t="s">
        <v>56</v>
      </c>
      <c r="DN298" s="10"/>
    </row>
    <row r="299" spans="1:118" x14ac:dyDescent="0.2">
      <c r="A299" s="10" t="s">
        <v>56</v>
      </c>
      <c r="B299" s="10" t="s">
        <v>56</v>
      </c>
      <c r="C299" s="10" t="s">
        <v>56</v>
      </c>
      <c r="D299" s="10" t="s">
        <v>56</v>
      </c>
      <c r="E299" s="10" t="s">
        <v>56</v>
      </c>
      <c r="F299" s="10" t="s">
        <v>56</v>
      </c>
      <c r="G299" s="10" t="s">
        <v>56</v>
      </c>
      <c r="H299" s="10" t="s">
        <v>56</v>
      </c>
      <c r="I299" s="10" t="s">
        <v>56</v>
      </c>
      <c r="J299" s="12" t="s">
        <v>56</v>
      </c>
      <c r="K299" s="10" t="s">
        <v>56</v>
      </c>
      <c r="L299" s="10"/>
      <c r="M299" s="10" t="s">
        <v>56</v>
      </c>
      <c r="N299" s="10" t="s">
        <v>56</v>
      </c>
      <c r="O299" s="10"/>
      <c r="P299" s="10"/>
      <c r="Q299" s="10"/>
      <c r="R299" s="10"/>
      <c r="S299" s="10"/>
      <c r="T299" s="10" t="s">
        <v>56</v>
      </c>
      <c r="U299" s="10"/>
      <c r="V299" s="10"/>
      <c r="W299" s="10"/>
      <c r="X299" s="10"/>
      <c r="Y299" s="10"/>
      <c r="Z299" s="10"/>
      <c r="AA299" s="10"/>
      <c r="AB299" s="10"/>
      <c r="AC299" s="10"/>
      <c r="AD299" s="12"/>
      <c r="AE299" s="12" t="s">
        <v>56</v>
      </c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2" t="s">
        <v>56</v>
      </c>
      <c r="AQ299" s="10"/>
      <c r="AR299" s="10"/>
      <c r="AS299" s="13"/>
      <c r="AT299" s="10"/>
      <c r="AU299" s="10"/>
      <c r="AV299" s="10"/>
      <c r="AW299" s="10"/>
      <c r="AX299" s="10"/>
      <c r="AY299" s="10"/>
      <c r="AZ299" s="10"/>
      <c r="BA299" s="10"/>
      <c r="BB299" s="10"/>
      <c r="BC299" s="12"/>
      <c r="BD299" s="12" t="s">
        <v>56</v>
      </c>
      <c r="BE299" s="12" t="s">
        <v>56</v>
      </c>
      <c r="BF299" s="10"/>
      <c r="BG299" s="10"/>
      <c r="BH299" s="10"/>
      <c r="BI299" s="12"/>
      <c r="BJ299" s="12" t="s">
        <v>56</v>
      </c>
      <c r="BK299" s="10" t="s">
        <v>56</v>
      </c>
      <c r="BL299" s="10"/>
      <c r="BM299" s="10"/>
      <c r="BN299" s="10"/>
      <c r="BO299" s="12" t="s">
        <v>56</v>
      </c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2" t="s">
        <v>56</v>
      </c>
      <c r="CI299" s="14" t="s">
        <v>56</v>
      </c>
      <c r="CJ299" s="14"/>
      <c r="CK299" s="14"/>
      <c r="CL299" s="14" t="s">
        <v>56</v>
      </c>
      <c r="CM299" s="12" t="s">
        <v>56</v>
      </c>
      <c r="CN299" s="10"/>
      <c r="CO299" s="10"/>
      <c r="CP299" s="10"/>
      <c r="CQ299" s="10"/>
      <c r="CR299" s="10"/>
      <c r="CS299" s="10"/>
      <c r="CT299" s="10"/>
      <c r="CU299" s="10"/>
      <c r="CV299" s="12" t="s">
        <v>56</v>
      </c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 t="s">
        <v>56</v>
      </c>
      <c r="DK299" s="10"/>
      <c r="DL299" s="10"/>
      <c r="DM299" s="10" t="s">
        <v>56</v>
      </c>
      <c r="DN299" s="10"/>
    </row>
    <row r="300" spans="1:118" x14ac:dyDescent="0.2">
      <c r="A300" s="10" t="s">
        <v>56</v>
      </c>
      <c r="B300" s="10" t="s">
        <v>56</v>
      </c>
      <c r="C300" s="10" t="s">
        <v>56</v>
      </c>
      <c r="D300" s="10" t="s">
        <v>56</v>
      </c>
      <c r="E300" s="10" t="s">
        <v>56</v>
      </c>
      <c r="F300" s="10" t="s">
        <v>56</v>
      </c>
      <c r="G300" s="10" t="s">
        <v>56</v>
      </c>
      <c r="H300" s="10" t="s">
        <v>56</v>
      </c>
      <c r="I300" s="10" t="s">
        <v>56</v>
      </c>
      <c r="J300" s="12" t="s">
        <v>56</v>
      </c>
      <c r="K300" s="10" t="s">
        <v>56</v>
      </c>
      <c r="L300" s="10"/>
      <c r="M300" s="10" t="s">
        <v>56</v>
      </c>
      <c r="N300" s="10" t="s">
        <v>56</v>
      </c>
      <c r="O300" s="10"/>
      <c r="P300" s="10"/>
      <c r="Q300" s="10"/>
      <c r="R300" s="10"/>
      <c r="S300" s="10"/>
      <c r="T300" s="10" t="s">
        <v>56</v>
      </c>
      <c r="U300" s="10"/>
      <c r="V300" s="10"/>
      <c r="W300" s="10"/>
      <c r="X300" s="10"/>
      <c r="Y300" s="10"/>
      <c r="Z300" s="10"/>
      <c r="AA300" s="10"/>
      <c r="AB300" s="10"/>
      <c r="AC300" s="10"/>
      <c r="AD300" s="12"/>
      <c r="AE300" s="12" t="s">
        <v>56</v>
      </c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2" t="s">
        <v>56</v>
      </c>
      <c r="AQ300" s="10"/>
      <c r="AR300" s="10"/>
      <c r="AS300" s="13"/>
      <c r="AT300" s="10"/>
      <c r="AU300" s="10"/>
      <c r="AV300" s="10"/>
      <c r="AW300" s="10"/>
      <c r="AX300" s="10"/>
      <c r="AY300" s="10"/>
      <c r="AZ300" s="10"/>
      <c r="BA300" s="10"/>
      <c r="BB300" s="10"/>
      <c r="BC300" s="12"/>
      <c r="BD300" s="12" t="s">
        <v>56</v>
      </c>
      <c r="BE300" s="12" t="s">
        <v>56</v>
      </c>
      <c r="BF300" s="10"/>
      <c r="BG300" s="10"/>
      <c r="BH300" s="10"/>
      <c r="BI300" s="12"/>
      <c r="BJ300" s="12" t="s">
        <v>56</v>
      </c>
      <c r="BK300" s="10" t="s">
        <v>56</v>
      </c>
      <c r="BL300" s="10"/>
      <c r="BM300" s="10"/>
      <c r="BN300" s="10"/>
      <c r="BO300" s="12" t="s">
        <v>56</v>
      </c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2" t="s">
        <v>56</v>
      </c>
      <c r="CI300" s="14" t="s">
        <v>56</v>
      </c>
      <c r="CJ300" s="14"/>
      <c r="CK300" s="14"/>
      <c r="CL300" s="14" t="s">
        <v>56</v>
      </c>
      <c r="CM300" s="12" t="s">
        <v>56</v>
      </c>
      <c r="CN300" s="10"/>
      <c r="CO300" s="10"/>
      <c r="CP300" s="10"/>
      <c r="CQ300" s="10"/>
      <c r="CR300" s="10"/>
      <c r="CS300" s="10"/>
      <c r="CT300" s="10"/>
      <c r="CU300" s="10"/>
      <c r="CV300" s="12" t="s">
        <v>56</v>
      </c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 t="s">
        <v>56</v>
      </c>
      <c r="DK300" s="10"/>
      <c r="DL300" s="10"/>
      <c r="DM300" s="10" t="s">
        <v>56</v>
      </c>
      <c r="DN300" s="10"/>
    </row>
    <row r="301" spans="1:118" x14ac:dyDescent="0.2">
      <c r="A301" s="10" t="s">
        <v>56</v>
      </c>
      <c r="B301" s="10" t="s">
        <v>56</v>
      </c>
      <c r="C301" s="10" t="s">
        <v>56</v>
      </c>
      <c r="D301" s="10" t="s">
        <v>56</v>
      </c>
      <c r="E301" s="10" t="s">
        <v>56</v>
      </c>
      <c r="F301" s="10" t="s">
        <v>56</v>
      </c>
      <c r="G301" s="10" t="s">
        <v>56</v>
      </c>
      <c r="H301" s="10" t="s">
        <v>56</v>
      </c>
      <c r="I301" s="10" t="s">
        <v>56</v>
      </c>
      <c r="J301" s="12" t="s">
        <v>56</v>
      </c>
      <c r="K301" s="10" t="s">
        <v>56</v>
      </c>
      <c r="L301" s="10"/>
      <c r="M301" s="10" t="s">
        <v>56</v>
      </c>
      <c r="N301" s="10" t="s">
        <v>56</v>
      </c>
      <c r="O301" s="10"/>
      <c r="P301" s="10"/>
      <c r="Q301" s="10"/>
      <c r="R301" s="10"/>
      <c r="S301" s="10"/>
      <c r="T301" s="10" t="s">
        <v>56</v>
      </c>
      <c r="U301" s="10"/>
      <c r="V301" s="10"/>
      <c r="W301" s="10"/>
      <c r="X301" s="10"/>
      <c r="Y301" s="10"/>
      <c r="Z301" s="10"/>
      <c r="AA301" s="10"/>
      <c r="AB301" s="10"/>
      <c r="AC301" s="10"/>
      <c r="AD301" s="12"/>
      <c r="AE301" s="12" t="s">
        <v>56</v>
      </c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2" t="s">
        <v>56</v>
      </c>
      <c r="AQ301" s="10"/>
      <c r="AR301" s="10"/>
      <c r="AS301" s="13"/>
      <c r="AT301" s="10"/>
      <c r="AU301" s="10"/>
      <c r="AV301" s="10"/>
      <c r="AW301" s="10"/>
      <c r="AX301" s="10"/>
      <c r="AY301" s="10"/>
      <c r="AZ301" s="10"/>
      <c r="BA301" s="10"/>
      <c r="BB301" s="10"/>
      <c r="BC301" s="12"/>
      <c r="BD301" s="12" t="s">
        <v>56</v>
      </c>
      <c r="BE301" s="12" t="s">
        <v>56</v>
      </c>
      <c r="BF301" s="10"/>
      <c r="BG301" s="10"/>
      <c r="BH301" s="10"/>
      <c r="BI301" s="12"/>
      <c r="BJ301" s="12" t="s">
        <v>56</v>
      </c>
      <c r="BK301" s="10" t="s">
        <v>56</v>
      </c>
      <c r="BL301" s="10"/>
      <c r="BM301" s="10"/>
      <c r="BN301" s="10"/>
      <c r="BO301" s="12" t="s">
        <v>56</v>
      </c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2" t="s">
        <v>56</v>
      </c>
      <c r="CI301" s="14" t="s">
        <v>56</v>
      </c>
      <c r="CJ301" s="14"/>
      <c r="CK301" s="14"/>
      <c r="CL301" s="14" t="s">
        <v>56</v>
      </c>
      <c r="CM301" s="12" t="s">
        <v>56</v>
      </c>
      <c r="CN301" s="10"/>
      <c r="CO301" s="10"/>
      <c r="CP301" s="10"/>
      <c r="CQ301" s="10"/>
      <c r="CR301" s="10"/>
      <c r="CS301" s="10"/>
      <c r="CT301" s="10"/>
      <c r="CU301" s="10"/>
      <c r="CV301" s="12" t="s">
        <v>56</v>
      </c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 t="s">
        <v>56</v>
      </c>
      <c r="DK301" s="10"/>
      <c r="DL301" s="10"/>
      <c r="DM301" s="10" t="s">
        <v>56</v>
      </c>
      <c r="DN301" s="10"/>
    </row>
    <row r="302" spans="1:118" x14ac:dyDescent="0.2">
      <c r="A302" s="10" t="s">
        <v>56</v>
      </c>
      <c r="B302" s="10" t="s">
        <v>56</v>
      </c>
      <c r="C302" s="10" t="s">
        <v>56</v>
      </c>
      <c r="D302" s="10" t="s">
        <v>56</v>
      </c>
      <c r="E302" s="10" t="s">
        <v>56</v>
      </c>
      <c r="F302" s="10" t="s">
        <v>56</v>
      </c>
      <c r="G302" s="10" t="s">
        <v>56</v>
      </c>
      <c r="H302" s="10" t="s">
        <v>56</v>
      </c>
      <c r="I302" s="10" t="s">
        <v>56</v>
      </c>
      <c r="J302" s="12" t="s">
        <v>56</v>
      </c>
      <c r="K302" s="10" t="s">
        <v>56</v>
      </c>
      <c r="L302" s="10"/>
      <c r="M302" s="10" t="s">
        <v>56</v>
      </c>
      <c r="N302" s="10" t="s">
        <v>56</v>
      </c>
      <c r="O302" s="10"/>
      <c r="P302" s="10"/>
      <c r="Q302" s="10"/>
      <c r="R302" s="10"/>
      <c r="S302" s="10"/>
      <c r="T302" s="10" t="s">
        <v>56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2"/>
      <c r="AE302" s="12" t="s">
        <v>56</v>
      </c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2" t="s">
        <v>56</v>
      </c>
      <c r="AQ302" s="10"/>
      <c r="AR302" s="10"/>
      <c r="AS302" s="13"/>
      <c r="AT302" s="10"/>
      <c r="AU302" s="10"/>
      <c r="AV302" s="10"/>
      <c r="AW302" s="10"/>
      <c r="AX302" s="10"/>
      <c r="AY302" s="10"/>
      <c r="AZ302" s="10"/>
      <c r="BA302" s="10"/>
      <c r="BB302" s="10"/>
      <c r="BC302" s="12"/>
      <c r="BD302" s="12" t="s">
        <v>56</v>
      </c>
      <c r="BE302" s="12" t="s">
        <v>56</v>
      </c>
      <c r="BF302" s="10"/>
      <c r="BG302" s="10"/>
      <c r="BH302" s="10"/>
      <c r="BI302" s="12"/>
      <c r="BJ302" s="12" t="s">
        <v>56</v>
      </c>
      <c r="BK302" s="10" t="s">
        <v>56</v>
      </c>
      <c r="BL302" s="10"/>
      <c r="BM302" s="10"/>
      <c r="BN302" s="10"/>
      <c r="BO302" s="12" t="s">
        <v>56</v>
      </c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2" t="s">
        <v>56</v>
      </c>
      <c r="CI302" s="14" t="s">
        <v>56</v>
      </c>
      <c r="CJ302" s="14"/>
      <c r="CK302" s="14"/>
      <c r="CL302" s="14" t="s">
        <v>56</v>
      </c>
      <c r="CM302" s="12" t="s">
        <v>56</v>
      </c>
      <c r="CN302" s="10"/>
      <c r="CO302" s="10"/>
      <c r="CP302" s="10"/>
      <c r="CQ302" s="10"/>
      <c r="CR302" s="10"/>
      <c r="CS302" s="10"/>
      <c r="CT302" s="10"/>
      <c r="CU302" s="10"/>
      <c r="CV302" s="12" t="s">
        <v>56</v>
      </c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 t="s">
        <v>56</v>
      </c>
      <c r="DK302" s="10"/>
      <c r="DL302" s="10"/>
      <c r="DM302" s="10" t="s">
        <v>56</v>
      </c>
      <c r="DN302" s="10"/>
    </row>
    <row r="303" spans="1:118" x14ac:dyDescent="0.2">
      <c r="A303" s="10" t="s">
        <v>56</v>
      </c>
      <c r="B303" s="10" t="s">
        <v>56</v>
      </c>
      <c r="C303" s="10" t="s">
        <v>56</v>
      </c>
      <c r="D303" s="10" t="s">
        <v>56</v>
      </c>
      <c r="E303" s="10" t="s">
        <v>56</v>
      </c>
      <c r="F303" s="10" t="s">
        <v>56</v>
      </c>
      <c r="G303" s="10" t="s">
        <v>56</v>
      </c>
      <c r="H303" s="10" t="s">
        <v>56</v>
      </c>
      <c r="I303" s="10" t="s">
        <v>56</v>
      </c>
      <c r="J303" s="12" t="s">
        <v>56</v>
      </c>
      <c r="K303" s="10" t="s">
        <v>56</v>
      </c>
      <c r="L303" s="10"/>
      <c r="M303" s="10" t="s">
        <v>56</v>
      </c>
      <c r="N303" s="10" t="s">
        <v>56</v>
      </c>
      <c r="O303" s="10"/>
      <c r="P303" s="10"/>
      <c r="Q303" s="10"/>
      <c r="R303" s="10"/>
      <c r="S303" s="10"/>
      <c r="T303" s="10" t="s">
        <v>56</v>
      </c>
      <c r="U303" s="10"/>
      <c r="V303" s="10"/>
      <c r="W303" s="10"/>
      <c r="X303" s="10"/>
      <c r="Y303" s="10"/>
      <c r="Z303" s="10"/>
      <c r="AA303" s="10"/>
      <c r="AB303" s="10"/>
      <c r="AC303" s="10"/>
      <c r="AD303" s="12"/>
      <c r="AE303" s="12" t="s">
        <v>56</v>
      </c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2" t="s">
        <v>56</v>
      </c>
      <c r="AQ303" s="10"/>
      <c r="AR303" s="10"/>
      <c r="AS303" s="13"/>
      <c r="AT303" s="10"/>
      <c r="AU303" s="10"/>
      <c r="AV303" s="10"/>
      <c r="AW303" s="10"/>
      <c r="AX303" s="10"/>
      <c r="AY303" s="10"/>
      <c r="AZ303" s="10"/>
      <c r="BA303" s="10"/>
      <c r="BB303" s="10"/>
      <c r="BC303" s="12"/>
      <c r="BD303" s="12" t="s">
        <v>56</v>
      </c>
      <c r="BE303" s="12" t="s">
        <v>56</v>
      </c>
      <c r="BF303" s="10"/>
      <c r="BG303" s="10"/>
      <c r="BH303" s="10"/>
      <c r="BI303" s="12"/>
      <c r="BJ303" s="12" t="s">
        <v>56</v>
      </c>
      <c r="BK303" s="10" t="s">
        <v>56</v>
      </c>
      <c r="BL303" s="10"/>
      <c r="BM303" s="10"/>
      <c r="BN303" s="10"/>
      <c r="BO303" s="12" t="s">
        <v>56</v>
      </c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2" t="s">
        <v>56</v>
      </c>
      <c r="CI303" s="14" t="s">
        <v>56</v>
      </c>
      <c r="CJ303" s="14"/>
      <c r="CK303" s="14"/>
      <c r="CL303" s="14" t="s">
        <v>56</v>
      </c>
      <c r="CM303" s="12" t="s">
        <v>56</v>
      </c>
      <c r="CN303" s="10"/>
      <c r="CO303" s="10"/>
      <c r="CP303" s="10"/>
      <c r="CQ303" s="10"/>
      <c r="CR303" s="10"/>
      <c r="CS303" s="10"/>
      <c r="CT303" s="10"/>
      <c r="CU303" s="10"/>
      <c r="CV303" s="12" t="s">
        <v>56</v>
      </c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 t="s">
        <v>56</v>
      </c>
      <c r="DK303" s="10"/>
      <c r="DL303" s="10"/>
      <c r="DM303" s="10" t="s">
        <v>56</v>
      </c>
      <c r="DN303" s="10"/>
    </row>
    <row r="304" spans="1:118" x14ac:dyDescent="0.2">
      <c r="A304" s="10" t="s">
        <v>56</v>
      </c>
      <c r="B304" s="10" t="s">
        <v>56</v>
      </c>
      <c r="C304" s="10" t="s">
        <v>56</v>
      </c>
      <c r="D304" s="10" t="s">
        <v>56</v>
      </c>
      <c r="E304" s="10" t="s">
        <v>56</v>
      </c>
      <c r="F304" s="10" t="s">
        <v>56</v>
      </c>
      <c r="G304" s="10" t="s">
        <v>56</v>
      </c>
      <c r="H304" s="10" t="s">
        <v>56</v>
      </c>
      <c r="I304" s="10" t="s">
        <v>56</v>
      </c>
      <c r="J304" s="12" t="s">
        <v>56</v>
      </c>
      <c r="K304" s="10" t="s">
        <v>56</v>
      </c>
      <c r="L304" s="10"/>
      <c r="M304" s="10" t="s">
        <v>56</v>
      </c>
      <c r="N304" s="10" t="s">
        <v>56</v>
      </c>
      <c r="O304" s="10"/>
      <c r="P304" s="10"/>
      <c r="Q304" s="10"/>
      <c r="R304" s="10"/>
      <c r="S304" s="10"/>
      <c r="T304" s="10" t="s">
        <v>56</v>
      </c>
      <c r="U304" s="10"/>
      <c r="V304" s="10"/>
      <c r="W304" s="10"/>
      <c r="X304" s="10"/>
      <c r="Y304" s="10"/>
      <c r="Z304" s="10"/>
      <c r="AA304" s="10"/>
      <c r="AB304" s="10"/>
      <c r="AC304" s="10"/>
      <c r="AD304" s="12"/>
      <c r="AE304" s="12" t="s">
        <v>56</v>
      </c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2" t="s">
        <v>56</v>
      </c>
      <c r="AQ304" s="10"/>
      <c r="AR304" s="10"/>
      <c r="AS304" s="13"/>
      <c r="AT304" s="10"/>
      <c r="AU304" s="10"/>
      <c r="AV304" s="10"/>
      <c r="AW304" s="10"/>
      <c r="AX304" s="10"/>
      <c r="AY304" s="10"/>
      <c r="AZ304" s="10"/>
      <c r="BA304" s="10"/>
      <c r="BB304" s="10"/>
      <c r="BC304" s="12"/>
      <c r="BD304" s="12" t="s">
        <v>56</v>
      </c>
      <c r="BE304" s="12" t="s">
        <v>56</v>
      </c>
      <c r="BF304" s="10"/>
      <c r="BG304" s="10"/>
      <c r="BH304" s="10"/>
      <c r="BI304" s="12"/>
      <c r="BJ304" s="12" t="s">
        <v>56</v>
      </c>
      <c r="BK304" s="10" t="s">
        <v>56</v>
      </c>
      <c r="BL304" s="10"/>
      <c r="BM304" s="10"/>
      <c r="BN304" s="10"/>
      <c r="BO304" s="12" t="s">
        <v>56</v>
      </c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2" t="s">
        <v>56</v>
      </c>
      <c r="CI304" s="14" t="s">
        <v>56</v>
      </c>
      <c r="CJ304" s="14"/>
      <c r="CK304" s="14"/>
      <c r="CL304" s="14" t="s">
        <v>56</v>
      </c>
      <c r="CM304" s="12" t="s">
        <v>56</v>
      </c>
      <c r="CN304" s="10"/>
      <c r="CO304" s="10"/>
      <c r="CP304" s="10"/>
      <c r="CQ304" s="10"/>
      <c r="CR304" s="10"/>
      <c r="CS304" s="10"/>
      <c r="CT304" s="10"/>
      <c r="CU304" s="10"/>
      <c r="CV304" s="12" t="s">
        <v>56</v>
      </c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 t="s">
        <v>56</v>
      </c>
      <c r="DK304" s="10"/>
      <c r="DL304" s="10"/>
      <c r="DM304" s="10" t="s">
        <v>56</v>
      </c>
      <c r="DN304" s="10"/>
    </row>
    <row r="305" spans="1:118" x14ac:dyDescent="0.2">
      <c r="A305" s="10" t="s">
        <v>56</v>
      </c>
      <c r="B305" s="10" t="s">
        <v>56</v>
      </c>
      <c r="C305" s="10" t="s">
        <v>56</v>
      </c>
      <c r="D305" s="10" t="s">
        <v>56</v>
      </c>
      <c r="E305" s="10" t="s">
        <v>56</v>
      </c>
      <c r="F305" s="10" t="s">
        <v>56</v>
      </c>
      <c r="G305" s="10" t="s">
        <v>56</v>
      </c>
      <c r="H305" s="10" t="s">
        <v>56</v>
      </c>
      <c r="I305" s="10" t="s">
        <v>56</v>
      </c>
      <c r="J305" s="12" t="s">
        <v>56</v>
      </c>
      <c r="K305" s="10" t="s">
        <v>56</v>
      </c>
      <c r="L305" s="10"/>
      <c r="M305" s="10" t="s">
        <v>56</v>
      </c>
      <c r="N305" s="10" t="s">
        <v>56</v>
      </c>
      <c r="O305" s="10"/>
      <c r="P305" s="10"/>
      <c r="Q305" s="10"/>
      <c r="R305" s="10"/>
      <c r="S305" s="10"/>
      <c r="T305" s="10" t="s">
        <v>56</v>
      </c>
      <c r="U305" s="10"/>
      <c r="V305" s="10"/>
      <c r="W305" s="10"/>
      <c r="X305" s="10"/>
      <c r="Y305" s="10"/>
      <c r="Z305" s="10"/>
      <c r="AA305" s="10"/>
      <c r="AB305" s="10"/>
      <c r="AC305" s="10"/>
      <c r="AD305" s="12"/>
      <c r="AE305" s="12" t="s">
        <v>56</v>
      </c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2" t="s">
        <v>56</v>
      </c>
      <c r="AQ305" s="10"/>
      <c r="AR305" s="10"/>
      <c r="AS305" s="13"/>
      <c r="AT305" s="10"/>
      <c r="AU305" s="10"/>
      <c r="AV305" s="10"/>
      <c r="AW305" s="10"/>
      <c r="AX305" s="10"/>
      <c r="AY305" s="10"/>
      <c r="AZ305" s="10"/>
      <c r="BA305" s="10"/>
      <c r="BB305" s="10"/>
      <c r="BC305" s="12"/>
      <c r="BD305" s="12" t="s">
        <v>56</v>
      </c>
      <c r="BE305" s="12" t="s">
        <v>56</v>
      </c>
      <c r="BF305" s="10"/>
      <c r="BG305" s="10"/>
      <c r="BH305" s="10"/>
      <c r="BI305" s="12"/>
      <c r="BJ305" s="12" t="s">
        <v>56</v>
      </c>
      <c r="BK305" s="10" t="s">
        <v>56</v>
      </c>
      <c r="BL305" s="10"/>
      <c r="BM305" s="10"/>
      <c r="BN305" s="10"/>
      <c r="BO305" s="12" t="s">
        <v>56</v>
      </c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2" t="s">
        <v>56</v>
      </c>
      <c r="CI305" s="14" t="s">
        <v>56</v>
      </c>
      <c r="CJ305" s="14"/>
      <c r="CK305" s="14"/>
      <c r="CL305" s="14" t="s">
        <v>56</v>
      </c>
      <c r="CM305" s="12" t="s">
        <v>56</v>
      </c>
      <c r="CN305" s="10"/>
      <c r="CO305" s="10"/>
      <c r="CP305" s="10"/>
      <c r="CQ305" s="10"/>
      <c r="CR305" s="10"/>
      <c r="CS305" s="10"/>
      <c r="CT305" s="10"/>
      <c r="CU305" s="10"/>
      <c r="CV305" s="12" t="s">
        <v>56</v>
      </c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 t="s">
        <v>56</v>
      </c>
      <c r="DK305" s="10"/>
      <c r="DL305" s="10"/>
      <c r="DM305" s="10" t="s">
        <v>56</v>
      </c>
      <c r="DN305" s="10"/>
    </row>
    <row r="306" spans="1:118" x14ac:dyDescent="0.2">
      <c r="A306" s="10" t="s">
        <v>56</v>
      </c>
      <c r="B306" s="10" t="s">
        <v>56</v>
      </c>
      <c r="C306" s="10" t="s">
        <v>56</v>
      </c>
      <c r="D306" s="10" t="s">
        <v>56</v>
      </c>
      <c r="E306" s="10" t="s">
        <v>56</v>
      </c>
      <c r="F306" s="10" t="s">
        <v>56</v>
      </c>
      <c r="G306" s="10" t="s">
        <v>56</v>
      </c>
      <c r="H306" s="10" t="s">
        <v>56</v>
      </c>
      <c r="I306" s="10" t="s">
        <v>56</v>
      </c>
      <c r="J306" s="12" t="s">
        <v>56</v>
      </c>
      <c r="K306" s="10" t="s">
        <v>56</v>
      </c>
      <c r="L306" s="10"/>
      <c r="M306" s="10" t="s">
        <v>56</v>
      </c>
      <c r="N306" s="10" t="s">
        <v>56</v>
      </c>
      <c r="O306" s="10"/>
      <c r="P306" s="10"/>
      <c r="Q306" s="10"/>
      <c r="R306" s="10"/>
      <c r="S306" s="10"/>
      <c r="T306" s="10" t="s">
        <v>56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2"/>
      <c r="AE306" s="12" t="s">
        <v>56</v>
      </c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2" t="s">
        <v>56</v>
      </c>
      <c r="AQ306" s="10"/>
      <c r="AR306" s="10"/>
      <c r="AS306" s="13"/>
      <c r="AT306" s="10"/>
      <c r="AU306" s="10"/>
      <c r="AV306" s="10"/>
      <c r="AW306" s="10"/>
      <c r="AX306" s="10"/>
      <c r="AY306" s="10"/>
      <c r="AZ306" s="10"/>
      <c r="BA306" s="10"/>
      <c r="BB306" s="10"/>
      <c r="BC306" s="12"/>
      <c r="BD306" s="12" t="s">
        <v>56</v>
      </c>
      <c r="BE306" s="12" t="s">
        <v>56</v>
      </c>
      <c r="BF306" s="10"/>
      <c r="BG306" s="10"/>
      <c r="BH306" s="10"/>
      <c r="BI306" s="12"/>
      <c r="BJ306" s="12" t="s">
        <v>56</v>
      </c>
      <c r="BK306" s="10" t="s">
        <v>56</v>
      </c>
      <c r="BL306" s="10"/>
      <c r="BM306" s="10"/>
      <c r="BN306" s="10"/>
      <c r="BO306" s="12" t="s">
        <v>56</v>
      </c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2" t="s">
        <v>56</v>
      </c>
      <c r="CI306" s="14" t="s">
        <v>56</v>
      </c>
      <c r="CJ306" s="14"/>
      <c r="CK306" s="14"/>
      <c r="CL306" s="14" t="s">
        <v>56</v>
      </c>
      <c r="CM306" s="12" t="s">
        <v>56</v>
      </c>
      <c r="CN306" s="10"/>
      <c r="CO306" s="10"/>
      <c r="CP306" s="10"/>
      <c r="CQ306" s="10"/>
      <c r="CR306" s="10"/>
      <c r="CS306" s="10"/>
      <c r="CT306" s="10"/>
      <c r="CU306" s="10"/>
      <c r="CV306" s="12" t="s">
        <v>56</v>
      </c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 t="s">
        <v>56</v>
      </c>
      <c r="DK306" s="10"/>
      <c r="DL306" s="10"/>
      <c r="DM306" s="10" t="s">
        <v>56</v>
      </c>
      <c r="DN306" s="10"/>
    </row>
    <row r="307" spans="1:118" x14ac:dyDescent="0.2">
      <c r="A307" s="10" t="s">
        <v>56</v>
      </c>
      <c r="B307" s="10" t="s">
        <v>56</v>
      </c>
      <c r="C307" s="10" t="s">
        <v>56</v>
      </c>
      <c r="D307" s="10" t="s">
        <v>56</v>
      </c>
      <c r="E307" s="10" t="s">
        <v>56</v>
      </c>
      <c r="F307" s="10" t="s">
        <v>56</v>
      </c>
      <c r="G307" s="10" t="s">
        <v>56</v>
      </c>
      <c r="H307" s="10" t="s">
        <v>56</v>
      </c>
      <c r="I307" s="10" t="s">
        <v>56</v>
      </c>
      <c r="J307" s="12" t="s">
        <v>56</v>
      </c>
      <c r="K307" s="10" t="s">
        <v>56</v>
      </c>
      <c r="L307" s="10"/>
      <c r="M307" s="10" t="s">
        <v>56</v>
      </c>
      <c r="N307" s="10" t="s">
        <v>56</v>
      </c>
      <c r="O307" s="10"/>
      <c r="P307" s="10"/>
      <c r="Q307" s="10"/>
      <c r="R307" s="10"/>
      <c r="S307" s="10"/>
      <c r="T307" s="10" t="s">
        <v>56</v>
      </c>
      <c r="U307" s="10"/>
      <c r="V307" s="10"/>
      <c r="W307" s="10"/>
      <c r="X307" s="10"/>
      <c r="Y307" s="10"/>
      <c r="Z307" s="10"/>
      <c r="AA307" s="10"/>
      <c r="AB307" s="10"/>
      <c r="AC307" s="10"/>
      <c r="AD307" s="12"/>
      <c r="AE307" s="12" t="s">
        <v>56</v>
      </c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2" t="s">
        <v>56</v>
      </c>
      <c r="AQ307" s="10"/>
      <c r="AR307" s="10"/>
      <c r="AS307" s="13"/>
      <c r="AT307" s="10"/>
      <c r="AU307" s="10"/>
      <c r="AV307" s="10"/>
      <c r="AW307" s="10"/>
      <c r="AX307" s="10"/>
      <c r="AY307" s="10"/>
      <c r="AZ307" s="10"/>
      <c r="BA307" s="10"/>
      <c r="BB307" s="10"/>
      <c r="BC307" s="12"/>
      <c r="BD307" s="12" t="s">
        <v>56</v>
      </c>
      <c r="BE307" s="12" t="s">
        <v>56</v>
      </c>
      <c r="BF307" s="10"/>
      <c r="BG307" s="10"/>
      <c r="BH307" s="10"/>
      <c r="BI307" s="12"/>
      <c r="BJ307" s="12" t="s">
        <v>56</v>
      </c>
      <c r="BK307" s="10" t="s">
        <v>56</v>
      </c>
      <c r="BL307" s="10"/>
      <c r="BM307" s="10"/>
      <c r="BN307" s="10"/>
      <c r="BO307" s="12" t="s">
        <v>56</v>
      </c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2" t="s">
        <v>56</v>
      </c>
      <c r="CI307" s="14" t="s">
        <v>56</v>
      </c>
      <c r="CJ307" s="14"/>
      <c r="CK307" s="14"/>
      <c r="CL307" s="14" t="s">
        <v>56</v>
      </c>
      <c r="CM307" s="12" t="s">
        <v>56</v>
      </c>
      <c r="CN307" s="10"/>
      <c r="CO307" s="10"/>
      <c r="CP307" s="10"/>
      <c r="CQ307" s="10"/>
      <c r="CR307" s="10"/>
      <c r="CS307" s="10"/>
      <c r="CT307" s="10"/>
      <c r="CU307" s="10"/>
      <c r="CV307" s="12" t="s">
        <v>56</v>
      </c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 t="s">
        <v>56</v>
      </c>
      <c r="DK307" s="10"/>
      <c r="DL307" s="10"/>
      <c r="DM307" s="10" t="s">
        <v>56</v>
      </c>
      <c r="DN307" s="10"/>
    </row>
    <row r="308" spans="1:118" x14ac:dyDescent="0.2">
      <c r="A308" s="10" t="s">
        <v>56</v>
      </c>
      <c r="B308" s="10" t="s">
        <v>56</v>
      </c>
      <c r="C308" s="10" t="s">
        <v>56</v>
      </c>
      <c r="D308" s="10" t="s">
        <v>56</v>
      </c>
      <c r="E308" s="10" t="s">
        <v>56</v>
      </c>
      <c r="F308" s="10" t="s">
        <v>56</v>
      </c>
      <c r="G308" s="10" t="s">
        <v>56</v>
      </c>
      <c r="H308" s="10" t="s">
        <v>56</v>
      </c>
      <c r="I308" s="10" t="s">
        <v>56</v>
      </c>
      <c r="J308" s="12" t="s">
        <v>56</v>
      </c>
      <c r="K308" s="10" t="s">
        <v>56</v>
      </c>
      <c r="L308" s="10"/>
      <c r="M308" s="10" t="s">
        <v>56</v>
      </c>
      <c r="N308" s="10" t="s">
        <v>56</v>
      </c>
      <c r="O308" s="10"/>
      <c r="P308" s="10"/>
      <c r="Q308" s="10"/>
      <c r="R308" s="10"/>
      <c r="S308" s="10"/>
      <c r="T308" s="10" t="s">
        <v>56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2"/>
      <c r="AE308" s="12" t="s">
        <v>56</v>
      </c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2" t="s">
        <v>56</v>
      </c>
      <c r="AQ308" s="10"/>
      <c r="AR308" s="10"/>
      <c r="AS308" s="13"/>
      <c r="AT308" s="10"/>
      <c r="AU308" s="10"/>
      <c r="AV308" s="10"/>
      <c r="AW308" s="10"/>
      <c r="AX308" s="10"/>
      <c r="AY308" s="10"/>
      <c r="AZ308" s="10"/>
      <c r="BA308" s="10"/>
      <c r="BB308" s="10"/>
      <c r="BC308" s="12"/>
      <c r="BD308" s="12" t="s">
        <v>56</v>
      </c>
      <c r="BE308" s="12" t="s">
        <v>56</v>
      </c>
      <c r="BF308" s="10"/>
      <c r="BG308" s="10"/>
      <c r="BH308" s="10"/>
      <c r="BI308" s="12"/>
      <c r="BJ308" s="12" t="s">
        <v>56</v>
      </c>
      <c r="BK308" s="10" t="s">
        <v>56</v>
      </c>
      <c r="BL308" s="10"/>
      <c r="BM308" s="10"/>
      <c r="BN308" s="10"/>
      <c r="BO308" s="12" t="s">
        <v>56</v>
      </c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2" t="s">
        <v>56</v>
      </c>
      <c r="CI308" s="14" t="s">
        <v>56</v>
      </c>
      <c r="CJ308" s="14"/>
      <c r="CK308" s="14"/>
      <c r="CL308" s="14" t="s">
        <v>56</v>
      </c>
      <c r="CM308" s="12" t="s">
        <v>56</v>
      </c>
      <c r="CN308" s="10"/>
      <c r="CO308" s="10"/>
      <c r="CP308" s="10"/>
      <c r="CQ308" s="10"/>
      <c r="CR308" s="10"/>
      <c r="CS308" s="10"/>
      <c r="CT308" s="10"/>
      <c r="CU308" s="10"/>
      <c r="CV308" s="12" t="s">
        <v>56</v>
      </c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 t="s">
        <v>56</v>
      </c>
      <c r="DK308" s="10"/>
      <c r="DL308" s="10"/>
      <c r="DM308" s="10" t="s">
        <v>56</v>
      </c>
      <c r="DN308" s="10"/>
    </row>
    <row r="309" spans="1:118" x14ac:dyDescent="0.2">
      <c r="A309" s="10" t="s">
        <v>56</v>
      </c>
      <c r="B309" s="10" t="s">
        <v>56</v>
      </c>
      <c r="C309" s="10" t="s">
        <v>56</v>
      </c>
      <c r="D309" s="10" t="s">
        <v>56</v>
      </c>
      <c r="E309" s="10" t="s">
        <v>56</v>
      </c>
      <c r="F309" s="10" t="s">
        <v>56</v>
      </c>
      <c r="G309" s="10" t="s">
        <v>56</v>
      </c>
      <c r="H309" s="10" t="s">
        <v>56</v>
      </c>
      <c r="I309" s="10" t="s">
        <v>56</v>
      </c>
      <c r="J309" s="12" t="s">
        <v>56</v>
      </c>
      <c r="K309" s="10" t="s">
        <v>56</v>
      </c>
      <c r="L309" s="10"/>
      <c r="M309" s="10" t="s">
        <v>56</v>
      </c>
      <c r="N309" s="10" t="s">
        <v>56</v>
      </c>
      <c r="O309" s="10"/>
      <c r="P309" s="10"/>
      <c r="Q309" s="10"/>
      <c r="R309" s="10"/>
      <c r="S309" s="10"/>
      <c r="T309" s="10" t="s">
        <v>56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2"/>
      <c r="AE309" s="12" t="s">
        <v>56</v>
      </c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2" t="s">
        <v>56</v>
      </c>
      <c r="AQ309" s="10"/>
      <c r="AR309" s="10"/>
      <c r="AS309" s="13"/>
      <c r="AT309" s="10"/>
      <c r="AU309" s="10"/>
      <c r="AV309" s="10"/>
      <c r="AW309" s="10"/>
      <c r="AX309" s="10"/>
      <c r="AY309" s="10"/>
      <c r="AZ309" s="10"/>
      <c r="BA309" s="10"/>
      <c r="BB309" s="10"/>
      <c r="BC309" s="12"/>
      <c r="BD309" s="12" t="s">
        <v>56</v>
      </c>
      <c r="BE309" s="12" t="s">
        <v>56</v>
      </c>
      <c r="BF309" s="10"/>
      <c r="BG309" s="10"/>
      <c r="BH309" s="10"/>
      <c r="BI309" s="12"/>
      <c r="BJ309" s="12" t="s">
        <v>56</v>
      </c>
      <c r="BK309" s="10" t="s">
        <v>56</v>
      </c>
      <c r="BL309" s="10"/>
      <c r="BM309" s="10"/>
      <c r="BN309" s="10"/>
      <c r="BO309" s="12" t="s">
        <v>56</v>
      </c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2" t="s">
        <v>56</v>
      </c>
      <c r="CI309" s="14" t="s">
        <v>56</v>
      </c>
      <c r="CJ309" s="14"/>
      <c r="CK309" s="14"/>
      <c r="CL309" s="14" t="s">
        <v>56</v>
      </c>
      <c r="CM309" s="12" t="s">
        <v>56</v>
      </c>
      <c r="CN309" s="10"/>
      <c r="CO309" s="10"/>
      <c r="CP309" s="10"/>
      <c r="CQ309" s="10"/>
      <c r="CR309" s="10"/>
      <c r="CS309" s="10"/>
      <c r="CT309" s="10"/>
      <c r="CU309" s="10"/>
      <c r="CV309" s="12" t="s">
        <v>56</v>
      </c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 t="s">
        <v>56</v>
      </c>
      <c r="DK309" s="10"/>
      <c r="DL309" s="10"/>
      <c r="DM309" s="10" t="s">
        <v>56</v>
      </c>
      <c r="DN309" s="10"/>
    </row>
    <row r="310" spans="1:118" x14ac:dyDescent="0.2">
      <c r="A310" s="10" t="s">
        <v>56</v>
      </c>
      <c r="B310" s="10" t="s">
        <v>56</v>
      </c>
      <c r="C310" s="10" t="s">
        <v>56</v>
      </c>
      <c r="D310" s="10" t="s">
        <v>56</v>
      </c>
      <c r="E310" s="10" t="s">
        <v>56</v>
      </c>
      <c r="F310" s="10" t="s">
        <v>56</v>
      </c>
      <c r="G310" s="10" t="s">
        <v>56</v>
      </c>
      <c r="H310" s="10" t="s">
        <v>56</v>
      </c>
      <c r="I310" s="10" t="s">
        <v>56</v>
      </c>
      <c r="J310" s="12" t="s">
        <v>56</v>
      </c>
      <c r="K310" s="10" t="s">
        <v>56</v>
      </c>
      <c r="L310" s="10"/>
      <c r="M310" s="10" t="s">
        <v>56</v>
      </c>
      <c r="N310" s="10" t="s">
        <v>56</v>
      </c>
      <c r="O310" s="10"/>
      <c r="P310" s="10"/>
      <c r="Q310" s="10"/>
      <c r="R310" s="10"/>
      <c r="S310" s="10"/>
      <c r="T310" s="10" t="s">
        <v>56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2"/>
      <c r="AE310" s="12" t="s">
        <v>56</v>
      </c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2" t="s">
        <v>56</v>
      </c>
      <c r="AQ310" s="10"/>
      <c r="AR310" s="10"/>
      <c r="AS310" s="13"/>
      <c r="AT310" s="10"/>
      <c r="AU310" s="10"/>
      <c r="AV310" s="10"/>
      <c r="AW310" s="10"/>
      <c r="AX310" s="10"/>
      <c r="AY310" s="10"/>
      <c r="AZ310" s="10"/>
      <c r="BA310" s="10"/>
      <c r="BB310" s="10"/>
      <c r="BC310" s="12"/>
      <c r="BD310" s="12" t="s">
        <v>56</v>
      </c>
      <c r="BE310" s="12" t="s">
        <v>56</v>
      </c>
      <c r="BF310" s="10"/>
      <c r="BG310" s="10"/>
      <c r="BH310" s="10"/>
      <c r="BI310" s="12"/>
      <c r="BJ310" s="12" t="s">
        <v>56</v>
      </c>
      <c r="BK310" s="10" t="s">
        <v>56</v>
      </c>
      <c r="BL310" s="10"/>
      <c r="BM310" s="10"/>
      <c r="BN310" s="10"/>
      <c r="BO310" s="12" t="s">
        <v>56</v>
      </c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2" t="s">
        <v>56</v>
      </c>
      <c r="CI310" s="14" t="s">
        <v>56</v>
      </c>
      <c r="CJ310" s="14"/>
      <c r="CK310" s="14"/>
      <c r="CL310" s="14" t="s">
        <v>56</v>
      </c>
      <c r="CM310" s="12" t="s">
        <v>56</v>
      </c>
      <c r="CN310" s="10"/>
      <c r="CO310" s="10"/>
      <c r="CP310" s="10"/>
      <c r="CQ310" s="10"/>
      <c r="CR310" s="10"/>
      <c r="CS310" s="10"/>
      <c r="CT310" s="10"/>
      <c r="CU310" s="10"/>
      <c r="CV310" s="12" t="s">
        <v>56</v>
      </c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 t="s">
        <v>56</v>
      </c>
      <c r="DK310" s="10"/>
      <c r="DL310" s="10"/>
      <c r="DM310" s="10" t="s">
        <v>56</v>
      </c>
      <c r="DN310" s="10"/>
    </row>
    <row r="311" spans="1:118" x14ac:dyDescent="0.2">
      <c r="A311" s="10" t="s">
        <v>56</v>
      </c>
      <c r="B311" s="10" t="s">
        <v>56</v>
      </c>
      <c r="C311" s="10" t="s">
        <v>56</v>
      </c>
      <c r="D311" s="10" t="s">
        <v>56</v>
      </c>
      <c r="E311" s="10" t="s">
        <v>56</v>
      </c>
      <c r="F311" s="10" t="s">
        <v>56</v>
      </c>
      <c r="G311" s="10" t="s">
        <v>56</v>
      </c>
      <c r="H311" s="10" t="s">
        <v>56</v>
      </c>
      <c r="I311" s="10" t="s">
        <v>56</v>
      </c>
      <c r="J311" s="12" t="s">
        <v>56</v>
      </c>
      <c r="K311" s="10" t="s">
        <v>56</v>
      </c>
      <c r="L311" s="10"/>
      <c r="M311" s="10" t="s">
        <v>56</v>
      </c>
      <c r="N311" s="10" t="s">
        <v>56</v>
      </c>
      <c r="O311" s="10"/>
      <c r="P311" s="10"/>
      <c r="Q311" s="10"/>
      <c r="R311" s="10"/>
      <c r="S311" s="10"/>
      <c r="T311" s="10" t="s">
        <v>56</v>
      </c>
      <c r="U311" s="10"/>
      <c r="V311" s="10"/>
      <c r="W311" s="10"/>
      <c r="X311" s="10"/>
      <c r="Y311" s="10"/>
      <c r="Z311" s="10"/>
      <c r="AA311" s="10"/>
      <c r="AB311" s="10"/>
      <c r="AC311" s="10"/>
      <c r="AD311" s="12"/>
      <c r="AE311" s="12" t="s">
        <v>56</v>
      </c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2" t="s">
        <v>56</v>
      </c>
      <c r="AQ311" s="10"/>
      <c r="AR311" s="10"/>
      <c r="AS311" s="13"/>
      <c r="AT311" s="10"/>
      <c r="AU311" s="10"/>
      <c r="AV311" s="10"/>
      <c r="AW311" s="10"/>
      <c r="AX311" s="10"/>
      <c r="AY311" s="10"/>
      <c r="AZ311" s="10"/>
      <c r="BA311" s="10"/>
      <c r="BB311" s="10"/>
      <c r="BC311" s="12"/>
      <c r="BD311" s="12" t="s">
        <v>56</v>
      </c>
      <c r="BE311" s="12" t="s">
        <v>56</v>
      </c>
      <c r="BF311" s="10"/>
      <c r="BG311" s="10"/>
      <c r="BH311" s="10"/>
      <c r="BI311" s="12"/>
      <c r="BJ311" s="12" t="s">
        <v>56</v>
      </c>
      <c r="BK311" s="10" t="s">
        <v>56</v>
      </c>
      <c r="BL311" s="10"/>
      <c r="BM311" s="10"/>
      <c r="BN311" s="10"/>
      <c r="BO311" s="12" t="s">
        <v>56</v>
      </c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2" t="s">
        <v>56</v>
      </c>
      <c r="CI311" s="14" t="s">
        <v>56</v>
      </c>
      <c r="CJ311" s="14"/>
      <c r="CK311" s="14"/>
      <c r="CL311" s="14" t="s">
        <v>56</v>
      </c>
      <c r="CM311" s="12" t="s">
        <v>56</v>
      </c>
      <c r="CN311" s="10"/>
      <c r="CO311" s="10"/>
      <c r="CP311" s="10"/>
      <c r="CQ311" s="10"/>
      <c r="CR311" s="10"/>
      <c r="CS311" s="10"/>
      <c r="CT311" s="10"/>
      <c r="CU311" s="10"/>
      <c r="CV311" s="12" t="s">
        <v>56</v>
      </c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 t="s">
        <v>56</v>
      </c>
      <c r="DK311" s="10"/>
      <c r="DL311" s="10"/>
      <c r="DM311" s="10" t="s">
        <v>56</v>
      </c>
      <c r="DN311" s="10"/>
    </row>
    <row r="312" spans="1:118" x14ac:dyDescent="0.2">
      <c r="A312" s="10" t="s">
        <v>56</v>
      </c>
      <c r="B312" s="10" t="s">
        <v>56</v>
      </c>
      <c r="C312" s="10" t="s">
        <v>56</v>
      </c>
      <c r="D312" s="10" t="s">
        <v>56</v>
      </c>
      <c r="E312" s="10" t="s">
        <v>56</v>
      </c>
      <c r="F312" s="10" t="s">
        <v>56</v>
      </c>
      <c r="G312" s="10" t="s">
        <v>56</v>
      </c>
      <c r="H312" s="10" t="s">
        <v>56</v>
      </c>
      <c r="I312" s="10" t="s">
        <v>56</v>
      </c>
      <c r="J312" s="12" t="s">
        <v>56</v>
      </c>
      <c r="K312" s="10" t="s">
        <v>56</v>
      </c>
      <c r="L312" s="10"/>
      <c r="M312" s="10" t="s">
        <v>56</v>
      </c>
      <c r="N312" s="10" t="s">
        <v>56</v>
      </c>
      <c r="O312" s="10"/>
      <c r="P312" s="10"/>
      <c r="Q312" s="10"/>
      <c r="R312" s="10"/>
      <c r="S312" s="10"/>
      <c r="T312" s="10" t="s">
        <v>56</v>
      </c>
      <c r="U312" s="10"/>
      <c r="V312" s="10"/>
      <c r="W312" s="10"/>
      <c r="X312" s="10"/>
      <c r="Y312" s="10"/>
      <c r="Z312" s="10"/>
      <c r="AA312" s="10"/>
      <c r="AB312" s="10"/>
      <c r="AC312" s="10"/>
      <c r="AD312" s="12"/>
      <c r="AE312" s="12" t="s">
        <v>56</v>
      </c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2" t="s">
        <v>56</v>
      </c>
      <c r="AQ312" s="10"/>
      <c r="AR312" s="10"/>
      <c r="AS312" s="13"/>
      <c r="AT312" s="10"/>
      <c r="AU312" s="10"/>
      <c r="AV312" s="10"/>
      <c r="AW312" s="10"/>
      <c r="AX312" s="10"/>
      <c r="AY312" s="10"/>
      <c r="AZ312" s="10"/>
      <c r="BA312" s="10"/>
      <c r="BB312" s="10"/>
      <c r="BC312" s="12"/>
      <c r="BD312" s="12" t="s">
        <v>56</v>
      </c>
      <c r="BE312" s="12" t="s">
        <v>56</v>
      </c>
      <c r="BF312" s="10"/>
      <c r="BG312" s="10"/>
      <c r="BH312" s="10"/>
      <c r="BI312" s="12"/>
      <c r="BJ312" s="12" t="s">
        <v>56</v>
      </c>
      <c r="BK312" s="10" t="s">
        <v>56</v>
      </c>
      <c r="BL312" s="10"/>
      <c r="BM312" s="10"/>
      <c r="BN312" s="10"/>
      <c r="BO312" s="12" t="s">
        <v>56</v>
      </c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2" t="s">
        <v>56</v>
      </c>
      <c r="CI312" s="14" t="s">
        <v>56</v>
      </c>
      <c r="CJ312" s="14"/>
      <c r="CK312" s="14"/>
      <c r="CL312" s="14" t="s">
        <v>56</v>
      </c>
      <c r="CM312" s="12" t="s">
        <v>56</v>
      </c>
      <c r="CN312" s="10"/>
      <c r="CO312" s="10"/>
      <c r="CP312" s="10"/>
      <c r="CQ312" s="10"/>
      <c r="CR312" s="10"/>
      <c r="CS312" s="10"/>
      <c r="CT312" s="10"/>
      <c r="CU312" s="10"/>
      <c r="CV312" s="12" t="s">
        <v>56</v>
      </c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 t="s">
        <v>56</v>
      </c>
      <c r="DK312" s="10"/>
      <c r="DL312" s="10"/>
      <c r="DM312" s="10" t="s">
        <v>56</v>
      </c>
      <c r="DN312" s="10"/>
    </row>
    <row r="313" spans="1:118" x14ac:dyDescent="0.2">
      <c r="A313" s="10" t="s">
        <v>56</v>
      </c>
      <c r="B313" s="10" t="s">
        <v>56</v>
      </c>
      <c r="C313" s="10" t="s">
        <v>56</v>
      </c>
      <c r="D313" s="10" t="s">
        <v>56</v>
      </c>
      <c r="E313" s="10" t="s">
        <v>56</v>
      </c>
      <c r="F313" s="10" t="s">
        <v>56</v>
      </c>
      <c r="G313" s="10" t="s">
        <v>56</v>
      </c>
      <c r="H313" s="10" t="s">
        <v>56</v>
      </c>
      <c r="I313" s="10" t="s">
        <v>56</v>
      </c>
      <c r="J313" s="12" t="s">
        <v>56</v>
      </c>
      <c r="K313" s="10" t="s">
        <v>56</v>
      </c>
      <c r="L313" s="10"/>
      <c r="M313" s="10" t="s">
        <v>56</v>
      </c>
      <c r="N313" s="10" t="s">
        <v>56</v>
      </c>
      <c r="O313" s="10"/>
      <c r="P313" s="10"/>
      <c r="Q313" s="10"/>
      <c r="R313" s="10"/>
      <c r="S313" s="10"/>
      <c r="T313" s="10" t="s">
        <v>56</v>
      </c>
      <c r="U313" s="10"/>
      <c r="V313" s="10"/>
      <c r="W313" s="10"/>
      <c r="X313" s="10"/>
      <c r="Y313" s="10"/>
      <c r="Z313" s="10"/>
      <c r="AA313" s="10"/>
      <c r="AB313" s="10"/>
      <c r="AC313" s="10"/>
      <c r="AD313" s="12"/>
      <c r="AE313" s="12" t="s">
        <v>56</v>
      </c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2" t="s">
        <v>56</v>
      </c>
      <c r="AQ313" s="10"/>
      <c r="AR313" s="10"/>
      <c r="AS313" s="13"/>
      <c r="AT313" s="10"/>
      <c r="AU313" s="10"/>
      <c r="AV313" s="10"/>
      <c r="AW313" s="10"/>
      <c r="AX313" s="10"/>
      <c r="AY313" s="10"/>
      <c r="AZ313" s="10"/>
      <c r="BA313" s="10"/>
      <c r="BB313" s="10"/>
      <c r="BC313" s="12"/>
      <c r="BD313" s="12" t="s">
        <v>56</v>
      </c>
      <c r="BE313" s="12" t="s">
        <v>56</v>
      </c>
      <c r="BF313" s="10"/>
      <c r="BG313" s="10"/>
      <c r="BH313" s="10"/>
      <c r="BI313" s="12"/>
      <c r="BJ313" s="12" t="s">
        <v>56</v>
      </c>
      <c r="BK313" s="10" t="s">
        <v>56</v>
      </c>
      <c r="BL313" s="10"/>
      <c r="BM313" s="10"/>
      <c r="BN313" s="10"/>
      <c r="BO313" s="12" t="s">
        <v>56</v>
      </c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2" t="s">
        <v>56</v>
      </c>
      <c r="CI313" s="14" t="s">
        <v>56</v>
      </c>
      <c r="CJ313" s="14"/>
      <c r="CK313" s="14"/>
      <c r="CL313" s="14" t="s">
        <v>56</v>
      </c>
      <c r="CM313" s="12" t="s">
        <v>56</v>
      </c>
      <c r="CN313" s="10"/>
      <c r="CO313" s="10"/>
      <c r="CP313" s="10"/>
      <c r="CQ313" s="10"/>
      <c r="CR313" s="10"/>
      <c r="CS313" s="10"/>
      <c r="CT313" s="10"/>
      <c r="CU313" s="10"/>
      <c r="CV313" s="12" t="s">
        <v>56</v>
      </c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 t="s">
        <v>56</v>
      </c>
      <c r="DK313" s="10"/>
      <c r="DL313" s="10"/>
      <c r="DM313" s="10" t="s">
        <v>56</v>
      </c>
      <c r="DN313" s="10"/>
    </row>
    <row r="314" spans="1:118" x14ac:dyDescent="0.2">
      <c r="A314" s="10" t="s">
        <v>56</v>
      </c>
      <c r="B314" s="10" t="s">
        <v>56</v>
      </c>
      <c r="C314" s="10" t="s">
        <v>56</v>
      </c>
      <c r="D314" s="10" t="s">
        <v>56</v>
      </c>
      <c r="E314" s="10" t="s">
        <v>56</v>
      </c>
      <c r="F314" s="10" t="s">
        <v>56</v>
      </c>
      <c r="G314" s="10" t="s">
        <v>56</v>
      </c>
      <c r="H314" s="10" t="s">
        <v>56</v>
      </c>
      <c r="I314" s="10" t="s">
        <v>56</v>
      </c>
      <c r="J314" s="12" t="s">
        <v>56</v>
      </c>
      <c r="K314" s="10" t="s">
        <v>56</v>
      </c>
      <c r="L314" s="10"/>
      <c r="M314" s="10" t="s">
        <v>56</v>
      </c>
      <c r="N314" s="10" t="s">
        <v>56</v>
      </c>
      <c r="O314" s="10"/>
      <c r="P314" s="10"/>
      <c r="Q314" s="10"/>
      <c r="R314" s="10"/>
      <c r="S314" s="10"/>
      <c r="T314" s="10" t="s">
        <v>56</v>
      </c>
      <c r="U314" s="10"/>
      <c r="V314" s="10"/>
      <c r="W314" s="10"/>
      <c r="X314" s="10"/>
      <c r="Y314" s="10"/>
      <c r="Z314" s="10"/>
      <c r="AA314" s="10"/>
      <c r="AB314" s="10"/>
      <c r="AC314" s="10"/>
      <c r="AD314" s="12"/>
      <c r="AE314" s="12" t="s">
        <v>56</v>
      </c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2" t="s">
        <v>56</v>
      </c>
      <c r="AQ314" s="10"/>
      <c r="AR314" s="10"/>
      <c r="AS314" s="13"/>
      <c r="AT314" s="10"/>
      <c r="AU314" s="10"/>
      <c r="AV314" s="10"/>
      <c r="AW314" s="10"/>
      <c r="AX314" s="10"/>
      <c r="AY314" s="10"/>
      <c r="AZ314" s="10"/>
      <c r="BA314" s="10"/>
      <c r="BB314" s="10"/>
      <c r="BC314" s="12"/>
      <c r="BD314" s="12" t="s">
        <v>56</v>
      </c>
      <c r="BE314" s="12" t="s">
        <v>56</v>
      </c>
      <c r="BF314" s="10"/>
      <c r="BG314" s="10"/>
      <c r="BH314" s="10"/>
      <c r="BI314" s="12"/>
      <c r="BJ314" s="12" t="s">
        <v>56</v>
      </c>
      <c r="BK314" s="10" t="s">
        <v>56</v>
      </c>
      <c r="BL314" s="10"/>
      <c r="BM314" s="10"/>
      <c r="BN314" s="10"/>
      <c r="BO314" s="12" t="s">
        <v>56</v>
      </c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2" t="s">
        <v>56</v>
      </c>
      <c r="CI314" s="14" t="s">
        <v>56</v>
      </c>
      <c r="CJ314" s="14"/>
      <c r="CK314" s="14"/>
      <c r="CL314" s="14" t="s">
        <v>56</v>
      </c>
      <c r="CM314" s="12" t="s">
        <v>56</v>
      </c>
      <c r="CN314" s="10"/>
      <c r="CO314" s="10"/>
      <c r="CP314" s="10"/>
      <c r="CQ314" s="10"/>
      <c r="CR314" s="10"/>
      <c r="CS314" s="10"/>
      <c r="CT314" s="10"/>
      <c r="CU314" s="10"/>
      <c r="CV314" s="12" t="s">
        <v>56</v>
      </c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 t="s">
        <v>56</v>
      </c>
      <c r="DK314" s="10"/>
      <c r="DL314" s="10"/>
      <c r="DM314" s="10" t="s">
        <v>56</v>
      </c>
      <c r="DN314" s="10"/>
    </row>
    <row r="315" spans="1:118" x14ac:dyDescent="0.2">
      <c r="A315" s="10" t="s">
        <v>56</v>
      </c>
      <c r="B315" s="10" t="s">
        <v>56</v>
      </c>
      <c r="C315" s="10" t="s">
        <v>56</v>
      </c>
      <c r="D315" s="10" t="s">
        <v>56</v>
      </c>
      <c r="E315" s="10" t="s">
        <v>56</v>
      </c>
      <c r="F315" s="10" t="s">
        <v>56</v>
      </c>
      <c r="G315" s="10" t="s">
        <v>56</v>
      </c>
      <c r="H315" s="10" t="s">
        <v>56</v>
      </c>
      <c r="I315" s="10" t="s">
        <v>56</v>
      </c>
      <c r="J315" s="12" t="s">
        <v>56</v>
      </c>
      <c r="K315" s="10" t="s">
        <v>56</v>
      </c>
      <c r="L315" s="10"/>
      <c r="M315" s="10" t="s">
        <v>56</v>
      </c>
      <c r="N315" s="10" t="s">
        <v>56</v>
      </c>
      <c r="O315" s="10"/>
      <c r="P315" s="10"/>
      <c r="Q315" s="10"/>
      <c r="R315" s="10"/>
      <c r="S315" s="10"/>
      <c r="T315" s="10" t="s">
        <v>56</v>
      </c>
      <c r="U315" s="10"/>
      <c r="V315" s="10"/>
      <c r="W315" s="10"/>
      <c r="X315" s="10"/>
      <c r="Y315" s="10"/>
      <c r="Z315" s="10"/>
      <c r="AA315" s="10"/>
      <c r="AB315" s="10"/>
      <c r="AC315" s="10"/>
      <c r="AD315" s="12"/>
      <c r="AE315" s="12" t="s">
        <v>56</v>
      </c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2" t="s">
        <v>56</v>
      </c>
      <c r="AQ315" s="10"/>
      <c r="AR315" s="10"/>
      <c r="AS315" s="13"/>
      <c r="AT315" s="10"/>
      <c r="AU315" s="10"/>
      <c r="AV315" s="10"/>
      <c r="AW315" s="10"/>
      <c r="AX315" s="10"/>
      <c r="AY315" s="10"/>
      <c r="AZ315" s="10"/>
      <c r="BA315" s="10"/>
      <c r="BB315" s="10"/>
      <c r="BC315" s="12"/>
      <c r="BD315" s="12" t="s">
        <v>56</v>
      </c>
      <c r="BE315" s="12" t="s">
        <v>56</v>
      </c>
      <c r="BF315" s="10"/>
      <c r="BG315" s="10"/>
      <c r="BH315" s="10"/>
      <c r="BI315" s="12"/>
      <c r="BJ315" s="12" t="s">
        <v>56</v>
      </c>
      <c r="BK315" s="10" t="s">
        <v>56</v>
      </c>
      <c r="BL315" s="10"/>
      <c r="BM315" s="10"/>
      <c r="BN315" s="10"/>
      <c r="BO315" s="12" t="s">
        <v>56</v>
      </c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2" t="s">
        <v>56</v>
      </c>
      <c r="CI315" s="14" t="s">
        <v>56</v>
      </c>
      <c r="CJ315" s="14"/>
      <c r="CK315" s="14"/>
      <c r="CL315" s="14" t="s">
        <v>56</v>
      </c>
      <c r="CM315" s="12" t="s">
        <v>56</v>
      </c>
      <c r="CN315" s="10"/>
      <c r="CO315" s="10"/>
      <c r="CP315" s="10"/>
      <c r="CQ315" s="10"/>
      <c r="CR315" s="10"/>
      <c r="CS315" s="10"/>
      <c r="CT315" s="10"/>
      <c r="CU315" s="10"/>
      <c r="CV315" s="12" t="s">
        <v>56</v>
      </c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 t="s">
        <v>56</v>
      </c>
      <c r="DK315" s="10"/>
      <c r="DL315" s="10"/>
      <c r="DM315" s="10" t="s">
        <v>56</v>
      </c>
      <c r="DN315" s="10"/>
    </row>
    <row r="316" spans="1:118" x14ac:dyDescent="0.2">
      <c r="A316" s="10" t="s">
        <v>56</v>
      </c>
      <c r="B316" s="10" t="s">
        <v>56</v>
      </c>
      <c r="C316" s="10" t="s">
        <v>56</v>
      </c>
      <c r="D316" s="10" t="s">
        <v>56</v>
      </c>
      <c r="E316" s="10" t="s">
        <v>56</v>
      </c>
      <c r="F316" s="10" t="s">
        <v>56</v>
      </c>
      <c r="G316" s="10" t="s">
        <v>56</v>
      </c>
      <c r="H316" s="10" t="s">
        <v>56</v>
      </c>
      <c r="I316" s="10" t="s">
        <v>56</v>
      </c>
      <c r="J316" s="12" t="s">
        <v>56</v>
      </c>
      <c r="K316" s="10" t="s">
        <v>56</v>
      </c>
      <c r="L316" s="10"/>
      <c r="M316" s="10" t="s">
        <v>56</v>
      </c>
      <c r="N316" s="10" t="s">
        <v>56</v>
      </c>
      <c r="O316" s="10"/>
      <c r="P316" s="10"/>
      <c r="Q316" s="10"/>
      <c r="R316" s="10"/>
      <c r="S316" s="10"/>
      <c r="T316" s="10" t="s">
        <v>56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2"/>
      <c r="AE316" s="12" t="s">
        <v>56</v>
      </c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2" t="s">
        <v>56</v>
      </c>
      <c r="AQ316" s="10"/>
      <c r="AR316" s="10"/>
      <c r="AS316" s="13"/>
      <c r="AT316" s="10"/>
      <c r="AU316" s="10"/>
      <c r="AV316" s="10"/>
      <c r="AW316" s="10"/>
      <c r="AX316" s="10"/>
      <c r="AY316" s="10"/>
      <c r="AZ316" s="10"/>
      <c r="BA316" s="10"/>
      <c r="BB316" s="10"/>
      <c r="BC316" s="12"/>
      <c r="BD316" s="12" t="s">
        <v>56</v>
      </c>
      <c r="BE316" s="12" t="s">
        <v>56</v>
      </c>
      <c r="BF316" s="10"/>
      <c r="BG316" s="10"/>
      <c r="BH316" s="10"/>
      <c r="BI316" s="12"/>
      <c r="BJ316" s="12" t="s">
        <v>56</v>
      </c>
      <c r="BK316" s="10" t="s">
        <v>56</v>
      </c>
      <c r="BL316" s="10"/>
      <c r="BM316" s="10"/>
      <c r="BN316" s="10"/>
      <c r="BO316" s="12" t="s">
        <v>56</v>
      </c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2" t="s">
        <v>56</v>
      </c>
      <c r="CI316" s="14" t="s">
        <v>56</v>
      </c>
      <c r="CJ316" s="14"/>
      <c r="CK316" s="14"/>
      <c r="CL316" s="14" t="s">
        <v>56</v>
      </c>
      <c r="CM316" s="12" t="s">
        <v>56</v>
      </c>
      <c r="CN316" s="10"/>
      <c r="CO316" s="10"/>
      <c r="CP316" s="10"/>
      <c r="CQ316" s="10"/>
      <c r="CR316" s="10"/>
      <c r="CS316" s="10"/>
      <c r="CT316" s="10"/>
      <c r="CU316" s="10"/>
      <c r="CV316" s="12" t="s">
        <v>56</v>
      </c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 t="s">
        <v>56</v>
      </c>
      <c r="DK316" s="10"/>
      <c r="DL316" s="10"/>
      <c r="DM316" s="10" t="s">
        <v>56</v>
      </c>
      <c r="DN316" s="10"/>
    </row>
    <row r="317" spans="1:118" x14ac:dyDescent="0.2">
      <c r="A317" s="10" t="s">
        <v>56</v>
      </c>
      <c r="B317" s="10" t="s">
        <v>56</v>
      </c>
      <c r="C317" s="10" t="s">
        <v>56</v>
      </c>
      <c r="D317" s="10" t="s">
        <v>56</v>
      </c>
      <c r="E317" s="10" t="s">
        <v>56</v>
      </c>
      <c r="F317" s="10" t="s">
        <v>56</v>
      </c>
      <c r="G317" s="10" t="s">
        <v>56</v>
      </c>
      <c r="H317" s="10" t="s">
        <v>56</v>
      </c>
      <c r="I317" s="10" t="s">
        <v>56</v>
      </c>
      <c r="J317" s="12" t="s">
        <v>56</v>
      </c>
      <c r="K317" s="10" t="s">
        <v>56</v>
      </c>
      <c r="L317" s="10"/>
      <c r="M317" s="10" t="s">
        <v>56</v>
      </c>
      <c r="N317" s="10" t="s">
        <v>56</v>
      </c>
      <c r="O317" s="10"/>
      <c r="P317" s="10"/>
      <c r="Q317" s="10"/>
      <c r="R317" s="10"/>
      <c r="S317" s="10"/>
      <c r="T317" s="10" t="s">
        <v>56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2"/>
      <c r="AE317" s="12" t="s">
        <v>56</v>
      </c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2" t="s">
        <v>56</v>
      </c>
      <c r="AQ317" s="10"/>
      <c r="AR317" s="10"/>
      <c r="AS317" s="13"/>
      <c r="AT317" s="10"/>
      <c r="AU317" s="10"/>
      <c r="AV317" s="10"/>
      <c r="AW317" s="10"/>
      <c r="AX317" s="10"/>
      <c r="AY317" s="10"/>
      <c r="AZ317" s="10"/>
      <c r="BA317" s="10"/>
      <c r="BB317" s="10"/>
      <c r="BC317" s="12"/>
      <c r="BD317" s="12" t="s">
        <v>56</v>
      </c>
      <c r="BE317" s="12" t="s">
        <v>56</v>
      </c>
      <c r="BF317" s="10"/>
      <c r="BG317" s="10"/>
      <c r="BH317" s="10"/>
      <c r="BI317" s="12"/>
      <c r="BJ317" s="12" t="s">
        <v>56</v>
      </c>
      <c r="BK317" s="10" t="s">
        <v>56</v>
      </c>
      <c r="BL317" s="10"/>
      <c r="BM317" s="10"/>
      <c r="BN317" s="10"/>
      <c r="BO317" s="12" t="s">
        <v>56</v>
      </c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2" t="s">
        <v>56</v>
      </c>
      <c r="CI317" s="14" t="s">
        <v>56</v>
      </c>
      <c r="CJ317" s="14"/>
      <c r="CK317" s="14"/>
      <c r="CL317" s="14" t="s">
        <v>56</v>
      </c>
      <c r="CM317" s="12" t="s">
        <v>56</v>
      </c>
      <c r="CN317" s="10"/>
      <c r="CO317" s="10"/>
      <c r="CP317" s="10"/>
      <c r="CQ317" s="10"/>
      <c r="CR317" s="10"/>
      <c r="CS317" s="10"/>
      <c r="CT317" s="10"/>
      <c r="CU317" s="10"/>
      <c r="CV317" s="12" t="s">
        <v>56</v>
      </c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 t="s">
        <v>56</v>
      </c>
      <c r="DK317" s="10"/>
      <c r="DL317" s="10"/>
      <c r="DM317" s="10" t="s">
        <v>56</v>
      </c>
      <c r="DN317" s="10"/>
    </row>
    <row r="318" spans="1:118" x14ac:dyDescent="0.2">
      <c r="A318" s="10" t="s">
        <v>56</v>
      </c>
      <c r="B318" s="10" t="s">
        <v>56</v>
      </c>
      <c r="C318" s="10" t="s">
        <v>56</v>
      </c>
      <c r="D318" s="10" t="s">
        <v>56</v>
      </c>
      <c r="E318" s="10" t="s">
        <v>56</v>
      </c>
      <c r="F318" s="10" t="s">
        <v>56</v>
      </c>
      <c r="G318" s="10" t="s">
        <v>56</v>
      </c>
      <c r="H318" s="10" t="s">
        <v>56</v>
      </c>
      <c r="I318" s="10" t="s">
        <v>56</v>
      </c>
      <c r="J318" s="12" t="s">
        <v>56</v>
      </c>
      <c r="K318" s="10" t="s">
        <v>56</v>
      </c>
      <c r="L318" s="10"/>
      <c r="M318" s="10" t="s">
        <v>56</v>
      </c>
      <c r="N318" s="10" t="s">
        <v>56</v>
      </c>
      <c r="O318" s="10"/>
      <c r="P318" s="10"/>
      <c r="Q318" s="10"/>
      <c r="R318" s="10"/>
      <c r="S318" s="10"/>
      <c r="T318" s="10" t="s">
        <v>56</v>
      </c>
      <c r="U318" s="10"/>
      <c r="V318" s="10"/>
      <c r="W318" s="10"/>
      <c r="X318" s="10"/>
      <c r="Y318" s="10"/>
      <c r="Z318" s="10"/>
      <c r="AA318" s="10"/>
      <c r="AB318" s="10"/>
      <c r="AC318" s="10"/>
      <c r="AD318" s="12"/>
      <c r="AE318" s="12" t="s">
        <v>56</v>
      </c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2" t="s">
        <v>56</v>
      </c>
      <c r="AQ318" s="10"/>
      <c r="AR318" s="10"/>
      <c r="AS318" s="13"/>
      <c r="AT318" s="10"/>
      <c r="AU318" s="10"/>
      <c r="AV318" s="10"/>
      <c r="AW318" s="10"/>
      <c r="AX318" s="10"/>
      <c r="AY318" s="10"/>
      <c r="AZ318" s="10"/>
      <c r="BA318" s="10"/>
      <c r="BB318" s="10"/>
      <c r="BC318" s="12"/>
      <c r="BD318" s="12" t="s">
        <v>56</v>
      </c>
      <c r="BE318" s="12" t="s">
        <v>56</v>
      </c>
      <c r="BF318" s="10"/>
      <c r="BG318" s="10"/>
      <c r="BH318" s="10"/>
      <c r="BI318" s="12"/>
      <c r="BJ318" s="12" t="s">
        <v>56</v>
      </c>
      <c r="BK318" s="10" t="s">
        <v>56</v>
      </c>
      <c r="BL318" s="10"/>
      <c r="BM318" s="10"/>
      <c r="BN318" s="10"/>
      <c r="BO318" s="12" t="s">
        <v>56</v>
      </c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2" t="s">
        <v>56</v>
      </c>
      <c r="CI318" s="14" t="s">
        <v>56</v>
      </c>
      <c r="CJ318" s="14"/>
      <c r="CK318" s="14"/>
      <c r="CL318" s="14" t="s">
        <v>56</v>
      </c>
      <c r="CM318" s="12" t="s">
        <v>56</v>
      </c>
      <c r="CN318" s="10"/>
      <c r="CO318" s="10"/>
      <c r="CP318" s="10"/>
      <c r="CQ318" s="10"/>
      <c r="CR318" s="10"/>
      <c r="CS318" s="10"/>
      <c r="CT318" s="10"/>
      <c r="CU318" s="10"/>
      <c r="CV318" s="12" t="s">
        <v>56</v>
      </c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 t="s">
        <v>56</v>
      </c>
      <c r="DK318" s="10"/>
      <c r="DL318" s="10"/>
      <c r="DM318" s="10" t="s">
        <v>56</v>
      </c>
      <c r="DN318" s="10"/>
    </row>
    <row r="319" spans="1:118" x14ac:dyDescent="0.2">
      <c r="A319" s="10" t="s">
        <v>56</v>
      </c>
      <c r="B319" s="10" t="s">
        <v>56</v>
      </c>
      <c r="C319" s="10" t="s">
        <v>56</v>
      </c>
      <c r="D319" s="10" t="s">
        <v>56</v>
      </c>
      <c r="E319" s="10" t="s">
        <v>56</v>
      </c>
      <c r="F319" s="10" t="s">
        <v>56</v>
      </c>
      <c r="G319" s="10" t="s">
        <v>56</v>
      </c>
      <c r="H319" s="10" t="s">
        <v>56</v>
      </c>
      <c r="I319" s="10" t="s">
        <v>56</v>
      </c>
      <c r="J319" s="12" t="s">
        <v>56</v>
      </c>
      <c r="K319" s="10" t="s">
        <v>56</v>
      </c>
      <c r="L319" s="10"/>
      <c r="M319" s="10" t="s">
        <v>56</v>
      </c>
      <c r="N319" s="10" t="s">
        <v>56</v>
      </c>
      <c r="O319" s="10"/>
      <c r="P319" s="10"/>
      <c r="Q319" s="10"/>
      <c r="R319" s="10"/>
      <c r="S319" s="10"/>
      <c r="T319" s="10" t="s">
        <v>56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2"/>
      <c r="AE319" s="12" t="s">
        <v>56</v>
      </c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2" t="s">
        <v>56</v>
      </c>
      <c r="AQ319" s="10"/>
      <c r="AR319" s="10"/>
      <c r="AS319" s="13"/>
      <c r="AT319" s="10"/>
      <c r="AU319" s="10"/>
      <c r="AV319" s="10"/>
      <c r="AW319" s="10"/>
      <c r="AX319" s="10"/>
      <c r="AY319" s="10"/>
      <c r="AZ319" s="10"/>
      <c r="BA319" s="10"/>
      <c r="BB319" s="10"/>
      <c r="BC319" s="12"/>
      <c r="BD319" s="12" t="s">
        <v>56</v>
      </c>
      <c r="BE319" s="12" t="s">
        <v>56</v>
      </c>
      <c r="BF319" s="10"/>
      <c r="BG319" s="10"/>
      <c r="BH319" s="10"/>
      <c r="BI319" s="12"/>
      <c r="BJ319" s="12" t="s">
        <v>56</v>
      </c>
      <c r="BK319" s="10" t="s">
        <v>56</v>
      </c>
      <c r="BL319" s="10"/>
      <c r="BM319" s="10"/>
      <c r="BN319" s="10"/>
      <c r="BO319" s="12" t="s">
        <v>56</v>
      </c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2" t="s">
        <v>56</v>
      </c>
      <c r="CI319" s="14" t="s">
        <v>56</v>
      </c>
      <c r="CJ319" s="14"/>
      <c r="CK319" s="14"/>
      <c r="CL319" s="14" t="s">
        <v>56</v>
      </c>
      <c r="CM319" s="12" t="s">
        <v>56</v>
      </c>
      <c r="CN319" s="10"/>
      <c r="CO319" s="10"/>
      <c r="CP319" s="10"/>
      <c r="CQ319" s="10"/>
      <c r="CR319" s="10"/>
      <c r="CS319" s="10"/>
      <c r="CT319" s="10"/>
      <c r="CU319" s="10"/>
      <c r="CV319" s="12" t="s">
        <v>56</v>
      </c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 t="s">
        <v>56</v>
      </c>
      <c r="DK319" s="10"/>
      <c r="DL319" s="10"/>
      <c r="DM319" s="10" t="s">
        <v>56</v>
      </c>
      <c r="DN319" s="10"/>
    </row>
    <row r="320" spans="1:118" x14ac:dyDescent="0.2">
      <c r="A320" s="10" t="s">
        <v>56</v>
      </c>
      <c r="B320" s="10" t="s">
        <v>56</v>
      </c>
      <c r="C320" s="10" t="s">
        <v>56</v>
      </c>
      <c r="D320" s="10" t="s">
        <v>56</v>
      </c>
      <c r="E320" s="10" t="s">
        <v>56</v>
      </c>
      <c r="F320" s="10" t="s">
        <v>56</v>
      </c>
      <c r="G320" s="10" t="s">
        <v>56</v>
      </c>
      <c r="H320" s="10" t="s">
        <v>56</v>
      </c>
      <c r="I320" s="10" t="s">
        <v>56</v>
      </c>
      <c r="J320" s="12" t="s">
        <v>56</v>
      </c>
      <c r="K320" s="10" t="s">
        <v>56</v>
      </c>
      <c r="L320" s="10"/>
      <c r="M320" s="10" t="s">
        <v>56</v>
      </c>
      <c r="N320" s="10" t="s">
        <v>56</v>
      </c>
      <c r="O320" s="10"/>
      <c r="P320" s="10"/>
      <c r="Q320" s="10"/>
      <c r="R320" s="10"/>
      <c r="S320" s="10"/>
      <c r="T320" s="10" t="s">
        <v>56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2"/>
      <c r="AE320" s="12" t="s">
        <v>56</v>
      </c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2" t="s">
        <v>56</v>
      </c>
      <c r="AQ320" s="10"/>
      <c r="AR320" s="10"/>
      <c r="AS320" s="13"/>
      <c r="AT320" s="10"/>
      <c r="AU320" s="10"/>
      <c r="AV320" s="10"/>
      <c r="AW320" s="10"/>
      <c r="AX320" s="10"/>
      <c r="AY320" s="10"/>
      <c r="AZ320" s="10"/>
      <c r="BA320" s="10"/>
      <c r="BB320" s="10"/>
      <c r="BC320" s="12"/>
      <c r="BD320" s="12" t="s">
        <v>56</v>
      </c>
      <c r="BE320" s="12" t="s">
        <v>56</v>
      </c>
      <c r="BF320" s="10"/>
      <c r="BG320" s="10"/>
      <c r="BH320" s="10"/>
      <c r="BI320" s="12"/>
      <c r="BJ320" s="12" t="s">
        <v>56</v>
      </c>
      <c r="BK320" s="10" t="s">
        <v>56</v>
      </c>
      <c r="BL320" s="10"/>
      <c r="BM320" s="10"/>
      <c r="BN320" s="10"/>
      <c r="BO320" s="12" t="s">
        <v>56</v>
      </c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2" t="s">
        <v>56</v>
      </c>
      <c r="CI320" s="14" t="s">
        <v>56</v>
      </c>
      <c r="CJ320" s="14"/>
      <c r="CK320" s="14"/>
      <c r="CL320" s="14" t="s">
        <v>56</v>
      </c>
      <c r="CM320" s="12" t="s">
        <v>56</v>
      </c>
      <c r="CN320" s="10"/>
      <c r="CO320" s="10"/>
      <c r="CP320" s="10"/>
      <c r="CQ320" s="10"/>
      <c r="CR320" s="10"/>
      <c r="CS320" s="10"/>
      <c r="CT320" s="10"/>
      <c r="CU320" s="10"/>
      <c r="CV320" s="12" t="s">
        <v>56</v>
      </c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 t="s">
        <v>56</v>
      </c>
      <c r="DK320" s="10"/>
      <c r="DL320" s="10"/>
      <c r="DM320" s="10" t="s">
        <v>56</v>
      </c>
      <c r="DN320" s="10"/>
    </row>
    <row r="321" spans="1:118" x14ac:dyDescent="0.2">
      <c r="A321" s="10" t="s">
        <v>56</v>
      </c>
      <c r="B321" s="10" t="s">
        <v>56</v>
      </c>
      <c r="C321" s="10" t="s">
        <v>56</v>
      </c>
      <c r="D321" s="10" t="s">
        <v>56</v>
      </c>
      <c r="E321" s="10" t="s">
        <v>56</v>
      </c>
      <c r="F321" s="10" t="s">
        <v>56</v>
      </c>
      <c r="G321" s="10" t="s">
        <v>56</v>
      </c>
      <c r="H321" s="10" t="s">
        <v>56</v>
      </c>
      <c r="I321" s="10" t="s">
        <v>56</v>
      </c>
      <c r="J321" s="12" t="s">
        <v>56</v>
      </c>
      <c r="K321" s="10" t="s">
        <v>56</v>
      </c>
      <c r="L321" s="10"/>
      <c r="M321" s="10" t="s">
        <v>56</v>
      </c>
      <c r="N321" s="10" t="s">
        <v>56</v>
      </c>
      <c r="O321" s="10"/>
      <c r="P321" s="10"/>
      <c r="Q321" s="10"/>
      <c r="R321" s="10"/>
      <c r="S321" s="10"/>
      <c r="T321" s="10" t="s">
        <v>56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2"/>
      <c r="AE321" s="12" t="s">
        <v>56</v>
      </c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2" t="s">
        <v>56</v>
      </c>
      <c r="AQ321" s="10"/>
      <c r="AR321" s="10"/>
      <c r="AS321" s="13"/>
      <c r="AT321" s="10"/>
      <c r="AU321" s="10"/>
      <c r="AV321" s="10"/>
      <c r="AW321" s="10"/>
      <c r="AX321" s="10"/>
      <c r="AY321" s="10"/>
      <c r="AZ321" s="10"/>
      <c r="BA321" s="10"/>
      <c r="BB321" s="10"/>
      <c r="BC321" s="12"/>
      <c r="BD321" s="12" t="s">
        <v>56</v>
      </c>
      <c r="BE321" s="12" t="s">
        <v>56</v>
      </c>
      <c r="BF321" s="10"/>
      <c r="BG321" s="10"/>
      <c r="BH321" s="10"/>
      <c r="BI321" s="12"/>
      <c r="BJ321" s="12" t="s">
        <v>56</v>
      </c>
      <c r="BK321" s="10" t="s">
        <v>56</v>
      </c>
      <c r="BL321" s="10"/>
      <c r="BM321" s="10"/>
      <c r="BN321" s="10"/>
      <c r="BO321" s="12" t="s">
        <v>56</v>
      </c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2" t="s">
        <v>56</v>
      </c>
      <c r="CI321" s="14" t="s">
        <v>56</v>
      </c>
      <c r="CJ321" s="14"/>
      <c r="CK321" s="14"/>
      <c r="CL321" s="14" t="s">
        <v>56</v>
      </c>
      <c r="CM321" s="12" t="s">
        <v>56</v>
      </c>
      <c r="CN321" s="10"/>
      <c r="CO321" s="10"/>
      <c r="CP321" s="10"/>
      <c r="CQ321" s="10"/>
      <c r="CR321" s="10"/>
      <c r="CS321" s="10"/>
      <c r="CT321" s="10"/>
      <c r="CU321" s="10"/>
      <c r="CV321" s="12" t="s">
        <v>56</v>
      </c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 t="s">
        <v>56</v>
      </c>
      <c r="DK321" s="10"/>
      <c r="DL321" s="10"/>
      <c r="DM321" s="10" t="s">
        <v>56</v>
      </c>
      <c r="DN321" s="10"/>
    </row>
    <row r="322" spans="1:118" x14ac:dyDescent="0.2">
      <c r="A322" s="10" t="s">
        <v>56</v>
      </c>
      <c r="B322" s="10" t="s">
        <v>56</v>
      </c>
      <c r="C322" s="10" t="s">
        <v>56</v>
      </c>
      <c r="D322" s="10" t="s">
        <v>56</v>
      </c>
      <c r="E322" s="10" t="s">
        <v>56</v>
      </c>
      <c r="F322" s="10" t="s">
        <v>56</v>
      </c>
      <c r="G322" s="10" t="s">
        <v>56</v>
      </c>
      <c r="H322" s="10" t="s">
        <v>56</v>
      </c>
      <c r="I322" s="10" t="s">
        <v>56</v>
      </c>
      <c r="J322" s="12" t="s">
        <v>56</v>
      </c>
      <c r="K322" s="10" t="s">
        <v>56</v>
      </c>
      <c r="L322" s="10"/>
      <c r="M322" s="10" t="s">
        <v>56</v>
      </c>
      <c r="N322" s="10" t="s">
        <v>56</v>
      </c>
      <c r="O322" s="10"/>
      <c r="P322" s="10"/>
      <c r="Q322" s="10"/>
      <c r="R322" s="10"/>
      <c r="S322" s="10"/>
      <c r="T322" s="10" t="s">
        <v>56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2"/>
      <c r="AE322" s="12" t="s">
        <v>56</v>
      </c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2" t="s">
        <v>56</v>
      </c>
      <c r="AQ322" s="10"/>
      <c r="AR322" s="10"/>
      <c r="AS322" s="13"/>
      <c r="AT322" s="10"/>
      <c r="AU322" s="10"/>
      <c r="AV322" s="10"/>
      <c r="AW322" s="10"/>
      <c r="AX322" s="10"/>
      <c r="AY322" s="10"/>
      <c r="AZ322" s="10"/>
      <c r="BA322" s="10"/>
      <c r="BB322" s="10"/>
      <c r="BC322" s="12"/>
      <c r="BD322" s="12" t="s">
        <v>56</v>
      </c>
      <c r="BE322" s="12" t="s">
        <v>56</v>
      </c>
      <c r="BF322" s="10"/>
      <c r="BG322" s="10"/>
      <c r="BH322" s="10"/>
      <c r="BI322" s="12"/>
      <c r="BJ322" s="12" t="s">
        <v>56</v>
      </c>
      <c r="BK322" s="10" t="s">
        <v>56</v>
      </c>
      <c r="BL322" s="10"/>
      <c r="BM322" s="10"/>
      <c r="BN322" s="10"/>
      <c r="BO322" s="12" t="s">
        <v>56</v>
      </c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2" t="s">
        <v>56</v>
      </c>
      <c r="CI322" s="14" t="s">
        <v>56</v>
      </c>
      <c r="CJ322" s="14"/>
      <c r="CK322" s="14"/>
      <c r="CL322" s="14" t="s">
        <v>56</v>
      </c>
      <c r="CM322" s="12" t="s">
        <v>56</v>
      </c>
      <c r="CN322" s="10"/>
      <c r="CO322" s="10"/>
      <c r="CP322" s="10"/>
      <c r="CQ322" s="10"/>
      <c r="CR322" s="10"/>
      <c r="CS322" s="10"/>
      <c r="CT322" s="10"/>
      <c r="CU322" s="10"/>
      <c r="CV322" s="12" t="s">
        <v>56</v>
      </c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 t="s">
        <v>56</v>
      </c>
      <c r="DK322" s="10"/>
      <c r="DL322" s="10"/>
      <c r="DM322" s="10" t="s">
        <v>56</v>
      </c>
      <c r="DN322" s="10"/>
    </row>
    <row r="323" spans="1:118" x14ac:dyDescent="0.2">
      <c r="A323" s="10" t="s">
        <v>56</v>
      </c>
      <c r="B323" s="10" t="s">
        <v>56</v>
      </c>
      <c r="C323" s="10" t="s">
        <v>56</v>
      </c>
      <c r="D323" s="10" t="s">
        <v>56</v>
      </c>
      <c r="E323" s="10" t="s">
        <v>56</v>
      </c>
      <c r="F323" s="10" t="s">
        <v>56</v>
      </c>
      <c r="G323" s="10" t="s">
        <v>56</v>
      </c>
      <c r="H323" s="10" t="s">
        <v>56</v>
      </c>
      <c r="I323" s="10" t="s">
        <v>56</v>
      </c>
      <c r="J323" s="12" t="s">
        <v>56</v>
      </c>
      <c r="K323" s="10" t="s">
        <v>56</v>
      </c>
      <c r="L323" s="10"/>
      <c r="M323" s="10" t="s">
        <v>56</v>
      </c>
      <c r="N323" s="10" t="s">
        <v>56</v>
      </c>
      <c r="O323" s="10"/>
      <c r="P323" s="10"/>
      <c r="Q323" s="10"/>
      <c r="R323" s="10"/>
      <c r="S323" s="10"/>
      <c r="T323" s="10" t="s">
        <v>56</v>
      </c>
      <c r="U323" s="10"/>
      <c r="V323" s="10"/>
      <c r="W323" s="10"/>
      <c r="X323" s="10"/>
      <c r="Y323" s="10"/>
      <c r="Z323" s="10"/>
      <c r="AA323" s="10"/>
      <c r="AB323" s="10"/>
      <c r="AC323" s="10"/>
      <c r="AD323" s="12"/>
      <c r="AE323" s="12" t="s">
        <v>56</v>
      </c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2" t="s">
        <v>56</v>
      </c>
      <c r="AQ323" s="10"/>
      <c r="AR323" s="10"/>
      <c r="AS323" s="13"/>
      <c r="AT323" s="10"/>
      <c r="AU323" s="10"/>
      <c r="AV323" s="10"/>
      <c r="AW323" s="10"/>
      <c r="AX323" s="10"/>
      <c r="AY323" s="10"/>
      <c r="AZ323" s="10"/>
      <c r="BA323" s="10"/>
      <c r="BB323" s="10"/>
      <c r="BC323" s="12"/>
      <c r="BD323" s="12" t="s">
        <v>56</v>
      </c>
      <c r="BE323" s="12" t="s">
        <v>56</v>
      </c>
      <c r="BF323" s="10"/>
      <c r="BG323" s="10"/>
      <c r="BH323" s="10"/>
      <c r="BI323" s="12"/>
      <c r="BJ323" s="12" t="s">
        <v>56</v>
      </c>
      <c r="BK323" s="10" t="s">
        <v>56</v>
      </c>
      <c r="BL323" s="10"/>
      <c r="BM323" s="10"/>
      <c r="BN323" s="10"/>
      <c r="BO323" s="12" t="s">
        <v>56</v>
      </c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2" t="s">
        <v>56</v>
      </c>
      <c r="CI323" s="14" t="s">
        <v>56</v>
      </c>
      <c r="CJ323" s="14"/>
      <c r="CK323" s="14"/>
      <c r="CL323" s="14" t="s">
        <v>56</v>
      </c>
      <c r="CM323" s="12" t="s">
        <v>56</v>
      </c>
      <c r="CN323" s="10"/>
      <c r="CO323" s="10"/>
      <c r="CP323" s="10"/>
      <c r="CQ323" s="10"/>
      <c r="CR323" s="10"/>
      <c r="CS323" s="10"/>
      <c r="CT323" s="10"/>
      <c r="CU323" s="10"/>
      <c r="CV323" s="12" t="s">
        <v>56</v>
      </c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 t="s">
        <v>56</v>
      </c>
      <c r="DK323" s="10"/>
      <c r="DL323" s="10"/>
      <c r="DM323" s="10" t="s">
        <v>56</v>
      </c>
      <c r="DN323" s="10"/>
    </row>
    <row r="324" spans="1:118" x14ac:dyDescent="0.2">
      <c r="A324" s="10" t="s">
        <v>56</v>
      </c>
      <c r="B324" s="10" t="s">
        <v>56</v>
      </c>
      <c r="C324" s="10" t="s">
        <v>56</v>
      </c>
      <c r="D324" s="10" t="s">
        <v>56</v>
      </c>
      <c r="E324" s="10" t="s">
        <v>56</v>
      </c>
      <c r="F324" s="10" t="s">
        <v>56</v>
      </c>
      <c r="G324" s="10" t="s">
        <v>56</v>
      </c>
      <c r="H324" s="10" t="s">
        <v>56</v>
      </c>
      <c r="I324" s="10" t="s">
        <v>56</v>
      </c>
      <c r="J324" s="12" t="s">
        <v>56</v>
      </c>
      <c r="K324" s="10" t="s">
        <v>56</v>
      </c>
      <c r="L324" s="10"/>
      <c r="M324" s="10" t="s">
        <v>56</v>
      </c>
      <c r="N324" s="10" t="s">
        <v>56</v>
      </c>
      <c r="O324" s="10"/>
      <c r="P324" s="10"/>
      <c r="Q324" s="10"/>
      <c r="R324" s="10"/>
      <c r="S324" s="10"/>
      <c r="T324" s="10" t="s">
        <v>56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2"/>
      <c r="AE324" s="12" t="s">
        <v>56</v>
      </c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2" t="s">
        <v>56</v>
      </c>
      <c r="AQ324" s="10"/>
      <c r="AR324" s="10"/>
      <c r="AS324" s="13"/>
      <c r="AT324" s="10"/>
      <c r="AU324" s="10"/>
      <c r="AV324" s="10"/>
      <c r="AW324" s="10"/>
      <c r="AX324" s="10"/>
      <c r="AY324" s="10"/>
      <c r="AZ324" s="10"/>
      <c r="BA324" s="10"/>
      <c r="BB324" s="10"/>
      <c r="BC324" s="12"/>
      <c r="BD324" s="12" t="s">
        <v>56</v>
      </c>
      <c r="BE324" s="12" t="s">
        <v>56</v>
      </c>
      <c r="BF324" s="10"/>
      <c r="BG324" s="10"/>
      <c r="BH324" s="10"/>
      <c r="BI324" s="12"/>
      <c r="BJ324" s="12" t="s">
        <v>56</v>
      </c>
      <c r="BK324" s="10" t="s">
        <v>56</v>
      </c>
      <c r="BL324" s="10"/>
      <c r="BM324" s="10"/>
      <c r="BN324" s="10"/>
      <c r="BO324" s="12" t="s">
        <v>56</v>
      </c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2" t="s">
        <v>56</v>
      </c>
      <c r="CI324" s="14" t="s">
        <v>56</v>
      </c>
      <c r="CJ324" s="14"/>
      <c r="CK324" s="14"/>
      <c r="CL324" s="14" t="s">
        <v>56</v>
      </c>
      <c r="CM324" s="12" t="s">
        <v>56</v>
      </c>
      <c r="CN324" s="10"/>
      <c r="CO324" s="10"/>
      <c r="CP324" s="10"/>
      <c r="CQ324" s="10"/>
      <c r="CR324" s="10"/>
      <c r="CS324" s="10"/>
      <c r="CT324" s="10"/>
      <c r="CU324" s="10"/>
      <c r="CV324" s="12" t="s">
        <v>56</v>
      </c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 t="s">
        <v>56</v>
      </c>
      <c r="DK324" s="10"/>
      <c r="DL324" s="10"/>
      <c r="DM324" s="10" t="s">
        <v>56</v>
      </c>
      <c r="DN324" s="10"/>
    </row>
    <row r="325" spans="1:118" x14ac:dyDescent="0.2">
      <c r="A325" s="10" t="s">
        <v>56</v>
      </c>
      <c r="B325" s="10" t="s">
        <v>56</v>
      </c>
      <c r="C325" s="10" t="s">
        <v>56</v>
      </c>
      <c r="D325" s="10" t="s">
        <v>56</v>
      </c>
      <c r="E325" s="10" t="s">
        <v>56</v>
      </c>
      <c r="F325" s="10" t="s">
        <v>56</v>
      </c>
      <c r="G325" s="10" t="s">
        <v>56</v>
      </c>
      <c r="H325" s="10" t="s">
        <v>56</v>
      </c>
      <c r="I325" s="10" t="s">
        <v>56</v>
      </c>
      <c r="J325" s="12" t="s">
        <v>56</v>
      </c>
      <c r="K325" s="10" t="s">
        <v>56</v>
      </c>
      <c r="L325" s="10"/>
      <c r="M325" s="10" t="s">
        <v>56</v>
      </c>
      <c r="N325" s="10" t="s">
        <v>56</v>
      </c>
      <c r="O325" s="10"/>
      <c r="P325" s="10"/>
      <c r="Q325" s="10"/>
      <c r="R325" s="10"/>
      <c r="S325" s="10"/>
      <c r="T325" s="10" t="s">
        <v>56</v>
      </c>
      <c r="U325" s="10"/>
      <c r="V325" s="10"/>
      <c r="W325" s="10"/>
      <c r="X325" s="10"/>
      <c r="Y325" s="10"/>
      <c r="Z325" s="10"/>
      <c r="AA325" s="10"/>
      <c r="AB325" s="10"/>
      <c r="AC325" s="10"/>
      <c r="AD325" s="12"/>
      <c r="AE325" s="12" t="s">
        <v>56</v>
      </c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2" t="s">
        <v>56</v>
      </c>
      <c r="AQ325" s="10"/>
      <c r="AR325" s="10"/>
      <c r="AS325" s="13"/>
      <c r="AT325" s="10"/>
      <c r="AU325" s="10"/>
      <c r="AV325" s="10"/>
      <c r="AW325" s="10"/>
      <c r="AX325" s="10"/>
      <c r="AY325" s="10"/>
      <c r="AZ325" s="10"/>
      <c r="BA325" s="10"/>
      <c r="BB325" s="10"/>
      <c r="BC325" s="12"/>
      <c r="BD325" s="12" t="s">
        <v>56</v>
      </c>
      <c r="BE325" s="12" t="s">
        <v>56</v>
      </c>
      <c r="BF325" s="10"/>
      <c r="BG325" s="10"/>
      <c r="BH325" s="10"/>
      <c r="BI325" s="12"/>
      <c r="BJ325" s="12" t="s">
        <v>56</v>
      </c>
      <c r="BK325" s="10" t="s">
        <v>56</v>
      </c>
      <c r="BL325" s="10"/>
      <c r="BM325" s="10"/>
      <c r="BN325" s="10"/>
      <c r="BO325" s="12" t="s">
        <v>56</v>
      </c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2" t="s">
        <v>56</v>
      </c>
      <c r="CI325" s="14" t="s">
        <v>56</v>
      </c>
      <c r="CJ325" s="14"/>
      <c r="CK325" s="14"/>
      <c r="CL325" s="14" t="s">
        <v>56</v>
      </c>
      <c r="CM325" s="12" t="s">
        <v>56</v>
      </c>
      <c r="CN325" s="10"/>
      <c r="CO325" s="10"/>
      <c r="CP325" s="10"/>
      <c r="CQ325" s="10"/>
      <c r="CR325" s="10"/>
      <c r="CS325" s="10"/>
      <c r="CT325" s="10"/>
      <c r="CU325" s="10"/>
      <c r="CV325" s="12" t="s">
        <v>56</v>
      </c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 t="s">
        <v>56</v>
      </c>
      <c r="DK325" s="10"/>
      <c r="DL325" s="10"/>
      <c r="DM325" s="10" t="s">
        <v>56</v>
      </c>
      <c r="DN325" s="10"/>
    </row>
    <row r="326" spans="1:118" x14ac:dyDescent="0.2">
      <c r="A326" s="10" t="s">
        <v>56</v>
      </c>
      <c r="B326" s="10" t="s">
        <v>56</v>
      </c>
      <c r="C326" s="10" t="s">
        <v>56</v>
      </c>
      <c r="D326" s="10" t="s">
        <v>56</v>
      </c>
      <c r="E326" s="10" t="s">
        <v>56</v>
      </c>
      <c r="F326" s="10" t="s">
        <v>56</v>
      </c>
      <c r="G326" s="10" t="s">
        <v>56</v>
      </c>
      <c r="H326" s="10" t="s">
        <v>56</v>
      </c>
      <c r="I326" s="10" t="s">
        <v>56</v>
      </c>
      <c r="J326" s="12" t="s">
        <v>56</v>
      </c>
      <c r="K326" s="10" t="s">
        <v>56</v>
      </c>
      <c r="L326" s="10"/>
      <c r="M326" s="10" t="s">
        <v>56</v>
      </c>
      <c r="N326" s="10" t="s">
        <v>56</v>
      </c>
      <c r="O326" s="10"/>
      <c r="P326" s="10"/>
      <c r="Q326" s="10"/>
      <c r="R326" s="10"/>
      <c r="S326" s="10"/>
      <c r="T326" s="10" t="s">
        <v>56</v>
      </c>
      <c r="U326" s="10"/>
      <c r="V326" s="10"/>
      <c r="W326" s="10"/>
      <c r="X326" s="10"/>
      <c r="Y326" s="10"/>
      <c r="Z326" s="10"/>
      <c r="AA326" s="10"/>
      <c r="AB326" s="10"/>
      <c r="AC326" s="10"/>
      <c r="AD326" s="12"/>
      <c r="AE326" s="12" t="s">
        <v>56</v>
      </c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2" t="s">
        <v>56</v>
      </c>
      <c r="AQ326" s="10"/>
      <c r="AR326" s="10"/>
      <c r="AS326" s="13"/>
      <c r="AT326" s="10"/>
      <c r="AU326" s="10"/>
      <c r="AV326" s="10"/>
      <c r="AW326" s="10"/>
      <c r="AX326" s="10"/>
      <c r="AY326" s="10"/>
      <c r="AZ326" s="10"/>
      <c r="BA326" s="10"/>
      <c r="BB326" s="10"/>
      <c r="BC326" s="12"/>
      <c r="BD326" s="12" t="s">
        <v>56</v>
      </c>
      <c r="BE326" s="12" t="s">
        <v>56</v>
      </c>
      <c r="BF326" s="10"/>
      <c r="BG326" s="10"/>
      <c r="BH326" s="10"/>
      <c r="BI326" s="12"/>
      <c r="BJ326" s="12" t="s">
        <v>56</v>
      </c>
      <c r="BK326" s="10" t="s">
        <v>56</v>
      </c>
      <c r="BL326" s="10"/>
      <c r="BM326" s="10"/>
      <c r="BN326" s="10"/>
      <c r="BO326" s="12" t="s">
        <v>56</v>
      </c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2" t="s">
        <v>56</v>
      </c>
      <c r="CI326" s="14" t="s">
        <v>56</v>
      </c>
      <c r="CJ326" s="14"/>
      <c r="CK326" s="14"/>
      <c r="CL326" s="14" t="s">
        <v>56</v>
      </c>
      <c r="CM326" s="12" t="s">
        <v>56</v>
      </c>
      <c r="CN326" s="10"/>
      <c r="CO326" s="10"/>
      <c r="CP326" s="10"/>
      <c r="CQ326" s="10"/>
      <c r="CR326" s="10"/>
      <c r="CS326" s="10"/>
      <c r="CT326" s="10"/>
      <c r="CU326" s="10"/>
      <c r="CV326" s="12" t="s">
        <v>56</v>
      </c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 t="s">
        <v>56</v>
      </c>
      <c r="DK326" s="10"/>
      <c r="DL326" s="10"/>
      <c r="DM326" s="10" t="s">
        <v>56</v>
      </c>
      <c r="DN326" s="10"/>
    </row>
    <row r="327" spans="1:118" x14ac:dyDescent="0.2">
      <c r="A327" s="10" t="s">
        <v>56</v>
      </c>
      <c r="B327" s="10" t="s">
        <v>56</v>
      </c>
      <c r="C327" s="10" t="s">
        <v>56</v>
      </c>
      <c r="D327" s="10" t="s">
        <v>56</v>
      </c>
      <c r="E327" s="10" t="s">
        <v>56</v>
      </c>
      <c r="F327" s="10" t="s">
        <v>56</v>
      </c>
      <c r="G327" s="10" t="s">
        <v>56</v>
      </c>
      <c r="H327" s="10" t="s">
        <v>56</v>
      </c>
      <c r="I327" s="10" t="s">
        <v>56</v>
      </c>
      <c r="J327" s="12" t="s">
        <v>56</v>
      </c>
      <c r="K327" s="10" t="s">
        <v>56</v>
      </c>
      <c r="L327" s="10"/>
      <c r="M327" s="10" t="s">
        <v>56</v>
      </c>
      <c r="N327" s="10" t="s">
        <v>56</v>
      </c>
      <c r="O327" s="10"/>
      <c r="P327" s="10"/>
      <c r="Q327" s="10"/>
      <c r="R327" s="10"/>
      <c r="S327" s="10"/>
      <c r="T327" s="10" t="s">
        <v>56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2"/>
      <c r="AE327" s="12" t="s">
        <v>56</v>
      </c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2" t="s">
        <v>56</v>
      </c>
      <c r="AQ327" s="10"/>
      <c r="AR327" s="10"/>
      <c r="AS327" s="13"/>
      <c r="AT327" s="10"/>
      <c r="AU327" s="10"/>
      <c r="AV327" s="10"/>
      <c r="AW327" s="10"/>
      <c r="AX327" s="10"/>
      <c r="AY327" s="10"/>
      <c r="AZ327" s="10"/>
      <c r="BA327" s="10"/>
      <c r="BB327" s="10"/>
      <c r="BC327" s="12"/>
      <c r="BD327" s="12" t="s">
        <v>56</v>
      </c>
      <c r="BE327" s="12" t="s">
        <v>56</v>
      </c>
      <c r="BF327" s="10"/>
      <c r="BG327" s="10"/>
      <c r="BH327" s="10"/>
      <c r="BI327" s="12"/>
      <c r="BJ327" s="12" t="s">
        <v>56</v>
      </c>
      <c r="BK327" s="10" t="s">
        <v>56</v>
      </c>
      <c r="BL327" s="10"/>
      <c r="BM327" s="10"/>
      <c r="BN327" s="10"/>
      <c r="BO327" s="12" t="s">
        <v>56</v>
      </c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2" t="s">
        <v>56</v>
      </c>
      <c r="CI327" s="14" t="s">
        <v>56</v>
      </c>
      <c r="CJ327" s="14"/>
      <c r="CK327" s="14"/>
      <c r="CL327" s="14" t="s">
        <v>56</v>
      </c>
      <c r="CM327" s="12" t="s">
        <v>56</v>
      </c>
      <c r="CN327" s="10"/>
      <c r="CO327" s="10"/>
      <c r="CP327" s="10"/>
      <c r="CQ327" s="10"/>
      <c r="CR327" s="10"/>
      <c r="CS327" s="10"/>
      <c r="CT327" s="10"/>
      <c r="CU327" s="10"/>
      <c r="CV327" s="12" t="s">
        <v>56</v>
      </c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 t="s">
        <v>56</v>
      </c>
      <c r="DK327" s="10"/>
      <c r="DL327" s="10"/>
      <c r="DM327" s="10" t="s">
        <v>56</v>
      </c>
      <c r="DN327" s="10"/>
    </row>
    <row r="328" spans="1:118" x14ac:dyDescent="0.2">
      <c r="A328" s="10" t="s">
        <v>56</v>
      </c>
      <c r="B328" s="10" t="s">
        <v>56</v>
      </c>
      <c r="C328" s="10" t="s">
        <v>56</v>
      </c>
      <c r="D328" s="10" t="s">
        <v>56</v>
      </c>
      <c r="E328" s="10" t="s">
        <v>56</v>
      </c>
      <c r="F328" s="10" t="s">
        <v>56</v>
      </c>
      <c r="G328" s="10" t="s">
        <v>56</v>
      </c>
      <c r="H328" s="10" t="s">
        <v>56</v>
      </c>
      <c r="I328" s="10" t="s">
        <v>56</v>
      </c>
      <c r="J328" s="12" t="s">
        <v>56</v>
      </c>
      <c r="K328" s="10" t="s">
        <v>56</v>
      </c>
      <c r="L328" s="10"/>
      <c r="M328" s="10" t="s">
        <v>56</v>
      </c>
      <c r="N328" s="10" t="s">
        <v>56</v>
      </c>
      <c r="O328" s="10"/>
      <c r="P328" s="10"/>
      <c r="Q328" s="10"/>
      <c r="R328" s="10"/>
      <c r="S328" s="10"/>
      <c r="T328" s="10" t="s">
        <v>56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2"/>
      <c r="AE328" s="12" t="s">
        <v>56</v>
      </c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2" t="s">
        <v>56</v>
      </c>
      <c r="AQ328" s="10"/>
      <c r="AR328" s="10"/>
      <c r="AS328" s="13"/>
      <c r="AT328" s="10"/>
      <c r="AU328" s="10"/>
      <c r="AV328" s="10"/>
      <c r="AW328" s="10"/>
      <c r="AX328" s="10"/>
      <c r="AY328" s="10"/>
      <c r="AZ328" s="10"/>
      <c r="BA328" s="10"/>
      <c r="BB328" s="10"/>
      <c r="BC328" s="12"/>
      <c r="BD328" s="12" t="s">
        <v>56</v>
      </c>
      <c r="BE328" s="12" t="s">
        <v>56</v>
      </c>
      <c r="BF328" s="10"/>
      <c r="BG328" s="10"/>
      <c r="BH328" s="10"/>
      <c r="BI328" s="12"/>
      <c r="BJ328" s="12" t="s">
        <v>56</v>
      </c>
      <c r="BK328" s="10" t="s">
        <v>56</v>
      </c>
      <c r="BL328" s="10"/>
      <c r="BM328" s="10"/>
      <c r="BN328" s="10"/>
      <c r="BO328" s="12" t="s">
        <v>56</v>
      </c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2" t="s">
        <v>56</v>
      </c>
      <c r="CI328" s="14" t="s">
        <v>56</v>
      </c>
      <c r="CJ328" s="14"/>
      <c r="CK328" s="14"/>
      <c r="CL328" s="14" t="s">
        <v>56</v>
      </c>
      <c r="CM328" s="12" t="s">
        <v>56</v>
      </c>
      <c r="CN328" s="10"/>
      <c r="CO328" s="10"/>
      <c r="CP328" s="10"/>
      <c r="CQ328" s="10"/>
      <c r="CR328" s="10"/>
      <c r="CS328" s="10"/>
      <c r="CT328" s="10"/>
      <c r="CU328" s="10"/>
      <c r="CV328" s="12" t="s">
        <v>56</v>
      </c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 t="s">
        <v>56</v>
      </c>
      <c r="DK328" s="10"/>
      <c r="DL328" s="10"/>
      <c r="DM328" s="10" t="s">
        <v>56</v>
      </c>
      <c r="DN328" s="10"/>
    </row>
    <row r="329" spans="1:118" x14ac:dyDescent="0.2">
      <c r="A329" s="10" t="s">
        <v>56</v>
      </c>
      <c r="B329" s="10" t="s">
        <v>56</v>
      </c>
      <c r="C329" s="10" t="s">
        <v>56</v>
      </c>
      <c r="D329" s="10" t="s">
        <v>56</v>
      </c>
      <c r="E329" s="10" t="s">
        <v>56</v>
      </c>
      <c r="F329" s="10" t="s">
        <v>56</v>
      </c>
      <c r="G329" s="10" t="s">
        <v>56</v>
      </c>
      <c r="H329" s="10" t="s">
        <v>56</v>
      </c>
      <c r="I329" s="10" t="s">
        <v>56</v>
      </c>
      <c r="J329" s="12" t="s">
        <v>56</v>
      </c>
      <c r="K329" s="10" t="s">
        <v>56</v>
      </c>
      <c r="L329" s="10"/>
      <c r="M329" s="10" t="s">
        <v>56</v>
      </c>
      <c r="N329" s="10" t="s">
        <v>56</v>
      </c>
      <c r="O329" s="10"/>
      <c r="P329" s="10"/>
      <c r="Q329" s="10"/>
      <c r="R329" s="10"/>
      <c r="S329" s="10"/>
      <c r="T329" s="10" t="s">
        <v>56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2"/>
      <c r="AE329" s="12" t="s">
        <v>56</v>
      </c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2" t="s">
        <v>56</v>
      </c>
      <c r="AQ329" s="10"/>
      <c r="AR329" s="10"/>
      <c r="AS329" s="13"/>
      <c r="AT329" s="10"/>
      <c r="AU329" s="10"/>
      <c r="AV329" s="10"/>
      <c r="AW329" s="10"/>
      <c r="AX329" s="10"/>
      <c r="AY329" s="10"/>
      <c r="AZ329" s="10"/>
      <c r="BA329" s="10"/>
      <c r="BB329" s="10"/>
      <c r="BC329" s="12"/>
      <c r="BD329" s="12" t="s">
        <v>56</v>
      </c>
      <c r="BE329" s="12" t="s">
        <v>56</v>
      </c>
      <c r="BF329" s="10"/>
      <c r="BG329" s="10"/>
      <c r="BH329" s="10"/>
      <c r="BI329" s="12"/>
      <c r="BJ329" s="12" t="s">
        <v>56</v>
      </c>
      <c r="BK329" s="10" t="s">
        <v>56</v>
      </c>
      <c r="BL329" s="10"/>
      <c r="BM329" s="10"/>
      <c r="BN329" s="10"/>
      <c r="BO329" s="12" t="s">
        <v>56</v>
      </c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2" t="s">
        <v>56</v>
      </c>
      <c r="CI329" s="14" t="s">
        <v>56</v>
      </c>
      <c r="CJ329" s="14"/>
      <c r="CK329" s="14"/>
      <c r="CL329" s="14" t="s">
        <v>56</v>
      </c>
      <c r="CM329" s="12" t="s">
        <v>56</v>
      </c>
      <c r="CN329" s="10"/>
      <c r="CO329" s="10"/>
      <c r="CP329" s="10"/>
      <c r="CQ329" s="10"/>
      <c r="CR329" s="10"/>
      <c r="CS329" s="10"/>
      <c r="CT329" s="10"/>
      <c r="CU329" s="10"/>
      <c r="CV329" s="12" t="s">
        <v>56</v>
      </c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 t="s">
        <v>56</v>
      </c>
      <c r="DK329" s="10"/>
      <c r="DL329" s="10"/>
      <c r="DM329" s="10" t="s">
        <v>56</v>
      </c>
      <c r="DN329" s="10"/>
    </row>
    <row r="330" spans="1:118" x14ac:dyDescent="0.2">
      <c r="A330" s="10" t="s">
        <v>56</v>
      </c>
      <c r="B330" s="10" t="s">
        <v>56</v>
      </c>
      <c r="C330" s="10" t="s">
        <v>56</v>
      </c>
      <c r="D330" s="10" t="s">
        <v>56</v>
      </c>
      <c r="E330" s="10" t="s">
        <v>56</v>
      </c>
      <c r="F330" s="10" t="s">
        <v>56</v>
      </c>
      <c r="G330" s="10" t="s">
        <v>56</v>
      </c>
      <c r="H330" s="10" t="s">
        <v>56</v>
      </c>
      <c r="I330" s="10" t="s">
        <v>56</v>
      </c>
      <c r="J330" s="12" t="s">
        <v>56</v>
      </c>
      <c r="K330" s="10" t="s">
        <v>56</v>
      </c>
      <c r="L330" s="10"/>
      <c r="M330" s="10" t="s">
        <v>56</v>
      </c>
      <c r="N330" s="10" t="s">
        <v>56</v>
      </c>
      <c r="O330" s="10"/>
      <c r="P330" s="10"/>
      <c r="Q330" s="10"/>
      <c r="R330" s="10"/>
      <c r="S330" s="10"/>
      <c r="T330" s="10" t="s">
        <v>56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2"/>
      <c r="AE330" s="12" t="s">
        <v>56</v>
      </c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2" t="s">
        <v>56</v>
      </c>
      <c r="AQ330" s="10"/>
      <c r="AR330" s="10"/>
      <c r="AS330" s="13"/>
      <c r="AT330" s="10"/>
      <c r="AU330" s="10"/>
      <c r="AV330" s="10"/>
      <c r="AW330" s="10"/>
      <c r="AX330" s="10"/>
      <c r="AY330" s="10"/>
      <c r="AZ330" s="10"/>
      <c r="BA330" s="10"/>
      <c r="BB330" s="10"/>
      <c r="BC330" s="12"/>
      <c r="BD330" s="12" t="s">
        <v>56</v>
      </c>
      <c r="BE330" s="12" t="s">
        <v>56</v>
      </c>
      <c r="BF330" s="10"/>
      <c r="BG330" s="10"/>
      <c r="BH330" s="10"/>
      <c r="BI330" s="12"/>
      <c r="BJ330" s="12" t="s">
        <v>56</v>
      </c>
      <c r="BK330" s="10" t="s">
        <v>56</v>
      </c>
      <c r="BL330" s="10"/>
      <c r="BM330" s="10"/>
      <c r="BN330" s="10"/>
      <c r="BO330" s="12" t="s">
        <v>56</v>
      </c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2" t="s">
        <v>56</v>
      </c>
      <c r="CI330" s="14" t="s">
        <v>56</v>
      </c>
      <c r="CJ330" s="14"/>
      <c r="CK330" s="14"/>
      <c r="CL330" s="14" t="s">
        <v>56</v>
      </c>
      <c r="CM330" s="12" t="s">
        <v>56</v>
      </c>
      <c r="CN330" s="10"/>
      <c r="CO330" s="10"/>
      <c r="CP330" s="10"/>
      <c r="CQ330" s="10"/>
      <c r="CR330" s="10"/>
      <c r="CS330" s="10"/>
      <c r="CT330" s="10"/>
      <c r="CU330" s="10"/>
      <c r="CV330" s="12" t="s">
        <v>56</v>
      </c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 t="s">
        <v>56</v>
      </c>
      <c r="DK330" s="10"/>
      <c r="DL330" s="10"/>
      <c r="DM330" s="10" t="s">
        <v>56</v>
      </c>
      <c r="DN330" s="10"/>
    </row>
    <row r="331" spans="1:118" x14ac:dyDescent="0.2">
      <c r="A331" s="10" t="s">
        <v>56</v>
      </c>
      <c r="B331" s="10" t="s">
        <v>56</v>
      </c>
      <c r="C331" s="10" t="s">
        <v>56</v>
      </c>
      <c r="D331" s="10" t="s">
        <v>56</v>
      </c>
      <c r="E331" s="10" t="s">
        <v>56</v>
      </c>
      <c r="F331" s="10" t="s">
        <v>56</v>
      </c>
      <c r="G331" s="10" t="s">
        <v>56</v>
      </c>
      <c r="H331" s="10" t="s">
        <v>56</v>
      </c>
      <c r="I331" s="10" t="s">
        <v>56</v>
      </c>
      <c r="J331" s="12" t="s">
        <v>56</v>
      </c>
      <c r="K331" s="10" t="s">
        <v>56</v>
      </c>
      <c r="L331" s="10"/>
      <c r="M331" s="10" t="s">
        <v>56</v>
      </c>
      <c r="N331" s="10" t="s">
        <v>56</v>
      </c>
      <c r="O331" s="10"/>
      <c r="P331" s="10"/>
      <c r="Q331" s="10"/>
      <c r="R331" s="10"/>
      <c r="S331" s="10"/>
      <c r="T331" s="10" t="s">
        <v>56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2"/>
      <c r="AE331" s="12" t="s">
        <v>56</v>
      </c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2" t="s">
        <v>56</v>
      </c>
      <c r="AQ331" s="10"/>
      <c r="AR331" s="10"/>
      <c r="AS331" s="13"/>
      <c r="AT331" s="10"/>
      <c r="AU331" s="10"/>
      <c r="AV331" s="10"/>
      <c r="AW331" s="10"/>
      <c r="AX331" s="10"/>
      <c r="AY331" s="10"/>
      <c r="AZ331" s="10"/>
      <c r="BA331" s="10"/>
      <c r="BB331" s="10"/>
      <c r="BC331" s="12"/>
      <c r="BD331" s="12" t="s">
        <v>56</v>
      </c>
      <c r="BE331" s="12" t="s">
        <v>56</v>
      </c>
      <c r="BF331" s="10"/>
      <c r="BG331" s="10"/>
      <c r="BH331" s="10"/>
      <c r="BI331" s="12"/>
      <c r="BJ331" s="12" t="s">
        <v>56</v>
      </c>
      <c r="BK331" s="10" t="s">
        <v>56</v>
      </c>
      <c r="BL331" s="10"/>
      <c r="BM331" s="10"/>
      <c r="BN331" s="10"/>
      <c r="BO331" s="12" t="s">
        <v>56</v>
      </c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2" t="s">
        <v>56</v>
      </c>
      <c r="CI331" s="14" t="s">
        <v>56</v>
      </c>
      <c r="CJ331" s="14"/>
      <c r="CK331" s="14"/>
      <c r="CL331" s="14" t="s">
        <v>56</v>
      </c>
      <c r="CM331" s="12" t="s">
        <v>56</v>
      </c>
      <c r="CN331" s="10"/>
      <c r="CO331" s="10"/>
      <c r="CP331" s="10"/>
      <c r="CQ331" s="10"/>
      <c r="CR331" s="10"/>
      <c r="CS331" s="10"/>
      <c r="CT331" s="10"/>
      <c r="CU331" s="10"/>
      <c r="CV331" s="12" t="s">
        <v>56</v>
      </c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 t="s">
        <v>56</v>
      </c>
      <c r="DK331" s="10"/>
      <c r="DL331" s="10"/>
      <c r="DM331" s="10" t="s">
        <v>56</v>
      </c>
      <c r="DN331" s="10"/>
    </row>
    <row r="332" spans="1:118" x14ac:dyDescent="0.2">
      <c r="A332" s="10" t="s">
        <v>56</v>
      </c>
      <c r="B332" s="10" t="s">
        <v>56</v>
      </c>
      <c r="C332" s="10" t="s">
        <v>56</v>
      </c>
      <c r="D332" s="10" t="s">
        <v>56</v>
      </c>
      <c r="E332" s="10" t="s">
        <v>56</v>
      </c>
      <c r="F332" s="10" t="s">
        <v>56</v>
      </c>
      <c r="G332" s="10" t="s">
        <v>56</v>
      </c>
      <c r="H332" s="10" t="s">
        <v>56</v>
      </c>
      <c r="I332" s="10" t="s">
        <v>56</v>
      </c>
      <c r="J332" s="12" t="s">
        <v>56</v>
      </c>
      <c r="K332" s="10" t="s">
        <v>56</v>
      </c>
      <c r="L332" s="10"/>
      <c r="M332" s="10" t="s">
        <v>56</v>
      </c>
      <c r="N332" s="10" t="s">
        <v>56</v>
      </c>
      <c r="O332" s="10"/>
      <c r="P332" s="10"/>
      <c r="Q332" s="10"/>
      <c r="R332" s="10"/>
      <c r="S332" s="10"/>
      <c r="T332" s="10" t="s">
        <v>56</v>
      </c>
      <c r="U332" s="10"/>
      <c r="V332" s="10"/>
      <c r="W332" s="10"/>
      <c r="X332" s="10"/>
      <c r="Y332" s="10"/>
      <c r="Z332" s="10"/>
      <c r="AA332" s="10"/>
      <c r="AB332" s="10"/>
      <c r="AC332" s="10"/>
      <c r="AD332" s="12"/>
      <c r="AE332" s="12" t="s">
        <v>56</v>
      </c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2" t="s">
        <v>56</v>
      </c>
      <c r="AQ332" s="10"/>
      <c r="AR332" s="10"/>
      <c r="AS332" s="13"/>
      <c r="AT332" s="10"/>
      <c r="AU332" s="10"/>
      <c r="AV332" s="10"/>
      <c r="AW332" s="10"/>
      <c r="AX332" s="10"/>
      <c r="AY332" s="10"/>
      <c r="AZ332" s="10"/>
      <c r="BA332" s="10"/>
      <c r="BB332" s="10"/>
      <c r="BC332" s="12"/>
      <c r="BD332" s="12" t="s">
        <v>56</v>
      </c>
      <c r="BE332" s="12" t="s">
        <v>56</v>
      </c>
      <c r="BF332" s="10"/>
      <c r="BG332" s="10"/>
      <c r="BH332" s="10"/>
      <c r="BI332" s="12"/>
      <c r="BJ332" s="12" t="s">
        <v>56</v>
      </c>
      <c r="BK332" s="10" t="s">
        <v>56</v>
      </c>
      <c r="BL332" s="10"/>
      <c r="BM332" s="10"/>
      <c r="BN332" s="10"/>
      <c r="BO332" s="12" t="s">
        <v>56</v>
      </c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2" t="s">
        <v>56</v>
      </c>
      <c r="CI332" s="14" t="s">
        <v>56</v>
      </c>
      <c r="CJ332" s="14"/>
      <c r="CK332" s="14"/>
      <c r="CL332" s="14" t="s">
        <v>56</v>
      </c>
      <c r="CM332" s="12" t="s">
        <v>56</v>
      </c>
      <c r="CN332" s="10"/>
      <c r="CO332" s="10"/>
      <c r="CP332" s="10"/>
      <c r="CQ332" s="10"/>
      <c r="CR332" s="10"/>
      <c r="CS332" s="10"/>
      <c r="CT332" s="10"/>
      <c r="CU332" s="10"/>
      <c r="CV332" s="12" t="s">
        <v>56</v>
      </c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 t="s">
        <v>56</v>
      </c>
      <c r="DK332" s="10"/>
      <c r="DL332" s="10"/>
      <c r="DM332" s="10" t="s">
        <v>56</v>
      </c>
      <c r="DN332" s="10"/>
    </row>
    <row r="333" spans="1:118" x14ac:dyDescent="0.2">
      <c r="A333" s="10" t="s">
        <v>56</v>
      </c>
      <c r="B333" s="10" t="s">
        <v>56</v>
      </c>
      <c r="C333" s="10" t="s">
        <v>56</v>
      </c>
      <c r="D333" s="10" t="s">
        <v>56</v>
      </c>
      <c r="E333" s="10" t="s">
        <v>56</v>
      </c>
      <c r="F333" s="10" t="s">
        <v>56</v>
      </c>
      <c r="G333" s="10" t="s">
        <v>56</v>
      </c>
      <c r="H333" s="10" t="s">
        <v>56</v>
      </c>
      <c r="I333" s="10" t="s">
        <v>56</v>
      </c>
      <c r="J333" s="12" t="s">
        <v>56</v>
      </c>
      <c r="K333" s="10" t="s">
        <v>56</v>
      </c>
      <c r="L333" s="10"/>
      <c r="M333" s="10" t="s">
        <v>56</v>
      </c>
      <c r="N333" s="10" t="s">
        <v>56</v>
      </c>
      <c r="O333" s="10"/>
      <c r="P333" s="10"/>
      <c r="Q333" s="10"/>
      <c r="R333" s="10"/>
      <c r="S333" s="10"/>
      <c r="T333" s="10" t="s">
        <v>56</v>
      </c>
      <c r="U333" s="10"/>
      <c r="V333" s="10"/>
      <c r="W333" s="10"/>
      <c r="X333" s="10"/>
      <c r="Y333" s="10"/>
      <c r="Z333" s="10"/>
      <c r="AA333" s="10"/>
      <c r="AB333" s="10"/>
      <c r="AC333" s="10"/>
      <c r="AD333" s="12"/>
      <c r="AE333" s="12" t="s">
        <v>56</v>
      </c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2" t="s">
        <v>56</v>
      </c>
      <c r="AQ333" s="10"/>
      <c r="AR333" s="10"/>
      <c r="AS333" s="13"/>
      <c r="AT333" s="10"/>
      <c r="AU333" s="10"/>
      <c r="AV333" s="10"/>
      <c r="AW333" s="10"/>
      <c r="AX333" s="10"/>
      <c r="AY333" s="10"/>
      <c r="AZ333" s="10"/>
      <c r="BA333" s="10"/>
      <c r="BB333" s="10"/>
      <c r="BC333" s="12"/>
      <c r="BD333" s="12" t="s">
        <v>56</v>
      </c>
      <c r="BE333" s="12" t="s">
        <v>56</v>
      </c>
      <c r="BF333" s="10"/>
      <c r="BG333" s="10"/>
      <c r="BH333" s="10"/>
      <c r="BI333" s="12"/>
      <c r="BJ333" s="12" t="s">
        <v>56</v>
      </c>
      <c r="BK333" s="10" t="s">
        <v>56</v>
      </c>
      <c r="BL333" s="10"/>
      <c r="BM333" s="10"/>
      <c r="BN333" s="10"/>
      <c r="BO333" s="12" t="s">
        <v>56</v>
      </c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2" t="s">
        <v>56</v>
      </c>
      <c r="CI333" s="14" t="s">
        <v>56</v>
      </c>
      <c r="CJ333" s="14"/>
      <c r="CK333" s="14"/>
      <c r="CL333" s="14" t="s">
        <v>56</v>
      </c>
      <c r="CM333" s="12" t="s">
        <v>56</v>
      </c>
      <c r="CN333" s="10"/>
      <c r="CO333" s="10"/>
      <c r="CP333" s="10"/>
      <c r="CQ333" s="10"/>
      <c r="CR333" s="10"/>
      <c r="CS333" s="10"/>
      <c r="CT333" s="10"/>
      <c r="CU333" s="10"/>
      <c r="CV333" s="12" t="s">
        <v>56</v>
      </c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 t="s">
        <v>56</v>
      </c>
      <c r="DK333" s="10"/>
      <c r="DL333" s="10"/>
      <c r="DM333" s="10" t="s">
        <v>56</v>
      </c>
      <c r="DN333" s="10"/>
    </row>
    <row r="334" spans="1:118" x14ac:dyDescent="0.2">
      <c r="A334" s="10" t="s">
        <v>56</v>
      </c>
      <c r="B334" s="10" t="s">
        <v>56</v>
      </c>
      <c r="C334" s="10" t="s">
        <v>56</v>
      </c>
      <c r="D334" s="10" t="s">
        <v>56</v>
      </c>
      <c r="E334" s="10" t="s">
        <v>56</v>
      </c>
      <c r="F334" s="10" t="s">
        <v>56</v>
      </c>
      <c r="G334" s="10" t="s">
        <v>56</v>
      </c>
      <c r="H334" s="10" t="s">
        <v>56</v>
      </c>
      <c r="I334" s="10" t="s">
        <v>56</v>
      </c>
      <c r="J334" s="12" t="s">
        <v>56</v>
      </c>
      <c r="K334" s="10" t="s">
        <v>56</v>
      </c>
      <c r="L334" s="10"/>
      <c r="M334" s="10" t="s">
        <v>56</v>
      </c>
      <c r="N334" s="10" t="s">
        <v>56</v>
      </c>
      <c r="O334" s="10"/>
      <c r="P334" s="10"/>
      <c r="Q334" s="10"/>
      <c r="R334" s="10"/>
      <c r="S334" s="10"/>
      <c r="T334" s="10" t="s">
        <v>56</v>
      </c>
      <c r="U334" s="10"/>
      <c r="V334" s="10"/>
      <c r="W334" s="10"/>
      <c r="X334" s="10"/>
      <c r="Y334" s="10"/>
      <c r="Z334" s="10"/>
      <c r="AA334" s="10"/>
      <c r="AB334" s="10"/>
      <c r="AC334" s="10"/>
      <c r="AD334" s="12"/>
      <c r="AE334" s="12" t="s">
        <v>56</v>
      </c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2" t="s">
        <v>56</v>
      </c>
      <c r="AQ334" s="10"/>
      <c r="AR334" s="10"/>
      <c r="AS334" s="13"/>
      <c r="AT334" s="10"/>
      <c r="AU334" s="10"/>
      <c r="AV334" s="10"/>
      <c r="AW334" s="10"/>
      <c r="AX334" s="10"/>
      <c r="AY334" s="10"/>
      <c r="AZ334" s="10"/>
      <c r="BA334" s="10"/>
      <c r="BB334" s="10"/>
      <c r="BC334" s="12"/>
      <c r="BD334" s="12" t="s">
        <v>56</v>
      </c>
      <c r="BE334" s="12" t="s">
        <v>56</v>
      </c>
      <c r="BF334" s="10"/>
      <c r="BG334" s="10"/>
      <c r="BH334" s="10"/>
      <c r="BI334" s="12"/>
      <c r="BJ334" s="12" t="s">
        <v>56</v>
      </c>
      <c r="BK334" s="10" t="s">
        <v>56</v>
      </c>
      <c r="BL334" s="10"/>
      <c r="BM334" s="10"/>
      <c r="BN334" s="10"/>
      <c r="BO334" s="12" t="s">
        <v>56</v>
      </c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2" t="s">
        <v>56</v>
      </c>
      <c r="CI334" s="14" t="s">
        <v>56</v>
      </c>
      <c r="CJ334" s="14"/>
      <c r="CK334" s="14"/>
      <c r="CL334" s="14" t="s">
        <v>56</v>
      </c>
      <c r="CM334" s="12" t="s">
        <v>56</v>
      </c>
      <c r="CN334" s="10"/>
      <c r="CO334" s="10"/>
      <c r="CP334" s="10"/>
      <c r="CQ334" s="10"/>
      <c r="CR334" s="10"/>
      <c r="CS334" s="10"/>
      <c r="CT334" s="10"/>
      <c r="CU334" s="10"/>
      <c r="CV334" s="12" t="s">
        <v>56</v>
      </c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 t="s">
        <v>56</v>
      </c>
      <c r="DK334" s="10"/>
      <c r="DL334" s="10"/>
      <c r="DM334" s="10" t="s">
        <v>56</v>
      </c>
      <c r="DN334" s="10"/>
    </row>
    <row r="335" spans="1:118" x14ac:dyDescent="0.2">
      <c r="A335" s="10" t="s">
        <v>56</v>
      </c>
      <c r="B335" s="10" t="s">
        <v>56</v>
      </c>
      <c r="C335" s="10" t="s">
        <v>56</v>
      </c>
      <c r="D335" s="10" t="s">
        <v>56</v>
      </c>
      <c r="E335" s="10" t="s">
        <v>56</v>
      </c>
      <c r="F335" s="10" t="s">
        <v>56</v>
      </c>
      <c r="G335" s="10" t="s">
        <v>56</v>
      </c>
      <c r="H335" s="10" t="s">
        <v>56</v>
      </c>
      <c r="I335" s="10" t="s">
        <v>56</v>
      </c>
      <c r="J335" s="12" t="s">
        <v>56</v>
      </c>
      <c r="K335" s="10" t="s">
        <v>56</v>
      </c>
      <c r="L335" s="10"/>
      <c r="M335" s="10" t="s">
        <v>56</v>
      </c>
      <c r="N335" s="10" t="s">
        <v>56</v>
      </c>
      <c r="O335" s="10"/>
      <c r="P335" s="10"/>
      <c r="Q335" s="10"/>
      <c r="R335" s="10"/>
      <c r="S335" s="10"/>
      <c r="T335" s="10" t="s">
        <v>56</v>
      </c>
      <c r="U335" s="10"/>
      <c r="V335" s="10"/>
      <c r="W335" s="10"/>
      <c r="X335" s="10"/>
      <c r="Y335" s="10"/>
      <c r="Z335" s="10"/>
      <c r="AA335" s="10"/>
      <c r="AB335" s="10"/>
      <c r="AC335" s="10"/>
      <c r="AD335" s="12"/>
      <c r="AE335" s="12" t="s">
        <v>56</v>
      </c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2" t="s">
        <v>56</v>
      </c>
      <c r="AQ335" s="10"/>
      <c r="AR335" s="10"/>
      <c r="AS335" s="13"/>
      <c r="AT335" s="10"/>
      <c r="AU335" s="10"/>
      <c r="AV335" s="10"/>
      <c r="AW335" s="10"/>
      <c r="AX335" s="10"/>
      <c r="AY335" s="10"/>
      <c r="AZ335" s="10"/>
      <c r="BA335" s="10"/>
      <c r="BB335" s="10"/>
      <c r="BC335" s="12"/>
      <c r="BD335" s="12" t="s">
        <v>56</v>
      </c>
      <c r="BE335" s="12" t="s">
        <v>56</v>
      </c>
      <c r="BF335" s="10"/>
      <c r="BG335" s="10"/>
      <c r="BH335" s="10"/>
      <c r="BI335" s="12"/>
      <c r="BJ335" s="12" t="s">
        <v>56</v>
      </c>
      <c r="BK335" s="10" t="s">
        <v>56</v>
      </c>
      <c r="BL335" s="10"/>
      <c r="BM335" s="10"/>
      <c r="BN335" s="10"/>
      <c r="BO335" s="12" t="s">
        <v>56</v>
      </c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2" t="s">
        <v>56</v>
      </c>
      <c r="CI335" s="14" t="s">
        <v>56</v>
      </c>
      <c r="CJ335" s="14"/>
      <c r="CK335" s="14"/>
      <c r="CL335" s="14" t="s">
        <v>56</v>
      </c>
      <c r="CM335" s="12" t="s">
        <v>56</v>
      </c>
      <c r="CN335" s="10"/>
      <c r="CO335" s="10"/>
      <c r="CP335" s="10"/>
      <c r="CQ335" s="10"/>
      <c r="CR335" s="10"/>
      <c r="CS335" s="10"/>
      <c r="CT335" s="10"/>
      <c r="CU335" s="10"/>
      <c r="CV335" s="12" t="s">
        <v>56</v>
      </c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 t="s">
        <v>56</v>
      </c>
      <c r="DK335" s="10"/>
      <c r="DL335" s="10"/>
      <c r="DM335" s="10" t="s">
        <v>56</v>
      </c>
      <c r="DN335" s="10"/>
    </row>
    <row r="336" spans="1:118" x14ac:dyDescent="0.2">
      <c r="A336" s="10" t="s">
        <v>56</v>
      </c>
      <c r="B336" s="10" t="s">
        <v>56</v>
      </c>
      <c r="C336" s="10" t="s">
        <v>56</v>
      </c>
      <c r="D336" s="10" t="s">
        <v>56</v>
      </c>
      <c r="E336" s="10" t="s">
        <v>56</v>
      </c>
      <c r="F336" s="10" t="s">
        <v>56</v>
      </c>
      <c r="G336" s="10" t="s">
        <v>56</v>
      </c>
      <c r="H336" s="10" t="s">
        <v>56</v>
      </c>
      <c r="I336" s="10" t="s">
        <v>56</v>
      </c>
      <c r="J336" s="12" t="s">
        <v>56</v>
      </c>
      <c r="K336" s="10" t="s">
        <v>56</v>
      </c>
      <c r="L336" s="10"/>
      <c r="M336" s="10" t="s">
        <v>56</v>
      </c>
      <c r="N336" s="10" t="s">
        <v>56</v>
      </c>
      <c r="O336" s="10"/>
      <c r="P336" s="10"/>
      <c r="Q336" s="10"/>
      <c r="R336" s="10"/>
      <c r="S336" s="10"/>
      <c r="T336" s="10" t="s">
        <v>56</v>
      </c>
      <c r="U336" s="10"/>
      <c r="V336" s="10"/>
      <c r="W336" s="10"/>
      <c r="X336" s="10"/>
      <c r="Y336" s="10"/>
      <c r="Z336" s="10"/>
      <c r="AA336" s="10"/>
      <c r="AB336" s="10"/>
      <c r="AC336" s="10"/>
      <c r="AD336" s="12"/>
      <c r="AE336" s="12" t="s">
        <v>56</v>
      </c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2" t="s">
        <v>56</v>
      </c>
      <c r="AQ336" s="10"/>
      <c r="AR336" s="10"/>
      <c r="AS336" s="13"/>
      <c r="AT336" s="10"/>
      <c r="AU336" s="10"/>
      <c r="AV336" s="10"/>
      <c r="AW336" s="10"/>
      <c r="AX336" s="10"/>
      <c r="AY336" s="10"/>
      <c r="AZ336" s="10"/>
      <c r="BA336" s="10"/>
      <c r="BB336" s="10"/>
      <c r="BC336" s="12"/>
      <c r="BD336" s="12" t="s">
        <v>56</v>
      </c>
      <c r="BE336" s="12" t="s">
        <v>56</v>
      </c>
      <c r="BF336" s="10"/>
      <c r="BG336" s="10"/>
      <c r="BH336" s="10"/>
      <c r="BI336" s="12"/>
      <c r="BJ336" s="12" t="s">
        <v>56</v>
      </c>
      <c r="BK336" s="10" t="s">
        <v>56</v>
      </c>
      <c r="BL336" s="10"/>
      <c r="BM336" s="10"/>
      <c r="BN336" s="10"/>
      <c r="BO336" s="12" t="s">
        <v>56</v>
      </c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2" t="s">
        <v>56</v>
      </c>
      <c r="CI336" s="14" t="s">
        <v>56</v>
      </c>
      <c r="CJ336" s="14"/>
      <c r="CK336" s="14"/>
      <c r="CL336" s="14" t="s">
        <v>56</v>
      </c>
      <c r="CM336" s="12" t="s">
        <v>56</v>
      </c>
      <c r="CN336" s="10"/>
      <c r="CO336" s="10"/>
      <c r="CP336" s="10"/>
      <c r="CQ336" s="10"/>
      <c r="CR336" s="10"/>
      <c r="CS336" s="10"/>
      <c r="CT336" s="10"/>
      <c r="CU336" s="10"/>
      <c r="CV336" s="12" t="s">
        <v>56</v>
      </c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 t="s">
        <v>56</v>
      </c>
      <c r="DK336" s="10"/>
      <c r="DL336" s="10"/>
      <c r="DM336" s="10" t="s">
        <v>56</v>
      </c>
      <c r="DN336" s="10"/>
    </row>
    <row r="337" spans="1:118" x14ac:dyDescent="0.2">
      <c r="A337" s="10" t="s">
        <v>56</v>
      </c>
      <c r="B337" s="10" t="s">
        <v>56</v>
      </c>
      <c r="C337" s="10" t="s">
        <v>56</v>
      </c>
      <c r="D337" s="10" t="s">
        <v>56</v>
      </c>
      <c r="E337" s="10" t="s">
        <v>56</v>
      </c>
      <c r="F337" s="10" t="s">
        <v>56</v>
      </c>
      <c r="G337" s="10" t="s">
        <v>56</v>
      </c>
      <c r="H337" s="10" t="s">
        <v>56</v>
      </c>
      <c r="I337" s="10" t="s">
        <v>56</v>
      </c>
      <c r="J337" s="12" t="s">
        <v>56</v>
      </c>
      <c r="K337" s="10" t="s">
        <v>56</v>
      </c>
      <c r="L337" s="10"/>
      <c r="M337" s="10" t="s">
        <v>56</v>
      </c>
      <c r="N337" s="10" t="s">
        <v>56</v>
      </c>
      <c r="O337" s="10"/>
      <c r="P337" s="10"/>
      <c r="Q337" s="10"/>
      <c r="R337" s="10"/>
      <c r="S337" s="10"/>
      <c r="T337" s="10" t="s">
        <v>56</v>
      </c>
      <c r="U337" s="10"/>
      <c r="V337" s="10"/>
      <c r="W337" s="10"/>
      <c r="X337" s="10"/>
      <c r="Y337" s="10"/>
      <c r="Z337" s="10"/>
      <c r="AA337" s="10"/>
      <c r="AB337" s="10"/>
      <c r="AC337" s="10"/>
      <c r="AD337" s="12"/>
      <c r="AE337" s="12" t="s">
        <v>56</v>
      </c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2" t="s">
        <v>56</v>
      </c>
      <c r="AQ337" s="10"/>
      <c r="AR337" s="10"/>
      <c r="AS337" s="13"/>
      <c r="AT337" s="10"/>
      <c r="AU337" s="10"/>
      <c r="AV337" s="10"/>
      <c r="AW337" s="10"/>
      <c r="AX337" s="10"/>
      <c r="AY337" s="10"/>
      <c r="AZ337" s="10"/>
      <c r="BA337" s="10"/>
      <c r="BB337" s="10"/>
      <c r="BC337" s="12"/>
      <c r="BD337" s="12" t="s">
        <v>56</v>
      </c>
      <c r="BE337" s="12" t="s">
        <v>56</v>
      </c>
      <c r="BF337" s="10"/>
      <c r="BG337" s="10"/>
      <c r="BH337" s="10"/>
      <c r="BI337" s="12"/>
      <c r="BJ337" s="12" t="s">
        <v>56</v>
      </c>
      <c r="BK337" s="10" t="s">
        <v>56</v>
      </c>
      <c r="BL337" s="10"/>
      <c r="BM337" s="10"/>
      <c r="BN337" s="10"/>
      <c r="BO337" s="12" t="s">
        <v>56</v>
      </c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2" t="s">
        <v>56</v>
      </c>
      <c r="CI337" s="14" t="s">
        <v>56</v>
      </c>
      <c r="CJ337" s="14"/>
      <c r="CK337" s="14"/>
      <c r="CL337" s="14" t="s">
        <v>56</v>
      </c>
      <c r="CM337" s="12" t="s">
        <v>56</v>
      </c>
      <c r="CN337" s="10"/>
      <c r="CO337" s="10"/>
      <c r="CP337" s="10"/>
      <c r="CQ337" s="10"/>
      <c r="CR337" s="10"/>
      <c r="CS337" s="10"/>
      <c r="CT337" s="10"/>
      <c r="CU337" s="10"/>
      <c r="CV337" s="12" t="s">
        <v>56</v>
      </c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 t="s">
        <v>56</v>
      </c>
      <c r="DK337" s="10"/>
      <c r="DL337" s="10"/>
      <c r="DM337" s="10" t="s">
        <v>56</v>
      </c>
      <c r="DN337" s="10"/>
    </row>
    <row r="338" spans="1:118" x14ac:dyDescent="0.2">
      <c r="A338" s="10" t="s">
        <v>56</v>
      </c>
      <c r="B338" s="10" t="s">
        <v>56</v>
      </c>
      <c r="C338" s="10" t="s">
        <v>56</v>
      </c>
      <c r="D338" s="10" t="s">
        <v>56</v>
      </c>
      <c r="E338" s="10" t="s">
        <v>56</v>
      </c>
      <c r="F338" s="10" t="s">
        <v>56</v>
      </c>
      <c r="G338" s="10" t="s">
        <v>56</v>
      </c>
      <c r="H338" s="10" t="s">
        <v>56</v>
      </c>
      <c r="I338" s="10" t="s">
        <v>56</v>
      </c>
      <c r="J338" s="12" t="s">
        <v>56</v>
      </c>
      <c r="K338" s="10" t="s">
        <v>56</v>
      </c>
      <c r="L338" s="10"/>
      <c r="M338" s="10" t="s">
        <v>56</v>
      </c>
      <c r="N338" s="10" t="s">
        <v>56</v>
      </c>
      <c r="O338" s="10"/>
      <c r="P338" s="10"/>
      <c r="Q338" s="10"/>
      <c r="R338" s="10"/>
      <c r="S338" s="10"/>
      <c r="T338" s="10" t="s">
        <v>56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2"/>
      <c r="AE338" s="12" t="s">
        <v>56</v>
      </c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2" t="s">
        <v>56</v>
      </c>
      <c r="AQ338" s="10"/>
      <c r="AR338" s="10"/>
      <c r="AS338" s="13"/>
      <c r="AT338" s="10"/>
      <c r="AU338" s="10"/>
      <c r="AV338" s="10"/>
      <c r="AW338" s="10"/>
      <c r="AX338" s="10"/>
      <c r="AY338" s="10"/>
      <c r="AZ338" s="10"/>
      <c r="BA338" s="10"/>
      <c r="BB338" s="10"/>
      <c r="BC338" s="12"/>
      <c r="BD338" s="12" t="s">
        <v>56</v>
      </c>
      <c r="BE338" s="12" t="s">
        <v>56</v>
      </c>
      <c r="BF338" s="10"/>
      <c r="BG338" s="10"/>
      <c r="BH338" s="10"/>
      <c r="BI338" s="12"/>
      <c r="BJ338" s="12" t="s">
        <v>56</v>
      </c>
      <c r="BK338" s="10" t="s">
        <v>56</v>
      </c>
      <c r="BL338" s="10"/>
      <c r="BM338" s="10"/>
      <c r="BN338" s="10"/>
      <c r="BO338" s="12" t="s">
        <v>56</v>
      </c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2" t="s">
        <v>56</v>
      </c>
      <c r="CI338" s="14" t="s">
        <v>56</v>
      </c>
      <c r="CJ338" s="14"/>
      <c r="CK338" s="14"/>
      <c r="CL338" s="14" t="s">
        <v>56</v>
      </c>
      <c r="CM338" s="12" t="s">
        <v>56</v>
      </c>
      <c r="CN338" s="10"/>
      <c r="CO338" s="10"/>
      <c r="CP338" s="10"/>
      <c r="CQ338" s="10"/>
      <c r="CR338" s="10"/>
      <c r="CS338" s="10"/>
      <c r="CT338" s="10"/>
      <c r="CU338" s="10"/>
      <c r="CV338" s="12" t="s">
        <v>56</v>
      </c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 t="s">
        <v>56</v>
      </c>
      <c r="DK338" s="10"/>
      <c r="DL338" s="10"/>
      <c r="DM338" s="10" t="s">
        <v>56</v>
      </c>
      <c r="DN338" s="10"/>
    </row>
    <row r="339" spans="1:118" x14ac:dyDescent="0.2">
      <c r="A339" s="10" t="s">
        <v>56</v>
      </c>
      <c r="B339" s="10" t="s">
        <v>56</v>
      </c>
      <c r="C339" s="10" t="s">
        <v>56</v>
      </c>
      <c r="D339" s="10" t="s">
        <v>56</v>
      </c>
      <c r="E339" s="10" t="s">
        <v>56</v>
      </c>
      <c r="F339" s="10" t="s">
        <v>56</v>
      </c>
      <c r="G339" s="10" t="s">
        <v>56</v>
      </c>
      <c r="H339" s="10" t="s">
        <v>56</v>
      </c>
      <c r="I339" s="10" t="s">
        <v>56</v>
      </c>
      <c r="J339" s="12" t="s">
        <v>56</v>
      </c>
      <c r="K339" s="10" t="s">
        <v>56</v>
      </c>
      <c r="L339" s="10"/>
      <c r="M339" s="10" t="s">
        <v>56</v>
      </c>
      <c r="N339" s="10" t="s">
        <v>56</v>
      </c>
      <c r="O339" s="10"/>
      <c r="P339" s="10"/>
      <c r="Q339" s="10"/>
      <c r="R339" s="10"/>
      <c r="S339" s="10"/>
      <c r="T339" s="10" t="s">
        <v>56</v>
      </c>
      <c r="U339" s="10"/>
      <c r="V339" s="10"/>
      <c r="W339" s="10"/>
      <c r="X339" s="10"/>
      <c r="Y339" s="10"/>
      <c r="Z339" s="10"/>
      <c r="AA339" s="10"/>
      <c r="AB339" s="10"/>
      <c r="AC339" s="10"/>
      <c r="AD339" s="12"/>
      <c r="AE339" s="12" t="s">
        <v>56</v>
      </c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2" t="s">
        <v>56</v>
      </c>
      <c r="AQ339" s="10"/>
      <c r="AR339" s="10"/>
      <c r="AS339" s="13"/>
      <c r="AT339" s="10"/>
      <c r="AU339" s="10"/>
      <c r="AV339" s="10"/>
      <c r="AW339" s="10"/>
      <c r="AX339" s="10"/>
      <c r="AY339" s="10"/>
      <c r="AZ339" s="10"/>
      <c r="BA339" s="10"/>
      <c r="BB339" s="10"/>
      <c r="BC339" s="12"/>
      <c r="BD339" s="12" t="s">
        <v>56</v>
      </c>
      <c r="BE339" s="12" t="s">
        <v>56</v>
      </c>
      <c r="BF339" s="10"/>
      <c r="BG339" s="10"/>
      <c r="BH339" s="10"/>
      <c r="BI339" s="12"/>
      <c r="BJ339" s="12" t="s">
        <v>56</v>
      </c>
      <c r="BK339" s="10" t="s">
        <v>56</v>
      </c>
      <c r="BL339" s="10"/>
      <c r="BM339" s="10"/>
      <c r="BN339" s="10"/>
      <c r="BO339" s="12" t="s">
        <v>56</v>
      </c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2" t="s">
        <v>56</v>
      </c>
      <c r="CI339" s="14" t="s">
        <v>56</v>
      </c>
      <c r="CJ339" s="14"/>
      <c r="CK339" s="14"/>
      <c r="CL339" s="14" t="s">
        <v>56</v>
      </c>
      <c r="CM339" s="12" t="s">
        <v>56</v>
      </c>
      <c r="CN339" s="10"/>
      <c r="CO339" s="10"/>
      <c r="CP339" s="10"/>
      <c r="CQ339" s="10"/>
      <c r="CR339" s="10"/>
      <c r="CS339" s="10"/>
      <c r="CT339" s="10"/>
      <c r="CU339" s="10"/>
      <c r="CV339" s="12" t="s">
        <v>56</v>
      </c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 t="s">
        <v>56</v>
      </c>
      <c r="DK339" s="10"/>
      <c r="DL339" s="10"/>
      <c r="DM339" s="10" t="s">
        <v>56</v>
      </c>
      <c r="DN339" s="10"/>
    </row>
    <row r="340" spans="1:118" x14ac:dyDescent="0.2">
      <c r="A340" s="10" t="s">
        <v>56</v>
      </c>
      <c r="B340" s="10" t="s">
        <v>56</v>
      </c>
      <c r="C340" s="10" t="s">
        <v>56</v>
      </c>
      <c r="D340" s="10" t="s">
        <v>56</v>
      </c>
      <c r="E340" s="10" t="s">
        <v>56</v>
      </c>
      <c r="F340" s="10" t="s">
        <v>56</v>
      </c>
      <c r="G340" s="10" t="s">
        <v>56</v>
      </c>
      <c r="H340" s="10" t="s">
        <v>56</v>
      </c>
      <c r="I340" s="10" t="s">
        <v>56</v>
      </c>
      <c r="J340" s="12" t="s">
        <v>56</v>
      </c>
      <c r="K340" s="10" t="s">
        <v>56</v>
      </c>
      <c r="L340" s="10"/>
      <c r="M340" s="10" t="s">
        <v>56</v>
      </c>
      <c r="N340" s="10" t="s">
        <v>56</v>
      </c>
      <c r="O340" s="10"/>
      <c r="P340" s="10"/>
      <c r="Q340" s="10"/>
      <c r="R340" s="10"/>
      <c r="S340" s="10"/>
      <c r="T340" s="10" t="s">
        <v>56</v>
      </c>
      <c r="U340" s="10"/>
      <c r="V340" s="10"/>
      <c r="W340" s="10"/>
      <c r="X340" s="10"/>
      <c r="Y340" s="10"/>
      <c r="Z340" s="10"/>
      <c r="AA340" s="10"/>
      <c r="AB340" s="10"/>
      <c r="AC340" s="10"/>
      <c r="AD340" s="12"/>
      <c r="AE340" s="12" t="s">
        <v>56</v>
      </c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2" t="s">
        <v>56</v>
      </c>
      <c r="AQ340" s="10"/>
      <c r="AR340" s="10"/>
      <c r="AS340" s="13"/>
      <c r="AT340" s="10"/>
      <c r="AU340" s="10"/>
      <c r="AV340" s="10"/>
      <c r="AW340" s="10"/>
      <c r="AX340" s="10"/>
      <c r="AY340" s="10"/>
      <c r="AZ340" s="10"/>
      <c r="BA340" s="10"/>
      <c r="BB340" s="10"/>
      <c r="BC340" s="12"/>
      <c r="BD340" s="12" t="s">
        <v>56</v>
      </c>
      <c r="BE340" s="12" t="s">
        <v>56</v>
      </c>
      <c r="BF340" s="10"/>
      <c r="BG340" s="10"/>
      <c r="BH340" s="10"/>
      <c r="BI340" s="12"/>
      <c r="BJ340" s="12" t="s">
        <v>56</v>
      </c>
      <c r="BK340" s="10" t="s">
        <v>56</v>
      </c>
      <c r="BL340" s="10"/>
      <c r="BM340" s="10"/>
      <c r="BN340" s="10"/>
      <c r="BO340" s="12" t="s">
        <v>56</v>
      </c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2" t="s">
        <v>56</v>
      </c>
      <c r="CI340" s="14" t="s">
        <v>56</v>
      </c>
      <c r="CJ340" s="14"/>
      <c r="CK340" s="14"/>
      <c r="CL340" s="14" t="s">
        <v>56</v>
      </c>
      <c r="CM340" s="12" t="s">
        <v>56</v>
      </c>
      <c r="CN340" s="10"/>
      <c r="CO340" s="10"/>
      <c r="CP340" s="10"/>
      <c r="CQ340" s="10"/>
      <c r="CR340" s="10"/>
      <c r="CS340" s="10"/>
      <c r="CT340" s="10"/>
      <c r="CU340" s="10"/>
      <c r="CV340" s="12" t="s">
        <v>56</v>
      </c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 t="s">
        <v>56</v>
      </c>
      <c r="DK340" s="10"/>
      <c r="DL340" s="10"/>
      <c r="DM340" s="10" t="s">
        <v>56</v>
      </c>
      <c r="DN340" s="10"/>
    </row>
    <row r="341" spans="1:118" x14ac:dyDescent="0.2">
      <c r="A341" s="10" t="s">
        <v>56</v>
      </c>
      <c r="B341" s="10" t="s">
        <v>56</v>
      </c>
      <c r="C341" s="10" t="s">
        <v>56</v>
      </c>
      <c r="D341" s="10" t="s">
        <v>56</v>
      </c>
      <c r="E341" s="10" t="s">
        <v>56</v>
      </c>
      <c r="F341" s="10" t="s">
        <v>56</v>
      </c>
      <c r="G341" s="10" t="s">
        <v>56</v>
      </c>
      <c r="H341" s="10" t="s">
        <v>56</v>
      </c>
      <c r="I341" s="10" t="s">
        <v>56</v>
      </c>
      <c r="J341" s="12" t="s">
        <v>56</v>
      </c>
      <c r="K341" s="10" t="s">
        <v>56</v>
      </c>
      <c r="L341" s="10"/>
      <c r="M341" s="10" t="s">
        <v>56</v>
      </c>
      <c r="N341" s="10" t="s">
        <v>56</v>
      </c>
      <c r="O341" s="10"/>
      <c r="P341" s="10"/>
      <c r="Q341" s="10"/>
      <c r="R341" s="10"/>
      <c r="S341" s="10"/>
      <c r="T341" s="10" t="s">
        <v>56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2"/>
      <c r="AE341" s="12" t="s">
        <v>56</v>
      </c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2" t="s">
        <v>56</v>
      </c>
      <c r="AQ341" s="10"/>
      <c r="AR341" s="10"/>
      <c r="AS341" s="13"/>
      <c r="AT341" s="10"/>
      <c r="AU341" s="10"/>
      <c r="AV341" s="10"/>
      <c r="AW341" s="10"/>
      <c r="AX341" s="10"/>
      <c r="AY341" s="10"/>
      <c r="AZ341" s="10"/>
      <c r="BA341" s="10"/>
      <c r="BB341" s="10"/>
      <c r="BC341" s="12"/>
      <c r="BD341" s="12" t="s">
        <v>56</v>
      </c>
      <c r="BE341" s="12" t="s">
        <v>56</v>
      </c>
      <c r="BF341" s="10"/>
      <c r="BG341" s="10"/>
      <c r="BH341" s="10"/>
      <c r="BI341" s="12"/>
      <c r="BJ341" s="12" t="s">
        <v>56</v>
      </c>
      <c r="BK341" s="10" t="s">
        <v>56</v>
      </c>
      <c r="BL341" s="10"/>
      <c r="BM341" s="10"/>
      <c r="BN341" s="10"/>
      <c r="BO341" s="12" t="s">
        <v>56</v>
      </c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2" t="s">
        <v>56</v>
      </c>
      <c r="CI341" s="14" t="s">
        <v>56</v>
      </c>
      <c r="CJ341" s="14"/>
      <c r="CK341" s="14"/>
      <c r="CL341" s="14" t="s">
        <v>56</v>
      </c>
      <c r="CM341" s="12" t="s">
        <v>56</v>
      </c>
      <c r="CN341" s="10"/>
      <c r="CO341" s="10"/>
      <c r="CP341" s="10"/>
      <c r="CQ341" s="10"/>
      <c r="CR341" s="10"/>
      <c r="CS341" s="10"/>
      <c r="CT341" s="10"/>
      <c r="CU341" s="10"/>
      <c r="CV341" s="12" t="s">
        <v>56</v>
      </c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 t="s">
        <v>56</v>
      </c>
      <c r="DK341" s="10"/>
      <c r="DL341" s="10"/>
      <c r="DM341" s="10" t="s">
        <v>56</v>
      </c>
      <c r="DN341" s="10"/>
    </row>
    <row r="342" spans="1:118" x14ac:dyDescent="0.2">
      <c r="A342" s="10" t="s">
        <v>56</v>
      </c>
      <c r="B342" s="10" t="s">
        <v>56</v>
      </c>
      <c r="C342" s="10" t="s">
        <v>56</v>
      </c>
      <c r="D342" s="10" t="s">
        <v>56</v>
      </c>
      <c r="E342" s="10" t="s">
        <v>56</v>
      </c>
      <c r="F342" s="10" t="s">
        <v>56</v>
      </c>
      <c r="G342" s="10" t="s">
        <v>56</v>
      </c>
      <c r="H342" s="10" t="s">
        <v>56</v>
      </c>
      <c r="I342" s="10" t="s">
        <v>56</v>
      </c>
      <c r="J342" s="12" t="s">
        <v>56</v>
      </c>
      <c r="K342" s="10" t="s">
        <v>56</v>
      </c>
      <c r="L342" s="10"/>
      <c r="M342" s="10" t="s">
        <v>56</v>
      </c>
      <c r="N342" s="10" t="s">
        <v>56</v>
      </c>
      <c r="O342" s="10"/>
      <c r="P342" s="10"/>
      <c r="Q342" s="10"/>
      <c r="R342" s="10"/>
      <c r="S342" s="10"/>
      <c r="T342" s="10" t="s">
        <v>56</v>
      </c>
      <c r="U342" s="10"/>
      <c r="V342" s="10"/>
      <c r="W342" s="10"/>
      <c r="X342" s="10"/>
      <c r="Y342" s="10"/>
      <c r="Z342" s="10"/>
      <c r="AA342" s="10"/>
      <c r="AB342" s="10"/>
      <c r="AC342" s="10"/>
      <c r="AD342" s="12"/>
      <c r="AE342" s="12" t="s">
        <v>56</v>
      </c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2" t="s">
        <v>56</v>
      </c>
      <c r="AQ342" s="10"/>
      <c r="AR342" s="10"/>
      <c r="AS342" s="13"/>
      <c r="AT342" s="10"/>
      <c r="AU342" s="10"/>
      <c r="AV342" s="10"/>
      <c r="AW342" s="10"/>
      <c r="AX342" s="10"/>
      <c r="AY342" s="10"/>
      <c r="AZ342" s="10"/>
      <c r="BA342" s="10"/>
      <c r="BB342" s="10"/>
      <c r="BC342" s="12"/>
      <c r="BD342" s="12" t="s">
        <v>56</v>
      </c>
      <c r="BE342" s="12" t="s">
        <v>56</v>
      </c>
      <c r="BF342" s="10"/>
      <c r="BG342" s="10"/>
      <c r="BH342" s="10"/>
      <c r="BI342" s="12"/>
      <c r="BJ342" s="12" t="s">
        <v>56</v>
      </c>
      <c r="BK342" s="10" t="s">
        <v>56</v>
      </c>
      <c r="BL342" s="10"/>
      <c r="BM342" s="10"/>
      <c r="BN342" s="10"/>
      <c r="BO342" s="12" t="s">
        <v>56</v>
      </c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2" t="s">
        <v>56</v>
      </c>
      <c r="CI342" s="14" t="s">
        <v>56</v>
      </c>
      <c r="CJ342" s="14"/>
      <c r="CK342" s="14"/>
      <c r="CL342" s="14" t="s">
        <v>56</v>
      </c>
      <c r="CM342" s="12" t="s">
        <v>56</v>
      </c>
      <c r="CN342" s="10"/>
      <c r="CO342" s="10"/>
      <c r="CP342" s="10"/>
      <c r="CQ342" s="10"/>
      <c r="CR342" s="10"/>
      <c r="CS342" s="10"/>
      <c r="CT342" s="10"/>
      <c r="CU342" s="10"/>
      <c r="CV342" s="12" t="s">
        <v>56</v>
      </c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 t="s">
        <v>56</v>
      </c>
      <c r="DK342" s="10"/>
      <c r="DL342" s="10"/>
      <c r="DM342" s="10" t="s">
        <v>56</v>
      </c>
      <c r="DN342" s="10"/>
    </row>
    <row r="343" spans="1:118" x14ac:dyDescent="0.2">
      <c r="A343" s="10" t="s">
        <v>56</v>
      </c>
      <c r="B343" s="10" t="s">
        <v>56</v>
      </c>
      <c r="C343" s="10" t="s">
        <v>56</v>
      </c>
      <c r="D343" s="10" t="s">
        <v>56</v>
      </c>
      <c r="E343" s="10" t="s">
        <v>56</v>
      </c>
      <c r="F343" s="10" t="s">
        <v>56</v>
      </c>
      <c r="G343" s="10" t="s">
        <v>56</v>
      </c>
      <c r="H343" s="10" t="s">
        <v>56</v>
      </c>
      <c r="I343" s="10" t="s">
        <v>56</v>
      </c>
      <c r="J343" s="12" t="s">
        <v>56</v>
      </c>
      <c r="K343" s="10" t="s">
        <v>56</v>
      </c>
      <c r="L343" s="10"/>
      <c r="M343" s="10" t="s">
        <v>56</v>
      </c>
      <c r="N343" s="10" t="s">
        <v>56</v>
      </c>
      <c r="O343" s="10"/>
      <c r="P343" s="10"/>
      <c r="Q343" s="10"/>
      <c r="R343" s="10"/>
      <c r="S343" s="10"/>
      <c r="T343" s="10" t="s">
        <v>56</v>
      </c>
      <c r="U343" s="10"/>
      <c r="V343" s="10"/>
      <c r="W343" s="10"/>
      <c r="X343" s="10"/>
      <c r="Y343" s="10"/>
      <c r="Z343" s="10"/>
      <c r="AA343" s="10"/>
      <c r="AB343" s="10"/>
      <c r="AC343" s="10"/>
      <c r="AD343" s="12"/>
      <c r="AE343" s="12" t="s">
        <v>56</v>
      </c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2" t="s">
        <v>56</v>
      </c>
      <c r="AQ343" s="10"/>
      <c r="AR343" s="10"/>
      <c r="AS343" s="13"/>
      <c r="AT343" s="10"/>
      <c r="AU343" s="10"/>
      <c r="AV343" s="10"/>
      <c r="AW343" s="10"/>
      <c r="AX343" s="10"/>
      <c r="AY343" s="10"/>
      <c r="AZ343" s="10"/>
      <c r="BA343" s="10"/>
      <c r="BB343" s="10"/>
      <c r="BC343" s="12"/>
      <c r="BD343" s="12" t="s">
        <v>56</v>
      </c>
      <c r="BE343" s="12" t="s">
        <v>56</v>
      </c>
      <c r="BF343" s="10"/>
      <c r="BG343" s="10"/>
      <c r="BH343" s="10"/>
      <c r="BI343" s="12"/>
      <c r="BJ343" s="12" t="s">
        <v>56</v>
      </c>
      <c r="BK343" s="10" t="s">
        <v>56</v>
      </c>
      <c r="BL343" s="10"/>
      <c r="BM343" s="10"/>
      <c r="BN343" s="10"/>
      <c r="BO343" s="12" t="s">
        <v>56</v>
      </c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2" t="s">
        <v>56</v>
      </c>
      <c r="CI343" s="14" t="s">
        <v>56</v>
      </c>
      <c r="CJ343" s="14"/>
      <c r="CK343" s="14"/>
      <c r="CL343" s="14" t="s">
        <v>56</v>
      </c>
      <c r="CM343" s="12" t="s">
        <v>56</v>
      </c>
      <c r="CN343" s="10"/>
      <c r="CO343" s="10"/>
      <c r="CP343" s="10"/>
      <c r="CQ343" s="10"/>
      <c r="CR343" s="10"/>
      <c r="CS343" s="10"/>
      <c r="CT343" s="10"/>
      <c r="CU343" s="10"/>
      <c r="CV343" s="12" t="s">
        <v>56</v>
      </c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 t="s">
        <v>56</v>
      </c>
      <c r="DK343" s="10"/>
      <c r="DL343" s="10"/>
      <c r="DM343" s="10" t="s">
        <v>56</v>
      </c>
      <c r="DN343" s="10"/>
    </row>
    <row r="344" spans="1:118" x14ac:dyDescent="0.2">
      <c r="A344" s="10" t="s">
        <v>56</v>
      </c>
      <c r="B344" s="10" t="s">
        <v>56</v>
      </c>
      <c r="C344" s="10" t="s">
        <v>56</v>
      </c>
      <c r="D344" s="10" t="s">
        <v>56</v>
      </c>
      <c r="E344" s="10" t="s">
        <v>56</v>
      </c>
      <c r="F344" s="10" t="s">
        <v>56</v>
      </c>
      <c r="G344" s="10" t="s">
        <v>56</v>
      </c>
      <c r="H344" s="10" t="s">
        <v>56</v>
      </c>
      <c r="I344" s="10" t="s">
        <v>56</v>
      </c>
      <c r="J344" s="12" t="s">
        <v>56</v>
      </c>
      <c r="K344" s="10" t="s">
        <v>56</v>
      </c>
      <c r="L344" s="10"/>
      <c r="M344" s="10" t="s">
        <v>56</v>
      </c>
      <c r="N344" s="10" t="s">
        <v>56</v>
      </c>
      <c r="O344" s="10"/>
      <c r="P344" s="10"/>
      <c r="Q344" s="10"/>
      <c r="R344" s="10"/>
      <c r="S344" s="10"/>
      <c r="T344" s="10" t="s">
        <v>56</v>
      </c>
      <c r="U344" s="10"/>
      <c r="V344" s="10"/>
      <c r="W344" s="10"/>
      <c r="X344" s="10"/>
      <c r="Y344" s="10"/>
      <c r="Z344" s="10"/>
      <c r="AA344" s="10"/>
      <c r="AB344" s="10"/>
      <c r="AC344" s="10"/>
      <c r="AD344" s="12"/>
      <c r="AE344" s="12" t="s">
        <v>56</v>
      </c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2" t="s">
        <v>56</v>
      </c>
      <c r="AQ344" s="10"/>
      <c r="AR344" s="10"/>
      <c r="AS344" s="13"/>
      <c r="AT344" s="10"/>
      <c r="AU344" s="10"/>
      <c r="AV344" s="10"/>
      <c r="AW344" s="10"/>
      <c r="AX344" s="10"/>
      <c r="AY344" s="10"/>
      <c r="AZ344" s="10"/>
      <c r="BA344" s="10"/>
      <c r="BB344" s="10"/>
      <c r="BC344" s="12"/>
      <c r="BD344" s="12" t="s">
        <v>56</v>
      </c>
      <c r="BE344" s="12" t="s">
        <v>56</v>
      </c>
      <c r="BF344" s="10"/>
      <c r="BG344" s="10"/>
      <c r="BH344" s="10"/>
      <c r="BI344" s="12"/>
      <c r="BJ344" s="12" t="s">
        <v>56</v>
      </c>
      <c r="BK344" s="10" t="s">
        <v>56</v>
      </c>
      <c r="BL344" s="10"/>
      <c r="BM344" s="10"/>
      <c r="BN344" s="10"/>
      <c r="BO344" s="12" t="s">
        <v>56</v>
      </c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2" t="s">
        <v>56</v>
      </c>
      <c r="CI344" s="14" t="s">
        <v>56</v>
      </c>
      <c r="CJ344" s="14"/>
      <c r="CK344" s="14"/>
      <c r="CL344" s="14" t="s">
        <v>56</v>
      </c>
      <c r="CM344" s="12" t="s">
        <v>56</v>
      </c>
      <c r="CN344" s="10"/>
      <c r="CO344" s="10"/>
      <c r="CP344" s="10"/>
      <c r="CQ344" s="10"/>
      <c r="CR344" s="10"/>
      <c r="CS344" s="10"/>
      <c r="CT344" s="10"/>
      <c r="CU344" s="10"/>
      <c r="CV344" s="12" t="s">
        <v>56</v>
      </c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 t="s">
        <v>56</v>
      </c>
      <c r="DK344" s="10"/>
      <c r="DL344" s="10"/>
      <c r="DM344" s="10" t="s">
        <v>56</v>
      </c>
      <c r="DN344" s="10"/>
    </row>
    <row r="345" spans="1:118" x14ac:dyDescent="0.2">
      <c r="A345" s="10" t="s">
        <v>56</v>
      </c>
      <c r="B345" s="10" t="s">
        <v>56</v>
      </c>
      <c r="C345" s="10" t="s">
        <v>56</v>
      </c>
      <c r="D345" s="10" t="s">
        <v>56</v>
      </c>
      <c r="E345" s="10" t="s">
        <v>56</v>
      </c>
      <c r="F345" s="10" t="s">
        <v>56</v>
      </c>
      <c r="G345" s="10" t="s">
        <v>56</v>
      </c>
      <c r="H345" s="10" t="s">
        <v>56</v>
      </c>
      <c r="I345" s="10" t="s">
        <v>56</v>
      </c>
      <c r="J345" s="12" t="s">
        <v>56</v>
      </c>
      <c r="K345" s="10" t="s">
        <v>56</v>
      </c>
      <c r="L345" s="10"/>
      <c r="M345" s="10" t="s">
        <v>56</v>
      </c>
      <c r="N345" s="10" t="s">
        <v>56</v>
      </c>
      <c r="O345" s="10"/>
      <c r="P345" s="10"/>
      <c r="Q345" s="10"/>
      <c r="R345" s="10"/>
      <c r="S345" s="10"/>
      <c r="T345" s="10" t="s">
        <v>56</v>
      </c>
      <c r="U345" s="10"/>
      <c r="V345" s="10"/>
      <c r="W345" s="10"/>
      <c r="X345" s="10"/>
      <c r="Y345" s="10"/>
      <c r="Z345" s="10"/>
      <c r="AA345" s="10"/>
      <c r="AB345" s="10"/>
      <c r="AC345" s="10"/>
      <c r="AD345" s="12"/>
      <c r="AE345" s="12" t="s">
        <v>56</v>
      </c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2" t="s">
        <v>56</v>
      </c>
      <c r="AQ345" s="10"/>
      <c r="AR345" s="10"/>
      <c r="AS345" s="13"/>
      <c r="AT345" s="10"/>
      <c r="AU345" s="10"/>
      <c r="AV345" s="10"/>
      <c r="AW345" s="10"/>
      <c r="AX345" s="10"/>
      <c r="AY345" s="10"/>
      <c r="AZ345" s="10"/>
      <c r="BA345" s="10"/>
      <c r="BB345" s="10"/>
      <c r="BC345" s="12"/>
      <c r="BD345" s="12" t="s">
        <v>56</v>
      </c>
      <c r="BE345" s="12" t="s">
        <v>56</v>
      </c>
      <c r="BF345" s="10"/>
      <c r="BG345" s="10"/>
      <c r="BH345" s="10"/>
      <c r="BI345" s="12"/>
      <c r="BJ345" s="12" t="s">
        <v>56</v>
      </c>
      <c r="BK345" s="10" t="s">
        <v>56</v>
      </c>
      <c r="BL345" s="10"/>
      <c r="BM345" s="10"/>
      <c r="BN345" s="10"/>
      <c r="BO345" s="12" t="s">
        <v>56</v>
      </c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2" t="s">
        <v>56</v>
      </c>
      <c r="CI345" s="14" t="s">
        <v>56</v>
      </c>
      <c r="CJ345" s="14"/>
      <c r="CK345" s="14"/>
      <c r="CL345" s="14" t="s">
        <v>56</v>
      </c>
      <c r="CM345" s="12" t="s">
        <v>56</v>
      </c>
      <c r="CN345" s="10"/>
      <c r="CO345" s="10"/>
      <c r="CP345" s="10"/>
      <c r="CQ345" s="10"/>
      <c r="CR345" s="10"/>
      <c r="CS345" s="10"/>
      <c r="CT345" s="10"/>
      <c r="CU345" s="10"/>
      <c r="CV345" s="12" t="s">
        <v>56</v>
      </c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 t="s">
        <v>56</v>
      </c>
      <c r="DK345" s="10"/>
      <c r="DL345" s="10"/>
      <c r="DM345" s="10" t="s">
        <v>56</v>
      </c>
      <c r="DN345" s="10"/>
    </row>
    <row r="346" spans="1:118" x14ac:dyDescent="0.2">
      <c r="A346" s="10" t="s">
        <v>56</v>
      </c>
      <c r="B346" s="10" t="s">
        <v>56</v>
      </c>
      <c r="C346" s="10" t="s">
        <v>56</v>
      </c>
      <c r="D346" s="10" t="s">
        <v>56</v>
      </c>
      <c r="E346" s="10" t="s">
        <v>56</v>
      </c>
      <c r="F346" s="10" t="s">
        <v>56</v>
      </c>
      <c r="G346" s="10" t="s">
        <v>56</v>
      </c>
      <c r="H346" s="10" t="s">
        <v>56</v>
      </c>
      <c r="I346" s="10" t="s">
        <v>56</v>
      </c>
      <c r="J346" s="12" t="s">
        <v>56</v>
      </c>
      <c r="K346" s="10" t="s">
        <v>56</v>
      </c>
      <c r="L346" s="10"/>
      <c r="M346" s="10" t="s">
        <v>56</v>
      </c>
      <c r="N346" s="10" t="s">
        <v>56</v>
      </c>
      <c r="O346" s="10"/>
      <c r="P346" s="10"/>
      <c r="Q346" s="10"/>
      <c r="R346" s="10"/>
      <c r="S346" s="10"/>
      <c r="T346" s="10" t="s">
        <v>56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2"/>
      <c r="AE346" s="12" t="s">
        <v>56</v>
      </c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2" t="s">
        <v>56</v>
      </c>
      <c r="AQ346" s="10"/>
      <c r="AR346" s="10"/>
      <c r="AS346" s="13"/>
      <c r="AT346" s="10"/>
      <c r="AU346" s="10"/>
      <c r="AV346" s="10"/>
      <c r="AW346" s="10"/>
      <c r="AX346" s="10"/>
      <c r="AY346" s="10"/>
      <c r="AZ346" s="10"/>
      <c r="BA346" s="10"/>
      <c r="BB346" s="10"/>
      <c r="BC346" s="12"/>
      <c r="BD346" s="12" t="s">
        <v>56</v>
      </c>
      <c r="BE346" s="12" t="s">
        <v>56</v>
      </c>
      <c r="BF346" s="10"/>
      <c r="BG346" s="10"/>
      <c r="BH346" s="10"/>
      <c r="BI346" s="12"/>
      <c r="BJ346" s="12" t="s">
        <v>56</v>
      </c>
      <c r="BK346" s="10" t="s">
        <v>56</v>
      </c>
      <c r="BL346" s="10"/>
      <c r="BM346" s="10"/>
      <c r="BN346" s="10"/>
      <c r="BO346" s="12" t="s">
        <v>56</v>
      </c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2" t="s">
        <v>56</v>
      </c>
      <c r="CI346" s="14" t="s">
        <v>56</v>
      </c>
      <c r="CJ346" s="14"/>
      <c r="CK346" s="14"/>
      <c r="CL346" s="14" t="s">
        <v>56</v>
      </c>
      <c r="CM346" s="12" t="s">
        <v>56</v>
      </c>
      <c r="CN346" s="10"/>
      <c r="CO346" s="10"/>
      <c r="CP346" s="10"/>
      <c r="CQ346" s="10"/>
      <c r="CR346" s="10"/>
      <c r="CS346" s="10"/>
      <c r="CT346" s="10"/>
      <c r="CU346" s="10"/>
      <c r="CV346" s="12" t="s">
        <v>56</v>
      </c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 t="s">
        <v>56</v>
      </c>
      <c r="DK346" s="10"/>
      <c r="DL346" s="10"/>
      <c r="DM346" s="10" t="s">
        <v>56</v>
      </c>
      <c r="DN346" s="10"/>
    </row>
    <row r="347" spans="1:118" x14ac:dyDescent="0.2">
      <c r="A347" s="10" t="s">
        <v>56</v>
      </c>
      <c r="B347" s="10" t="s">
        <v>56</v>
      </c>
      <c r="C347" s="10" t="s">
        <v>56</v>
      </c>
      <c r="D347" s="10" t="s">
        <v>56</v>
      </c>
      <c r="E347" s="10" t="s">
        <v>56</v>
      </c>
      <c r="F347" s="10" t="s">
        <v>56</v>
      </c>
      <c r="G347" s="10" t="s">
        <v>56</v>
      </c>
      <c r="H347" s="10" t="s">
        <v>56</v>
      </c>
      <c r="I347" s="10" t="s">
        <v>56</v>
      </c>
      <c r="J347" s="12" t="s">
        <v>56</v>
      </c>
      <c r="K347" s="10" t="s">
        <v>56</v>
      </c>
      <c r="L347" s="10"/>
      <c r="M347" s="10" t="s">
        <v>56</v>
      </c>
      <c r="N347" s="10" t="s">
        <v>56</v>
      </c>
      <c r="O347" s="10"/>
      <c r="P347" s="10"/>
      <c r="Q347" s="10"/>
      <c r="R347" s="10"/>
      <c r="S347" s="10"/>
      <c r="T347" s="10" t="s">
        <v>56</v>
      </c>
      <c r="U347" s="10"/>
      <c r="V347" s="10"/>
      <c r="W347" s="10"/>
      <c r="X347" s="10"/>
      <c r="Y347" s="10"/>
      <c r="Z347" s="10"/>
      <c r="AA347" s="10"/>
      <c r="AB347" s="10"/>
      <c r="AC347" s="10"/>
      <c r="AD347" s="12"/>
      <c r="AE347" s="12" t="s">
        <v>56</v>
      </c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2" t="s">
        <v>56</v>
      </c>
      <c r="AQ347" s="10"/>
      <c r="AR347" s="10"/>
      <c r="AS347" s="13"/>
      <c r="AT347" s="10"/>
      <c r="AU347" s="10"/>
      <c r="AV347" s="10"/>
      <c r="AW347" s="10"/>
      <c r="AX347" s="10"/>
      <c r="AY347" s="10"/>
      <c r="AZ347" s="10"/>
      <c r="BA347" s="10"/>
      <c r="BB347" s="10"/>
      <c r="BC347" s="12"/>
      <c r="BD347" s="12" t="s">
        <v>56</v>
      </c>
      <c r="BE347" s="12" t="s">
        <v>56</v>
      </c>
      <c r="BF347" s="10"/>
      <c r="BG347" s="10"/>
      <c r="BH347" s="10"/>
      <c r="BI347" s="12"/>
      <c r="BJ347" s="12" t="s">
        <v>56</v>
      </c>
      <c r="BK347" s="10" t="s">
        <v>56</v>
      </c>
      <c r="BL347" s="10"/>
      <c r="BM347" s="10"/>
      <c r="BN347" s="10"/>
      <c r="BO347" s="12" t="s">
        <v>56</v>
      </c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2" t="s">
        <v>56</v>
      </c>
      <c r="CI347" s="14" t="s">
        <v>56</v>
      </c>
      <c r="CJ347" s="14"/>
      <c r="CK347" s="14"/>
      <c r="CL347" s="14" t="s">
        <v>56</v>
      </c>
      <c r="CM347" s="12" t="s">
        <v>56</v>
      </c>
      <c r="CN347" s="10"/>
      <c r="CO347" s="10"/>
      <c r="CP347" s="10"/>
      <c r="CQ347" s="10"/>
      <c r="CR347" s="10"/>
      <c r="CS347" s="10"/>
      <c r="CT347" s="10"/>
      <c r="CU347" s="10"/>
      <c r="CV347" s="12" t="s">
        <v>56</v>
      </c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 t="s">
        <v>56</v>
      </c>
      <c r="DK347" s="10"/>
      <c r="DL347" s="10"/>
      <c r="DM347" s="10" t="s">
        <v>56</v>
      </c>
      <c r="DN347" s="10"/>
    </row>
    <row r="348" spans="1:118" x14ac:dyDescent="0.2">
      <c r="A348" s="10" t="s">
        <v>56</v>
      </c>
      <c r="B348" s="10" t="s">
        <v>56</v>
      </c>
      <c r="C348" s="10" t="s">
        <v>56</v>
      </c>
      <c r="D348" s="10" t="s">
        <v>56</v>
      </c>
      <c r="E348" s="10" t="s">
        <v>56</v>
      </c>
      <c r="F348" s="10" t="s">
        <v>56</v>
      </c>
      <c r="G348" s="10" t="s">
        <v>56</v>
      </c>
      <c r="H348" s="10" t="s">
        <v>56</v>
      </c>
      <c r="I348" s="10" t="s">
        <v>56</v>
      </c>
      <c r="J348" s="12" t="s">
        <v>56</v>
      </c>
      <c r="K348" s="10" t="s">
        <v>56</v>
      </c>
      <c r="L348" s="10"/>
      <c r="M348" s="10" t="s">
        <v>56</v>
      </c>
      <c r="N348" s="10" t="s">
        <v>56</v>
      </c>
      <c r="O348" s="10"/>
      <c r="P348" s="10"/>
      <c r="Q348" s="10"/>
      <c r="R348" s="10"/>
      <c r="S348" s="10"/>
      <c r="T348" s="10" t="s">
        <v>56</v>
      </c>
      <c r="U348" s="10"/>
      <c r="V348" s="10"/>
      <c r="W348" s="10"/>
      <c r="X348" s="10"/>
      <c r="Y348" s="10"/>
      <c r="Z348" s="10"/>
      <c r="AA348" s="10"/>
      <c r="AB348" s="10"/>
      <c r="AC348" s="10"/>
      <c r="AD348" s="12"/>
      <c r="AE348" s="12" t="s">
        <v>56</v>
      </c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2" t="s">
        <v>56</v>
      </c>
      <c r="AQ348" s="10"/>
      <c r="AR348" s="10"/>
      <c r="AS348" s="13"/>
      <c r="AT348" s="10"/>
      <c r="AU348" s="10"/>
      <c r="AV348" s="10"/>
      <c r="AW348" s="10"/>
      <c r="AX348" s="10"/>
      <c r="AY348" s="10"/>
      <c r="AZ348" s="10"/>
      <c r="BA348" s="10"/>
      <c r="BB348" s="10"/>
      <c r="BC348" s="12"/>
      <c r="BD348" s="12" t="s">
        <v>56</v>
      </c>
      <c r="BE348" s="12" t="s">
        <v>56</v>
      </c>
      <c r="BF348" s="10"/>
      <c r="BG348" s="10"/>
      <c r="BH348" s="10"/>
      <c r="BI348" s="12"/>
      <c r="BJ348" s="12" t="s">
        <v>56</v>
      </c>
      <c r="BK348" s="10" t="s">
        <v>56</v>
      </c>
      <c r="BL348" s="10"/>
      <c r="BM348" s="10"/>
      <c r="BN348" s="10"/>
      <c r="BO348" s="12" t="s">
        <v>56</v>
      </c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2" t="s">
        <v>56</v>
      </c>
      <c r="CI348" s="14" t="s">
        <v>56</v>
      </c>
      <c r="CJ348" s="14"/>
      <c r="CK348" s="14"/>
      <c r="CL348" s="14" t="s">
        <v>56</v>
      </c>
      <c r="CM348" s="12" t="s">
        <v>56</v>
      </c>
      <c r="CN348" s="10"/>
      <c r="CO348" s="10"/>
      <c r="CP348" s="10"/>
      <c r="CQ348" s="10"/>
      <c r="CR348" s="10"/>
      <c r="CS348" s="10"/>
      <c r="CT348" s="10"/>
      <c r="CU348" s="10"/>
      <c r="CV348" s="12" t="s">
        <v>56</v>
      </c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 t="s">
        <v>56</v>
      </c>
      <c r="DK348" s="10"/>
      <c r="DL348" s="10"/>
      <c r="DM348" s="10" t="s">
        <v>56</v>
      </c>
      <c r="DN348" s="10"/>
    </row>
    <row r="349" spans="1:118" x14ac:dyDescent="0.2">
      <c r="A349" s="10" t="s">
        <v>56</v>
      </c>
      <c r="B349" s="10" t="s">
        <v>56</v>
      </c>
      <c r="C349" s="10" t="s">
        <v>56</v>
      </c>
      <c r="D349" s="10" t="s">
        <v>56</v>
      </c>
      <c r="E349" s="10" t="s">
        <v>56</v>
      </c>
      <c r="F349" s="10" t="s">
        <v>56</v>
      </c>
      <c r="G349" s="10" t="s">
        <v>56</v>
      </c>
      <c r="H349" s="10" t="s">
        <v>56</v>
      </c>
      <c r="I349" s="10" t="s">
        <v>56</v>
      </c>
      <c r="J349" s="12" t="s">
        <v>56</v>
      </c>
      <c r="K349" s="10" t="s">
        <v>56</v>
      </c>
      <c r="L349" s="10"/>
      <c r="M349" s="10" t="s">
        <v>56</v>
      </c>
      <c r="N349" s="10" t="s">
        <v>56</v>
      </c>
      <c r="O349" s="10"/>
      <c r="P349" s="10"/>
      <c r="Q349" s="10"/>
      <c r="R349" s="10"/>
      <c r="S349" s="10"/>
      <c r="T349" s="10" t="s">
        <v>56</v>
      </c>
      <c r="U349" s="10"/>
      <c r="V349" s="10"/>
      <c r="W349" s="10"/>
      <c r="X349" s="10"/>
      <c r="Y349" s="10"/>
      <c r="Z349" s="10"/>
      <c r="AA349" s="10"/>
      <c r="AB349" s="10"/>
      <c r="AC349" s="10"/>
      <c r="AD349" s="12"/>
      <c r="AE349" s="12" t="s">
        <v>56</v>
      </c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2" t="s">
        <v>56</v>
      </c>
      <c r="AQ349" s="10"/>
      <c r="AR349" s="10"/>
      <c r="AS349" s="13"/>
      <c r="AT349" s="10"/>
      <c r="AU349" s="10"/>
      <c r="AV349" s="10"/>
      <c r="AW349" s="10"/>
      <c r="AX349" s="10"/>
      <c r="AY349" s="10"/>
      <c r="AZ349" s="10"/>
      <c r="BA349" s="10"/>
      <c r="BB349" s="10"/>
      <c r="BC349" s="12"/>
      <c r="BD349" s="12" t="s">
        <v>56</v>
      </c>
      <c r="BE349" s="12" t="s">
        <v>56</v>
      </c>
      <c r="BF349" s="10"/>
      <c r="BG349" s="10"/>
      <c r="BH349" s="10"/>
      <c r="BI349" s="12"/>
      <c r="BJ349" s="12" t="s">
        <v>56</v>
      </c>
      <c r="BK349" s="10" t="s">
        <v>56</v>
      </c>
      <c r="BL349" s="10"/>
      <c r="BM349" s="10"/>
      <c r="BN349" s="10"/>
      <c r="BO349" s="12" t="s">
        <v>56</v>
      </c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2" t="s">
        <v>56</v>
      </c>
      <c r="CI349" s="14" t="s">
        <v>56</v>
      </c>
      <c r="CJ349" s="14"/>
      <c r="CK349" s="14"/>
      <c r="CL349" s="14" t="s">
        <v>56</v>
      </c>
      <c r="CM349" s="12" t="s">
        <v>56</v>
      </c>
      <c r="CN349" s="10"/>
      <c r="CO349" s="10"/>
      <c r="CP349" s="10"/>
      <c r="CQ349" s="10"/>
      <c r="CR349" s="10"/>
      <c r="CS349" s="10"/>
      <c r="CT349" s="10"/>
      <c r="CU349" s="10"/>
      <c r="CV349" s="12" t="s">
        <v>56</v>
      </c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 t="s">
        <v>56</v>
      </c>
      <c r="DK349" s="10"/>
      <c r="DL349" s="10"/>
      <c r="DM349" s="10" t="s">
        <v>56</v>
      </c>
      <c r="DN349" s="10"/>
    </row>
    <row r="350" spans="1:118" x14ac:dyDescent="0.2">
      <c r="A350" s="10" t="s">
        <v>56</v>
      </c>
      <c r="B350" s="10" t="s">
        <v>56</v>
      </c>
      <c r="C350" s="10" t="s">
        <v>56</v>
      </c>
      <c r="D350" s="10" t="s">
        <v>56</v>
      </c>
      <c r="E350" s="10" t="s">
        <v>56</v>
      </c>
      <c r="F350" s="10" t="s">
        <v>56</v>
      </c>
      <c r="G350" s="10" t="s">
        <v>56</v>
      </c>
      <c r="H350" s="10" t="s">
        <v>56</v>
      </c>
      <c r="I350" s="10" t="s">
        <v>56</v>
      </c>
      <c r="J350" s="12" t="s">
        <v>56</v>
      </c>
      <c r="K350" s="10" t="s">
        <v>56</v>
      </c>
      <c r="L350" s="10"/>
      <c r="M350" s="10" t="s">
        <v>56</v>
      </c>
      <c r="N350" s="10" t="s">
        <v>56</v>
      </c>
      <c r="O350" s="10"/>
      <c r="P350" s="10"/>
      <c r="Q350" s="10"/>
      <c r="R350" s="10"/>
      <c r="S350" s="10"/>
      <c r="T350" s="10" t="s">
        <v>56</v>
      </c>
      <c r="U350" s="10"/>
      <c r="V350" s="10"/>
      <c r="W350" s="10"/>
      <c r="X350" s="10"/>
      <c r="Y350" s="10"/>
      <c r="Z350" s="10"/>
      <c r="AA350" s="10"/>
      <c r="AB350" s="10"/>
      <c r="AC350" s="10"/>
      <c r="AD350" s="12"/>
      <c r="AE350" s="12" t="s">
        <v>56</v>
      </c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2" t="s">
        <v>56</v>
      </c>
      <c r="AQ350" s="10"/>
      <c r="AR350" s="10"/>
      <c r="AS350" s="13"/>
      <c r="AT350" s="10"/>
      <c r="AU350" s="10"/>
      <c r="AV350" s="10"/>
      <c r="AW350" s="10"/>
      <c r="AX350" s="10"/>
      <c r="AY350" s="10"/>
      <c r="AZ350" s="10"/>
      <c r="BA350" s="10"/>
      <c r="BB350" s="10"/>
      <c r="BC350" s="12"/>
      <c r="BD350" s="12" t="s">
        <v>56</v>
      </c>
      <c r="BE350" s="12" t="s">
        <v>56</v>
      </c>
      <c r="BF350" s="10"/>
      <c r="BG350" s="10"/>
      <c r="BH350" s="10"/>
      <c r="BI350" s="12"/>
      <c r="BJ350" s="12" t="s">
        <v>56</v>
      </c>
      <c r="BK350" s="10" t="s">
        <v>56</v>
      </c>
      <c r="BL350" s="10"/>
      <c r="BM350" s="10"/>
      <c r="BN350" s="10"/>
      <c r="BO350" s="12" t="s">
        <v>56</v>
      </c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2" t="s">
        <v>56</v>
      </c>
      <c r="CI350" s="14" t="s">
        <v>56</v>
      </c>
      <c r="CJ350" s="14"/>
      <c r="CK350" s="14"/>
      <c r="CL350" s="14" t="s">
        <v>56</v>
      </c>
      <c r="CM350" s="12" t="s">
        <v>56</v>
      </c>
      <c r="CN350" s="10"/>
      <c r="CO350" s="10"/>
      <c r="CP350" s="10"/>
      <c r="CQ350" s="10"/>
      <c r="CR350" s="10"/>
      <c r="CS350" s="10"/>
      <c r="CT350" s="10"/>
      <c r="CU350" s="10"/>
      <c r="CV350" s="12" t="s">
        <v>56</v>
      </c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 t="s">
        <v>56</v>
      </c>
      <c r="DK350" s="10"/>
      <c r="DL350" s="10"/>
      <c r="DM350" s="10" t="s">
        <v>56</v>
      </c>
      <c r="DN350" s="10"/>
    </row>
    <row r="351" spans="1:118" x14ac:dyDescent="0.2">
      <c r="A351" s="10" t="s">
        <v>56</v>
      </c>
      <c r="B351" s="10" t="s">
        <v>56</v>
      </c>
      <c r="C351" s="10" t="s">
        <v>56</v>
      </c>
      <c r="D351" s="10" t="s">
        <v>56</v>
      </c>
      <c r="E351" s="10" t="s">
        <v>56</v>
      </c>
      <c r="F351" s="10" t="s">
        <v>56</v>
      </c>
      <c r="G351" s="10" t="s">
        <v>56</v>
      </c>
      <c r="H351" s="10" t="s">
        <v>56</v>
      </c>
      <c r="I351" s="10" t="s">
        <v>56</v>
      </c>
      <c r="J351" s="12" t="s">
        <v>56</v>
      </c>
      <c r="K351" s="10" t="s">
        <v>56</v>
      </c>
      <c r="L351" s="10"/>
      <c r="M351" s="10" t="s">
        <v>56</v>
      </c>
      <c r="N351" s="10" t="s">
        <v>56</v>
      </c>
      <c r="O351" s="10"/>
      <c r="P351" s="10"/>
      <c r="Q351" s="10"/>
      <c r="R351" s="10"/>
      <c r="S351" s="10"/>
      <c r="T351" s="10" t="s">
        <v>56</v>
      </c>
      <c r="U351" s="10"/>
      <c r="V351" s="10"/>
      <c r="W351" s="10"/>
      <c r="X351" s="10"/>
      <c r="Y351" s="10"/>
      <c r="Z351" s="10"/>
      <c r="AA351" s="10"/>
      <c r="AB351" s="10"/>
      <c r="AC351" s="10"/>
      <c r="AD351" s="12"/>
      <c r="AE351" s="12" t="s">
        <v>56</v>
      </c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2" t="s">
        <v>56</v>
      </c>
      <c r="AQ351" s="10"/>
      <c r="AR351" s="10"/>
      <c r="AS351" s="13"/>
      <c r="AT351" s="10"/>
      <c r="AU351" s="10"/>
      <c r="AV351" s="10"/>
      <c r="AW351" s="10"/>
      <c r="AX351" s="10"/>
      <c r="AY351" s="10"/>
      <c r="AZ351" s="10"/>
      <c r="BA351" s="10"/>
      <c r="BB351" s="10"/>
      <c r="BC351" s="12"/>
      <c r="BD351" s="12" t="s">
        <v>56</v>
      </c>
      <c r="BE351" s="12" t="s">
        <v>56</v>
      </c>
      <c r="BF351" s="10"/>
      <c r="BG351" s="10"/>
      <c r="BH351" s="10"/>
      <c r="BI351" s="12"/>
      <c r="BJ351" s="12" t="s">
        <v>56</v>
      </c>
      <c r="BK351" s="10" t="s">
        <v>56</v>
      </c>
      <c r="BL351" s="10"/>
      <c r="BM351" s="10"/>
      <c r="BN351" s="10"/>
      <c r="BO351" s="12" t="s">
        <v>56</v>
      </c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2" t="s">
        <v>56</v>
      </c>
      <c r="CI351" s="14" t="s">
        <v>56</v>
      </c>
      <c r="CJ351" s="14"/>
      <c r="CK351" s="14"/>
      <c r="CL351" s="14" t="s">
        <v>56</v>
      </c>
      <c r="CM351" s="12" t="s">
        <v>56</v>
      </c>
      <c r="CN351" s="10"/>
      <c r="CO351" s="10"/>
      <c r="CP351" s="10"/>
      <c r="CQ351" s="10"/>
      <c r="CR351" s="10"/>
      <c r="CS351" s="10"/>
      <c r="CT351" s="10"/>
      <c r="CU351" s="10"/>
      <c r="CV351" s="12" t="s">
        <v>56</v>
      </c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 t="s">
        <v>56</v>
      </c>
      <c r="DK351" s="10"/>
      <c r="DL351" s="10"/>
      <c r="DM351" s="10" t="s">
        <v>56</v>
      </c>
      <c r="DN351" s="10"/>
    </row>
    <row r="352" spans="1:118" x14ac:dyDescent="0.2">
      <c r="A352" s="10" t="s">
        <v>56</v>
      </c>
      <c r="B352" s="10" t="s">
        <v>56</v>
      </c>
      <c r="C352" s="10" t="s">
        <v>56</v>
      </c>
      <c r="D352" s="10" t="s">
        <v>56</v>
      </c>
      <c r="E352" s="10" t="s">
        <v>56</v>
      </c>
      <c r="F352" s="10" t="s">
        <v>56</v>
      </c>
      <c r="G352" s="10" t="s">
        <v>56</v>
      </c>
      <c r="H352" s="10" t="s">
        <v>56</v>
      </c>
      <c r="I352" s="10" t="s">
        <v>56</v>
      </c>
      <c r="J352" s="12" t="s">
        <v>56</v>
      </c>
      <c r="K352" s="10" t="s">
        <v>56</v>
      </c>
      <c r="L352" s="10"/>
      <c r="M352" s="10" t="s">
        <v>56</v>
      </c>
      <c r="N352" s="10" t="s">
        <v>56</v>
      </c>
      <c r="O352" s="10"/>
      <c r="P352" s="10"/>
      <c r="Q352" s="10"/>
      <c r="R352" s="10"/>
      <c r="S352" s="10"/>
      <c r="T352" s="10" t="s">
        <v>56</v>
      </c>
      <c r="U352" s="10"/>
      <c r="V352" s="10"/>
      <c r="W352" s="10"/>
      <c r="X352" s="10"/>
      <c r="Y352" s="10"/>
      <c r="Z352" s="10"/>
      <c r="AA352" s="10"/>
      <c r="AB352" s="10"/>
      <c r="AC352" s="10"/>
      <c r="AD352" s="12"/>
      <c r="AE352" s="12" t="s">
        <v>56</v>
      </c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2" t="s">
        <v>56</v>
      </c>
      <c r="AQ352" s="10"/>
      <c r="AR352" s="10"/>
      <c r="AS352" s="13"/>
      <c r="AT352" s="10"/>
      <c r="AU352" s="10"/>
      <c r="AV352" s="10"/>
      <c r="AW352" s="10"/>
      <c r="AX352" s="10"/>
      <c r="AY352" s="10"/>
      <c r="AZ352" s="10"/>
      <c r="BA352" s="10"/>
      <c r="BB352" s="10"/>
      <c r="BC352" s="12"/>
      <c r="BD352" s="12" t="s">
        <v>56</v>
      </c>
      <c r="BE352" s="12" t="s">
        <v>56</v>
      </c>
      <c r="BF352" s="10"/>
      <c r="BG352" s="10"/>
      <c r="BH352" s="10"/>
      <c r="BI352" s="12"/>
      <c r="BJ352" s="12" t="s">
        <v>56</v>
      </c>
      <c r="BK352" s="10" t="s">
        <v>56</v>
      </c>
      <c r="BL352" s="10"/>
      <c r="BM352" s="10"/>
      <c r="BN352" s="10"/>
      <c r="BO352" s="12" t="s">
        <v>56</v>
      </c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2" t="s">
        <v>56</v>
      </c>
      <c r="CI352" s="14" t="s">
        <v>56</v>
      </c>
      <c r="CJ352" s="14"/>
      <c r="CK352" s="14"/>
      <c r="CL352" s="14" t="s">
        <v>56</v>
      </c>
      <c r="CM352" s="12" t="s">
        <v>56</v>
      </c>
      <c r="CN352" s="10"/>
      <c r="CO352" s="10"/>
      <c r="CP352" s="10"/>
      <c r="CQ352" s="10"/>
      <c r="CR352" s="10"/>
      <c r="CS352" s="10"/>
      <c r="CT352" s="10"/>
      <c r="CU352" s="10"/>
      <c r="CV352" s="12" t="s">
        <v>56</v>
      </c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 t="s">
        <v>56</v>
      </c>
      <c r="DK352" s="10"/>
      <c r="DL352" s="10"/>
      <c r="DM352" s="10" t="s">
        <v>56</v>
      </c>
      <c r="DN352" s="10"/>
    </row>
    <row r="353" spans="1:118" x14ac:dyDescent="0.2">
      <c r="A353" s="10" t="s">
        <v>56</v>
      </c>
      <c r="B353" s="10" t="s">
        <v>56</v>
      </c>
      <c r="C353" s="10" t="s">
        <v>56</v>
      </c>
      <c r="D353" s="10" t="s">
        <v>56</v>
      </c>
      <c r="E353" s="10" t="s">
        <v>56</v>
      </c>
      <c r="F353" s="10" t="s">
        <v>56</v>
      </c>
      <c r="G353" s="10" t="s">
        <v>56</v>
      </c>
      <c r="H353" s="10" t="s">
        <v>56</v>
      </c>
      <c r="I353" s="10" t="s">
        <v>56</v>
      </c>
      <c r="J353" s="12" t="s">
        <v>56</v>
      </c>
      <c r="K353" s="10" t="s">
        <v>56</v>
      </c>
      <c r="L353" s="10"/>
      <c r="M353" s="10" t="s">
        <v>56</v>
      </c>
      <c r="N353" s="10" t="s">
        <v>56</v>
      </c>
      <c r="O353" s="10"/>
      <c r="P353" s="10"/>
      <c r="Q353" s="10"/>
      <c r="R353" s="10"/>
      <c r="S353" s="10"/>
      <c r="T353" s="10" t="s">
        <v>56</v>
      </c>
      <c r="U353" s="10"/>
      <c r="V353" s="10"/>
      <c r="W353" s="10"/>
      <c r="X353" s="10"/>
      <c r="Y353" s="10"/>
      <c r="Z353" s="10"/>
      <c r="AA353" s="10"/>
      <c r="AB353" s="10"/>
      <c r="AC353" s="10"/>
      <c r="AD353" s="12"/>
      <c r="AE353" s="12" t="s">
        <v>56</v>
      </c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2" t="s">
        <v>56</v>
      </c>
      <c r="AQ353" s="10"/>
      <c r="AR353" s="10"/>
      <c r="AS353" s="13"/>
      <c r="AT353" s="10"/>
      <c r="AU353" s="10"/>
      <c r="AV353" s="10"/>
      <c r="AW353" s="10"/>
      <c r="AX353" s="10"/>
      <c r="AY353" s="10"/>
      <c r="AZ353" s="10"/>
      <c r="BA353" s="10"/>
      <c r="BB353" s="10"/>
      <c r="BC353" s="12"/>
      <c r="BD353" s="12" t="s">
        <v>56</v>
      </c>
      <c r="BE353" s="12" t="s">
        <v>56</v>
      </c>
      <c r="BF353" s="10"/>
      <c r="BG353" s="10"/>
      <c r="BH353" s="10"/>
      <c r="BI353" s="12"/>
      <c r="BJ353" s="12" t="s">
        <v>56</v>
      </c>
      <c r="BK353" s="10" t="s">
        <v>56</v>
      </c>
      <c r="BL353" s="10"/>
      <c r="BM353" s="10"/>
      <c r="BN353" s="10"/>
      <c r="BO353" s="12" t="s">
        <v>56</v>
      </c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2" t="s">
        <v>56</v>
      </c>
      <c r="CI353" s="14" t="s">
        <v>56</v>
      </c>
      <c r="CJ353" s="14"/>
      <c r="CK353" s="14"/>
      <c r="CL353" s="14" t="s">
        <v>56</v>
      </c>
      <c r="CM353" s="12" t="s">
        <v>56</v>
      </c>
      <c r="CN353" s="10"/>
      <c r="CO353" s="10"/>
      <c r="CP353" s="10"/>
      <c r="CQ353" s="10"/>
      <c r="CR353" s="10"/>
      <c r="CS353" s="10"/>
      <c r="CT353" s="10"/>
      <c r="CU353" s="10"/>
      <c r="CV353" s="12" t="s">
        <v>56</v>
      </c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 t="s">
        <v>56</v>
      </c>
      <c r="DK353" s="10"/>
      <c r="DL353" s="10"/>
      <c r="DM353" s="10" t="s">
        <v>56</v>
      </c>
      <c r="DN353" s="10"/>
    </row>
    <row r="354" spans="1:118" x14ac:dyDescent="0.2">
      <c r="A354" s="10" t="s">
        <v>56</v>
      </c>
      <c r="B354" s="10" t="s">
        <v>56</v>
      </c>
      <c r="C354" s="10" t="s">
        <v>56</v>
      </c>
      <c r="D354" s="10" t="s">
        <v>56</v>
      </c>
      <c r="E354" s="10" t="s">
        <v>56</v>
      </c>
      <c r="F354" s="10" t="s">
        <v>56</v>
      </c>
      <c r="G354" s="10" t="s">
        <v>56</v>
      </c>
      <c r="H354" s="10" t="s">
        <v>56</v>
      </c>
      <c r="I354" s="10" t="s">
        <v>56</v>
      </c>
      <c r="J354" s="12" t="s">
        <v>56</v>
      </c>
      <c r="K354" s="10" t="s">
        <v>56</v>
      </c>
      <c r="L354" s="10"/>
      <c r="M354" s="10" t="s">
        <v>56</v>
      </c>
      <c r="N354" s="10" t="s">
        <v>56</v>
      </c>
      <c r="O354" s="10"/>
      <c r="P354" s="10"/>
      <c r="Q354" s="10"/>
      <c r="R354" s="10"/>
      <c r="S354" s="10"/>
      <c r="T354" s="10" t="s">
        <v>56</v>
      </c>
      <c r="U354" s="10"/>
      <c r="V354" s="10"/>
      <c r="W354" s="10"/>
      <c r="X354" s="10"/>
      <c r="Y354" s="10"/>
      <c r="Z354" s="10"/>
      <c r="AA354" s="10"/>
      <c r="AB354" s="10"/>
      <c r="AC354" s="10"/>
      <c r="AD354" s="12"/>
      <c r="AE354" s="12" t="s">
        <v>56</v>
      </c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2" t="s">
        <v>56</v>
      </c>
      <c r="AQ354" s="10"/>
      <c r="AR354" s="10"/>
      <c r="AS354" s="13"/>
      <c r="AT354" s="10"/>
      <c r="AU354" s="10"/>
      <c r="AV354" s="10"/>
      <c r="AW354" s="10"/>
      <c r="AX354" s="10"/>
      <c r="AY354" s="10"/>
      <c r="AZ354" s="10"/>
      <c r="BA354" s="10"/>
      <c r="BB354" s="10"/>
      <c r="BC354" s="12"/>
      <c r="BD354" s="12" t="s">
        <v>56</v>
      </c>
      <c r="BE354" s="12" t="s">
        <v>56</v>
      </c>
      <c r="BF354" s="10"/>
      <c r="BG354" s="10"/>
      <c r="BH354" s="10"/>
      <c r="BI354" s="12"/>
      <c r="BJ354" s="12" t="s">
        <v>56</v>
      </c>
      <c r="BK354" s="10" t="s">
        <v>56</v>
      </c>
      <c r="BL354" s="10"/>
      <c r="BM354" s="10"/>
      <c r="BN354" s="10"/>
      <c r="BO354" s="12" t="s">
        <v>56</v>
      </c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2" t="s">
        <v>56</v>
      </c>
      <c r="CI354" s="14" t="s">
        <v>56</v>
      </c>
      <c r="CJ354" s="14"/>
      <c r="CK354" s="14"/>
      <c r="CL354" s="14" t="s">
        <v>56</v>
      </c>
      <c r="CM354" s="12" t="s">
        <v>56</v>
      </c>
      <c r="CN354" s="10"/>
      <c r="CO354" s="10"/>
      <c r="CP354" s="10"/>
      <c r="CQ354" s="10"/>
      <c r="CR354" s="10"/>
      <c r="CS354" s="10"/>
      <c r="CT354" s="10"/>
      <c r="CU354" s="10"/>
      <c r="CV354" s="12" t="s">
        <v>56</v>
      </c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 t="s">
        <v>56</v>
      </c>
      <c r="DK354" s="10"/>
      <c r="DL354" s="10"/>
      <c r="DM354" s="10" t="s">
        <v>56</v>
      </c>
      <c r="DN354" s="10"/>
    </row>
    <row r="355" spans="1:118" x14ac:dyDescent="0.2">
      <c r="A355" s="10" t="s">
        <v>56</v>
      </c>
      <c r="B355" s="10" t="s">
        <v>56</v>
      </c>
      <c r="C355" s="10" t="s">
        <v>56</v>
      </c>
      <c r="D355" s="10" t="s">
        <v>56</v>
      </c>
      <c r="E355" s="10" t="s">
        <v>56</v>
      </c>
      <c r="F355" s="10" t="s">
        <v>56</v>
      </c>
      <c r="G355" s="10" t="s">
        <v>56</v>
      </c>
      <c r="H355" s="10" t="s">
        <v>56</v>
      </c>
      <c r="I355" s="10" t="s">
        <v>56</v>
      </c>
      <c r="J355" s="12" t="s">
        <v>56</v>
      </c>
      <c r="K355" s="10" t="s">
        <v>56</v>
      </c>
      <c r="L355" s="10"/>
      <c r="M355" s="10" t="s">
        <v>56</v>
      </c>
      <c r="N355" s="10" t="s">
        <v>56</v>
      </c>
      <c r="O355" s="10"/>
      <c r="P355" s="10"/>
      <c r="Q355" s="10"/>
      <c r="R355" s="10"/>
      <c r="S355" s="10"/>
      <c r="T355" s="10" t="s">
        <v>56</v>
      </c>
      <c r="U355" s="10"/>
      <c r="V355" s="10"/>
      <c r="W355" s="10"/>
      <c r="X355" s="10"/>
      <c r="Y355" s="10"/>
      <c r="Z355" s="10"/>
      <c r="AA355" s="10"/>
      <c r="AB355" s="10"/>
      <c r="AC355" s="10"/>
      <c r="AD355" s="12"/>
      <c r="AE355" s="12" t="s">
        <v>56</v>
      </c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2" t="s">
        <v>56</v>
      </c>
      <c r="AQ355" s="10"/>
      <c r="AR355" s="10"/>
      <c r="AS355" s="13"/>
      <c r="AT355" s="10"/>
      <c r="AU355" s="10"/>
      <c r="AV355" s="10"/>
      <c r="AW355" s="10"/>
      <c r="AX355" s="10"/>
      <c r="AY355" s="10"/>
      <c r="AZ355" s="10"/>
      <c r="BA355" s="10"/>
      <c r="BB355" s="10"/>
      <c r="BC355" s="12"/>
      <c r="BD355" s="12" t="s">
        <v>56</v>
      </c>
      <c r="BE355" s="12" t="s">
        <v>56</v>
      </c>
      <c r="BF355" s="10"/>
      <c r="BG355" s="10"/>
      <c r="BH355" s="10"/>
      <c r="BI355" s="12"/>
      <c r="BJ355" s="12" t="s">
        <v>56</v>
      </c>
      <c r="BK355" s="10" t="s">
        <v>56</v>
      </c>
      <c r="BL355" s="10"/>
      <c r="BM355" s="10"/>
      <c r="BN355" s="10"/>
      <c r="BO355" s="12" t="s">
        <v>56</v>
      </c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2" t="s">
        <v>56</v>
      </c>
      <c r="CI355" s="14" t="s">
        <v>56</v>
      </c>
      <c r="CJ355" s="14"/>
      <c r="CK355" s="14"/>
      <c r="CL355" s="14" t="s">
        <v>56</v>
      </c>
      <c r="CM355" s="12" t="s">
        <v>56</v>
      </c>
      <c r="CN355" s="10"/>
      <c r="CO355" s="10"/>
      <c r="CP355" s="10"/>
      <c r="CQ355" s="10"/>
      <c r="CR355" s="10"/>
      <c r="CS355" s="10"/>
      <c r="CT355" s="10"/>
      <c r="CU355" s="10"/>
      <c r="CV355" s="12" t="s">
        <v>56</v>
      </c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 t="s">
        <v>56</v>
      </c>
      <c r="DK355" s="10"/>
      <c r="DL355" s="10"/>
      <c r="DM355" s="10" t="s">
        <v>56</v>
      </c>
      <c r="DN355" s="10"/>
    </row>
    <row r="356" spans="1:118" x14ac:dyDescent="0.2">
      <c r="A356" s="10" t="s">
        <v>56</v>
      </c>
      <c r="B356" s="10" t="s">
        <v>56</v>
      </c>
      <c r="C356" s="10" t="s">
        <v>56</v>
      </c>
      <c r="D356" s="10" t="s">
        <v>56</v>
      </c>
      <c r="E356" s="10" t="s">
        <v>56</v>
      </c>
      <c r="F356" s="10" t="s">
        <v>56</v>
      </c>
      <c r="G356" s="10" t="s">
        <v>56</v>
      </c>
      <c r="H356" s="10" t="s">
        <v>56</v>
      </c>
      <c r="I356" s="10" t="s">
        <v>56</v>
      </c>
      <c r="J356" s="12" t="s">
        <v>56</v>
      </c>
      <c r="K356" s="10" t="s">
        <v>56</v>
      </c>
      <c r="L356" s="10"/>
      <c r="M356" s="10" t="s">
        <v>56</v>
      </c>
      <c r="N356" s="10" t="s">
        <v>56</v>
      </c>
      <c r="O356" s="10"/>
      <c r="P356" s="10"/>
      <c r="Q356" s="10"/>
      <c r="R356" s="10"/>
      <c r="S356" s="10"/>
      <c r="T356" s="10" t="s">
        <v>56</v>
      </c>
      <c r="U356" s="10"/>
      <c r="V356" s="10"/>
      <c r="W356" s="10"/>
      <c r="X356" s="10"/>
      <c r="Y356" s="10"/>
      <c r="Z356" s="10"/>
      <c r="AA356" s="10"/>
      <c r="AB356" s="10"/>
      <c r="AC356" s="10"/>
      <c r="AD356" s="12"/>
      <c r="AE356" s="12" t="s">
        <v>56</v>
      </c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2" t="s">
        <v>56</v>
      </c>
      <c r="AQ356" s="10"/>
      <c r="AR356" s="10"/>
      <c r="AS356" s="13"/>
      <c r="AT356" s="10"/>
      <c r="AU356" s="10"/>
      <c r="AV356" s="10"/>
      <c r="AW356" s="10"/>
      <c r="AX356" s="10"/>
      <c r="AY356" s="10"/>
      <c r="AZ356" s="10"/>
      <c r="BA356" s="10"/>
      <c r="BB356" s="10"/>
      <c r="BC356" s="12"/>
      <c r="BD356" s="12" t="s">
        <v>56</v>
      </c>
      <c r="BE356" s="12" t="s">
        <v>56</v>
      </c>
      <c r="BF356" s="10"/>
      <c r="BG356" s="10"/>
      <c r="BH356" s="10"/>
      <c r="BI356" s="12"/>
      <c r="BJ356" s="12" t="s">
        <v>56</v>
      </c>
      <c r="BK356" s="10" t="s">
        <v>56</v>
      </c>
      <c r="BL356" s="10"/>
      <c r="BM356" s="10"/>
      <c r="BN356" s="10"/>
      <c r="BO356" s="12" t="s">
        <v>56</v>
      </c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2" t="s">
        <v>56</v>
      </c>
      <c r="CI356" s="14" t="s">
        <v>56</v>
      </c>
      <c r="CJ356" s="14"/>
      <c r="CK356" s="14"/>
      <c r="CL356" s="14" t="s">
        <v>56</v>
      </c>
      <c r="CM356" s="12" t="s">
        <v>56</v>
      </c>
      <c r="CN356" s="10"/>
      <c r="CO356" s="10"/>
      <c r="CP356" s="10"/>
      <c r="CQ356" s="10"/>
      <c r="CR356" s="10"/>
      <c r="CS356" s="10"/>
      <c r="CT356" s="10"/>
      <c r="CU356" s="10"/>
      <c r="CV356" s="12" t="s">
        <v>56</v>
      </c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 t="s">
        <v>56</v>
      </c>
      <c r="DK356" s="10"/>
      <c r="DL356" s="10"/>
      <c r="DM356" s="10" t="s">
        <v>56</v>
      </c>
      <c r="DN356" s="10"/>
    </row>
    <row r="357" spans="1:118" x14ac:dyDescent="0.2">
      <c r="A357" s="10" t="s">
        <v>56</v>
      </c>
      <c r="B357" s="10" t="s">
        <v>56</v>
      </c>
      <c r="C357" s="10" t="s">
        <v>56</v>
      </c>
      <c r="D357" s="10" t="s">
        <v>56</v>
      </c>
      <c r="E357" s="10" t="s">
        <v>56</v>
      </c>
      <c r="F357" s="10" t="s">
        <v>56</v>
      </c>
      <c r="G357" s="10" t="s">
        <v>56</v>
      </c>
      <c r="H357" s="10" t="s">
        <v>56</v>
      </c>
      <c r="I357" s="10" t="s">
        <v>56</v>
      </c>
      <c r="J357" s="12" t="s">
        <v>56</v>
      </c>
      <c r="K357" s="10" t="s">
        <v>56</v>
      </c>
      <c r="L357" s="10"/>
      <c r="M357" s="10" t="s">
        <v>56</v>
      </c>
      <c r="N357" s="10" t="s">
        <v>56</v>
      </c>
      <c r="O357" s="10"/>
      <c r="P357" s="10"/>
      <c r="Q357" s="10"/>
      <c r="R357" s="10"/>
      <c r="S357" s="10"/>
      <c r="T357" s="10" t="s">
        <v>56</v>
      </c>
      <c r="U357" s="10"/>
      <c r="V357" s="10"/>
      <c r="W357" s="10"/>
      <c r="X357" s="10"/>
      <c r="Y357" s="10"/>
      <c r="Z357" s="10"/>
      <c r="AA357" s="10"/>
      <c r="AB357" s="10"/>
      <c r="AC357" s="10"/>
      <c r="AD357" s="12"/>
      <c r="AE357" s="12" t="s">
        <v>56</v>
      </c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2" t="s">
        <v>56</v>
      </c>
      <c r="AQ357" s="10"/>
      <c r="AR357" s="10"/>
      <c r="AS357" s="13"/>
      <c r="AT357" s="10"/>
      <c r="AU357" s="10"/>
      <c r="AV357" s="10"/>
      <c r="AW357" s="10"/>
      <c r="AX357" s="10"/>
      <c r="AY357" s="10"/>
      <c r="AZ357" s="10"/>
      <c r="BA357" s="10"/>
      <c r="BB357" s="10"/>
      <c r="BC357" s="12"/>
      <c r="BD357" s="12" t="s">
        <v>56</v>
      </c>
      <c r="BE357" s="12" t="s">
        <v>56</v>
      </c>
      <c r="BF357" s="10"/>
      <c r="BG357" s="10"/>
      <c r="BH357" s="10"/>
      <c r="BI357" s="12"/>
      <c r="BJ357" s="12" t="s">
        <v>56</v>
      </c>
      <c r="BK357" s="10" t="s">
        <v>56</v>
      </c>
      <c r="BL357" s="10"/>
      <c r="BM357" s="10"/>
      <c r="BN357" s="10"/>
      <c r="BO357" s="12" t="s">
        <v>56</v>
      </c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2" t="s">
        <v>56</v>
      </c>
      <c r="CI357" s="14" t="s">
        <v>56</v>
      </c>
      <c r="CJ357" s="14"/>
      <c r="CK357" s="14"/>
      <c r="CL357" s="14" t="s">
        <v>56</v>
      </c>
      <c r="CM357" s="12" t="s">
        <v>56</v>
      </c>
      <c r="CN357" s="10"/>
      <c r="CO357" s="10"/>
      <c r="CP357" s="10"/>
      <c r="CQ357" s="10"/>
      <c r="CR357" s="10"/>
      <c r="CS357" s="10"/>
      <c r="CT357" s="10"/>
      <c r="CU357" s="10"/>
      <c r="CV357" s="12" t="s">
        <v>56</v>
      </c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 t="s">
        <v>56</v>
      </c>
      <c r="DK357" s="10"/>
      <c r="DL357" s="10"/>
      <c r="DM357" s="10" t="s">
        <v>56</v>
      </c>
      <c r="DN357" s="10"/>
    </row>
    <row r="358" spans="1:118" x14ac:dyDescent="0.2">
      <c r="A358" s="10" t="s">
        <v>56</v>
      </c>
      <c r="B358" s="10" t="s">
        <v>56</v>
      </c>
      <c r="C358" s="10" t="s">
        <v>56</v>
      </c>
      <c r="D358" s="10" t="s">
        <v>56</v>
      </c>
      <c r="E358" s="10" t="s">
        <v>56</v>
      </c>
      <c r="F358" s="10" t="s">
        <v>56</v>
      </c>
      <c r="G358" s="10" t="s">
        <v>56</v>
      </c>
      <c r="H358" s="10" t="s">
        <v>56</v>
      </c>
      <c r="I358" s="10" t="s">
        <v>56</v>
      </c>
      <c r="J358" s="12" t="s">
        <v>56</v>
      </c>
      <c r="K358" s="10" t="s">
        <v>56</v>
      </c>
      <c r="L358" s="10"/>
      <c r="M358" s="10" t="s">
        <v>56</v>
      </c>
      <c r="N358" s="10" t="s">
        <v>56</v>
      </c>
      <c r="O358" s="10"/>
      <c r="P358" s="10"/>
      <c r="Q358" s="10"/>
      <c r="R358" s="10"/>
      <c r="S358" s="10"/>
      <c r="T358" s="10" t="s">
        <v>56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2"/>
      <c r="AE358" s="12" t="s">
        <v>56</v>
      </c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2" t="s">
        <v>56</v>
      </c>
      <c r="AQ358" s="10"/>
      <c r="AR358" s="10"/>
      <c r="AS358" s="13"/>
      <c r="AT358" s="10"/>
      <c r="AU358" s="10"/>
      <c r="AV358" s="10"/>
      <c r="AW358" s="10"/>
      <c r="AX358" s="10"/>
      <c r="AY358" s="10"/>
      <c r="AZ358" s="10"/>
      <c r="BA358" s="10"/>
      <c r="BB358" s="10"/>
      <c r="BC358" s="12"/>
      <c r="BD358" s="12" t="s">
        <v>56</v>
      </c>
      <c r="BE358" s="12" t="s">
        <v>56</v>
      </c>
      <c r="BF358" s="10"/>
      <c r="BG358" s="10"/>
      <c r="BH358" s="10"/>
      <c r="BI358" s="12"/>
      <c r="BJ358" s="12" t="s">
        <v>56</v>
      </c>
      <c r="BK358" s="10" t="s">
        <v>56</v>
      </c>
      <c r="BL358" s="10"/>
      <c r="BM358" s="10"/>
      <c r="BN358" s="10"/>
      <c r="BO358" s="12" t="s">
        <v>56</v>
      </c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2" t="s">
        <v>56</v>
      </c>
      <c r="CI358" s="14" t="s">
        <v>56</v>
      </c>
      <c r="CJ358" s="14"/>
      <c r="CK358" s="14"/>
      <c r="CL358" s="14" t="s">
        <v>56</v>
      </c>
      <c r="CM358" s="12" t="s">
        <v>56</v>
      </c>
      <c r="CN358" s="10"/>
      <c r="CO358" s="10"/>
      <c r="CP358" s="10"/>
      <c r="CQ358" s="10"/>
      <c r="CR358" s="10"/>
      <c r="CS358" s="10"/>
      <c r="CT358" s="10"/>
      <c r="CU358" s="10"/>
      <c r="CV358" s="12" t="s">
        <v>56</v>
      </c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 t="s">
        <v>56</v>
      </c>
      <c r="DK358" s="10"/>
      <c r="DL358" s="10"/>
      <c r="DM358" s="10" t="s">
        <v>56</v>
      </c>
      <c r="DN358" s="10"/>
    </row>
    <row r="359" spans="1:118" x14ac:dyDescent="0.2">
      <c r="A359" s="10" t="s">
        <v>56</v>
      </c>
      <c r="B359" s="10" t="s">
        <v>56</v>
      </c>
      <c r="C359" s="10" t="s">
        <v>56</v>
      </c>
      <c r="D359" s="10" t="s">
        <v>56</v>
      </c>
      <c r="E359" s="10" t="s">
        <v>56</v>
      </c>
      <c r="F359" s="10" t="s">
        <v>56</v>
      </c>
      <c r="G359" s="10" t="s">
        <v>56</v>
      </c>
      <c r="H359" s="10" t="s">
        <v>56</v>
      </c>
      <c r="I359" s="10" t="s">
        <v>56</v>
      </c>
      <c r="J359" s="12" t="s">
        <v>56</v>
      </c>
      <c r="K359" s="10" t="s">
        <v>56</v>
      </c>
      <c r="L359" s="10"/>
      <c r="M359" s="10" t="s">
        <v>56</v>
      </c>
      <c r="N359" s="10" t="s">
        <v>56</v>
      </c>
      <c r="O359" s="10"/>
      <c r="P359" s="10"/>
      <c r="Q359" s="10"/>
      <c r="R359" s="10"/>
      <c r="S359" s="10"/>
      <c r="T359" s="10" t="s">
        <v>56</v>
      </c>
      <c r="U359" s="10"/>
      <c r="V359" s="10"/>
      <c r="W359" s="10"/>
      <c r="X359" s="10"/>
      <c r="Y359" s="10"/>
      <c r="Z359" s="10"/>
      <c r="AA359" s="10"/>
      <c r="AB359" s="10"/>
      <c r="AC359" s="10"/>
      <c r="AD359" s="12"/>
      <c r="AE359" s="12" t="s">
        <v>56</v>
      </c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2" t="s">
        <v>56</v>
      </c>
      <c r="AQ359" s="10"/>
      <c r="AR359" s="10"/>
      <c r="AS359" s="13"/>
      <c r="AT359" s="10"/>
      <c r="AU359" s="10"/>
      <c r="AV359" s="10"/>
      <c r="AW359" s="10"/>
      <c r="AX359" s="10"/>
      <c r="AY359" s="10"/>
      <c r="AZ359" s="10"/>
      <c r="BA359" s="10"/>
      <c r="BB359" s="10"/>
      <c r="BC359" s="12"/>
      <c r="BD359" s="12" t="s">
        <v>56</v>
      </c>
      <c r="BE359" s="12" t="s">
        <v>56</v>
      </c>
      <c r="BF359" s="10"/>
      <c r="BG359" s="10"/>
      <c r="BH359" s="10"/>
      <c r="BI359" s="12"/>
      <c r="BJ359" s="12" t="s">
        <v>56</v>
      </c>
      <c r="BK359" s="10" t="s">
        <v>56</v>
      </c>
      <c r="BL359" s="10"/>
      <c r="BM359" s="10"/>
      <c r="BN359" s="10"/>
      <c r="BO359" s="12" t="s">
        <v>56</v>
      </c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2" t="s">
        <v>56</v>
      </c>
      <c r="CI359" s="14" t="s">
        <v>56</v>
      </c>
      <c r="CJ359" s="14"/>
      <c r="CK359" s="14"/>
      <c r="CL359" s="14" t="s">
        <v>56</v>
      </c>
      <c r="CM359" s="12" t="s">
        <v>56</v>
      </c>
      <c r="CN359" s="10"/>
      <c r="CO359" s="10"/>
      <c r="CP359" s="10"/>
      <c r="CQ359" s="10"/>
      <c r="CR359" s="10"/>
      <c r="CS359" s="10"/>
      <c r="CT359" s="10"/>
      <c r="CU359" s="10"/>
      <c r="CV359" s="12" t="s">
        <v>56</v>
      </c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 t="s">
        <v>56</v>
      </c>
      <c r="DK359" s="10"/>
      <c r="DL359" s="10"/>
      <c r="DM359" s="10" t="s">
        <v>56</v>
      </c>
      <c r="DN359" s="10"/>
    </row>
    <row r="360" spans="1:118" x14ac:dyDescent="0.2">
      <c r="A360" s="10" t="s">
        <v>56</v>
      </c>
      <c r="B360" s="10" t="s">
        <v>56</v>
      </c>
      <c r="C360" s="10" t="s">
        <v>56</v>
      </c>
      <c r="D360" s="10" t="s">
        <v>56</v>
      </c>
      <c r="E360" s="10" t="s">
        <v>56</v>
      </c>
      <c r="F360" s="10" t="s">
        <v>56</v>
      </c>
      <c r="G360" s="10" t="s">
        <v>56</v>
      </c>
      <c r="H360" s="10" t="s">
        <v>56</v>
      </c>
      <c r="I360" s="10" t="s">
        <v>56</v>
      </c>
      <c r="J360" s="12" t="s">
        <v>56</v>
      </c>
      <c r="K360" s="10" t="s">
        <v>56</v>
      </c>
      <c r="L360" s="10"/>
      <c r="M360" s="10" t="s">
        <v>56</v>
      </c>
      <c r="N360" s="10" t="s">
        <v>56</v>
      </c>
      <c r="O360" s="10"/>
      <c r="P360" s="10"/>
      <c r="Q360" s="10"/>
      <c r="R360" s="10"/>
      <c r="S360" s="10"/>
      <c r="T360" s="10" t="s">
        <v>56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2"/>
      <c r="AE360" s="12" t="s">
        <v>56</v>
      </c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2" t="s">
        <v>56</v>
      </c>
      <c r="AQ360" s="10"/>
      <c r="AR360" s="10"/>
      <c r="AS360" s="13"/>
      <c r="AT360" s="10"/>
      <c r="AU360" s="10"/>
      <c r="AV360" s="10"/>
      <c r="AW360" s="10"/>
      <c r="AX360" s="10"/>
      <c r="AY360" s="10"/>
      <c r="AZ360" s="10"/>
      <c r="BA360" s="10"/>
      <c r="BB360" s="10"/>
      <c r="BC360" s="12"/>
      <c r="BD360" s="12" t="s">
        <v>56</v>
      </c>
      <c r="BE360" s="12" t="s">
        <v>56</v>
      </c>
      <c r="BF360" s="10"/>
      <c r="BG360" s="10"/>
      <c r="BH360" s="10"/>
      <c r="BI360" s="12"/>
      <c r="BJ360" s="12" t="s">
        <v>56</v>
      </c>
      <c r="BK360" s="10" t="s">
        <v>56</v>
      </c>
      <c r="BL360" s="10"/>
      <c r="BM360" s="10"/>
      <c r="BN360" s="10"/>
      <c r="BO360" s="12" t="s">
        <v>56</v>
      </c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2" t="s">
        <v>56</v>
      </c>
      <c r="CI360" s="14" t="s">
        <v>56</v>
      </c>
      <c r="CJ360" s="14"/>
      <c r="CK360" s="14"/>
      <c r="CL360" s="14" t="s">
        <v>56</v>
      </c>
      <c r="CM360" s="12" t="s">
        <v>56</v>
      </c>
      <c r="CN360" s="10"/>
      <c r="CO360" s="10"/>
      <c r="CP360" s="10"/>
      <c r="CQ360" s="10"/>
      <c r="CR360" s="10"/>
      <c r="CS360" s="10"/>
      <c r="CT360" s="10"/>
      <c r="CU360" s="10"/>
      <c r="CV360" s="12" t="s">
        <v>56</v>
      </c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 t="s">
        <v>56</v>
      </c>
      <c r="DK360" s="10"/>
      <c r="DL360" s="10"/>
      <c r="DM360" s="10" t="s">
        <v>56</v>
      </c>
      <c r="DN360" s="10"/>
    </row>
    <row r="361" spans="1:118" x14ac:dyDescent="0.2">
      <c r="A361" s="10" t="s">
        <v>56</v>
      </c>
      <c r="B361" s="10" t="s">
        <v>56</v>
      </c>
      <c r="C361" s="10" t="s">
        <v>56</v>
      </c>
      <c r="D361" s="10" t="s">
        <v>56</v>
      </c>
      <c r="E361" s="10" t="s">
        <v>56</v>
      </c>
      <c r="F361" s="10" t="s">
        <v>56</v>
      </c>
      <c r="G361" s="10" t="s">
        <v>56</v>
      </c>
      <c r="H361" s="10" t="s">
        <v>56</v>
      </c>
      <c r="I361" s="10" t="s">
        <v>56</v>
      </c>
      <c r="J361" s="12" t="s">
        <v>56</v>
      </c>
      <c r="K361" s="10" t="s">
        <v>56</v>
      </c>
      <c r="L361" s="10"/>
      <c r="M361" s="10" t="s">
        <v>56</v>
      </c>
      <c r="N361" s="10" t="s">
        <v>56</v>
      </c>
      <c r="O361" s="10"/>
      <c r="P361" s="10"/>
      <c r="Q361" s="10"/>
      <c r="R361" s="10"/>
      <c r="S361" s="10"/>
      <c r="T361" s="10" t="s">
        <v>56</v>
      </c>
      <c r="U361" s="10"/>
      <c r="V361" s="10"/>
      <c r="W361" s="10"/>
      <c r="X361" s="10"/>
      <c r="Y361" s="10"/>
      <c r="Z361" s="10"/>
      <c r="AA361" s="10"/>
      <c r="AB361" s="10"/>
      <c r="AC361" s="10"/>
      <c r="AD361" s="12"/>
      <c r="AE361" s="12" t="s">
        <v>56</v>
      </c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2" t="s">
        <v>56</v>
      </c>
      <c r="AQ361" s="10"/>
      <c r="AR361" s="10"/>
      <c r="AS361" s="13"/>
      <c r="AT361" s="10"/>
      <c r="AU361" s="10"/>
      <c r="AV361" s="10"/>
      <c r="AW361" s="10"/>
      <c r="AX361" s="10"/>
      <c r="AY361" s="10"/>
      <c r="AZ361" s="10"/>
      <c r="BA361" s="10"/>
      <c r="BB361" s="10"/>
      <c r="BC361" s="12"/>
      <c r="BD361" s="12" t="s">
        <v>56</v>
      </c>
      <c r="BE361" s="12" t="s">
        <v>56</v>
      </c>
      <c r="BF361" s="10"/>
      <c r="BG361" s="10"/>
      <c r="BH361" s="10"/>
      <c r="BI361" s="12"/>
      <c r="BJ361" s="12" t="s">
        <v>56</v>
      </c>
      <c r="BK361" s="10" t="s">
        <v>56</v>
      </c>
      <c r="BL361" s="10"/>
      <c r="BM361" s="10"/>
      <c r="BN361" s="10"/>
      <c r="BO361" s="12" t="s">
        <v>56</v>
      </c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2" t="s">
        <v>56</v>
      </c>
      <c r="CI361" s="14" t="s">
        <v>56</v>
      </c>
      <c r="CJ361" s="14"/>
      <c r="CK361" s="14"/>
      <c r="CL361" s="14" t="s">
        <v>56</v>
      </c>
      <c r="CM361" s="12" t="s">
        <v>56</v>
      </c>
      <c r="CN361" s="10"/>
      <c r="CO361" s="10"/>
      <c r="CP361" s="10"/>
      <c r="CQ361" s="10"/>
      <c r="CR361" s="10"/>
      <c r="CS361" s="10"/>
      <c r="CT361" s="10"/>
      <c r="CU361" s="10"/>
      <c r="CV361" s="12" t="s">
        <v>56</v>
      </c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 t="s">
        <v>56</v>
      </c>
      <c r="DK361" s="10"/>
      <c r="DL361" s="10"/>
      <c r="DM361" s="10" t="s">
        <v>56</v>
      </c>
      <c r="DN361" s="10"/>
    </row>
    <row r="362" spans="1:118" x14ac:dyDescent="0.2">
      <c r="A362" s="10" t="s">
        <v>56</v>
      </c>
      <c r="B362" s="10" t="s">
        <v>56</v>
      </c>
      <c r="C362" s="10" t="s">
        <v>56</v>
      </c>
      <c r="D362" s="10" t="s">
        <v>56</v>
      </c>
      <c r="E362" s="10" t="s">
        <v>56</v>
      </c>
      <c r="F362" s="10" t="s">
        <v>56</v>
      </c>
      <c r="G362" s="10" t="s">
        <v>56</v>
      </c>
      <c r="H362" s="10" t="s">
        <v>56</v>
      </c>
      <c r="I362" s="10" t="s">
        <v>56</v>
      </c>
      <c r="J362" s="12" t="s">
        <v>56</v>
      </c>
      <c r="K362" s="10" t="s">
        <v>56</v>
      </c>
      <c r="L362" s="10"/>
      <c r="M362" s="10" t="s">
        <v>56</v>
      </c>
      <c r="N362" s="10" t="s">
        <v>56</v>
      </c>
      <c r="O362" s="10"/>
      <c r="P362" s="10"/>
      <c r="Q362" s="10"/>
      <c r="R362" s="10"/>
      <c r="S362" s="10"/>
      <c r="T362" s="10" t="s">
        <v>56</v>
      </c>
      <c r="U362" s="10"/>
      <c r="V362" s="10"/>
      <c r="W362" s="10"/>
      <c r="X362" s="10"/>
      <c r="Y362" s="10"/>
      <c r="Z362" s="10"/>
      <c r="AA362" s="10"/>
      <c r="AB362" s="10"/>
      <c r="AC362" s="10"/>
      <c r="AD362" s="12"/>
      <c r="AE362" s="12" t="s">
        <v>56</v>
      </c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2" t="s">
        <v>56</v>
      </c>
      <c r="AQ362" s="10"/>
      <c r="AR362" s="10"/>
      <c r="AS362" s="13"/>
      <c r="AT362" s="10"/>
      <c r="AU362" s="10"/>
      <c r="AV362" s="10"/>
      <c r="AW362" s="10"/>
      <c r="AX362" s="10"/>
      <c r="AY362" s="10"/>
      <c r="AZ362" s="10"/>
      <c r="BA362" s="10"/>
      <c r="BB362" s="10"/>
      <c r="BC362" s="12"/>
      <c r="BD362" s="12" t="s">
        <v>56</v>
      </c>
      <c r="BE362" s="12" t="s">
        <v>56</v>
      </c>
      <c r="BF362" s="10"/>
      <c r="BG362" s="10"/>
      <c r="BH362" s="10"/>
      <c r="BI362" s="12"/>
      <c r="BJ362" s="12" t="s">
        <v>56</v>
      </c>
      <c r="BK362" s="10" t="s">
        <v>56</v>
      </c>
      <c r="BL362" s="10"/>
      <c r="BM362" s="10"/>
      <c r="BN362" s="10"/>
      <c r="BO362" s="12" t="s">
        <v>56</v>
      </c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2" t="s">
        <v>56</v>
      </c>
      <c r="CI362" s="14" t="s">
        <v>56</v>
      </c>
      <c r="CJ362" s="14"/>
      <c r="CK362" s="14"/>
      <c r="CL362" s="14" t="s">
        <v>56</v>
      </c>
      <c r="CM362" s="12" t="s">
        <v>56</v>
      </c>
      <c r="CN362" s="10"/>
      <c r="CO362" s="10"/>
      <c r="CP362" s="10"/>
      <c r="CQ362" s="10"/>
      <c r="CR362" s="10"/>
      <c r="CS362" s="10"/>
      <c r="CT362" s="10"/>
      <c r="CU362" s="10"/>
      <c r="CV362" s="12" t="s">
        <v>56</v>
      </c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 t="s">
        <v>56</v>
      </c>
      <c r="DK362" s="10"/>
      <c r="DL362" s="10"/>
      <c r="DM362" s="10" t="s">
        <v>56</v>
      </c>
      <c r="DN362" s="10"/>
    </row>
    <row r="363" spans="1:118" x14ac:dyDescent="0.2">
      <c r="A363" s="10" t="s">
        <v>56</v>
      </c>
      <c r="B363" s="10" t="s">
        <v>56</v>
      </c>
      <c r="C363" s="10" t="s">
        <v>56</v>
      </c>
      <c r="D363" s="10" t="s">
        <v>56</v>
      </c>
      <c r="E363" s="10" t="s">
        <v>56</v>
      </c>
      <c r="F363" s="10" t="s">
        <v>56</v>
      </c>
      <c r="G363" s="10" t="s">
        <v>56</v>
      </c>
      <c r="H363" s="10" t="s">
        <v>56</v>
      </c>
      <c r="I363" s="10" t="s">
        <v>56</v>
      </c>
      <c r="J363" s="12" t="s">
        <v>56</v>
      </c>
      <c r="K363" s="10" t="s">
        <v>56</v>
      </c>
      <c r="L363" s="10"/>
      <c r="M363" s="10" t="s">
        <v>56</v>
      </c>
      <c r="N363" s="10" t="s">
        <v>56</v>
      </c>
      <c r="O363" s="10"/>
      <c r="P363" s="10"/>
      <c r="Q363" s="10"/>
      <c r="R363" s="10"/>
      <c r="S363" s="10"/>
      <c r="T363" s="10" t="s">
        <v>56</v>
      </c>
      <c r="U363" s="10"/>
      <c r="V363" s="10"/>
      <c r="W363" s="10"/>
      <c r="X363" s="10"/>
      <c r="Y363" s="10"/>
      <c r="Z363" s="10"/>
      <c r="AA363" s="10"/>
      <c r="AB363" s="10"/>
      <c r="AC363" s="10"/>
      <c r="AD363" s="12"/>
      <c r="AE363" s="12" t="s">
        <v>56</v>
      </c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2" t="s">
        <v>56</v>
      </c>
      <c r="AQ363" s="10"/>
      <c r="AR363" s="10"/>
      <c r="AS363" s="13"/>
      <c r="AT363" s="10"/>
      <c r="AU363" s="10"/>
      <c r="AV363" s="10"/>
      <c r="AW363" s="10"/>
      <c r="AX363" s="10"/>
      <c r="AY363" s="10"/>
      <c r="AZ363" s="10"/>
      <c r="BA363" s="10"/>
      <c r="BB363" s="10"/>
      <c r="BC363" s="12"/>
      <c r="BD363" s="12" t="s">
        <v>56</v>
      </c>
      <c r="BE363" s="12" t="s">
        <v>56</v>
      </c>
      <c r="BF363" s="10"/>
      <c r="BG363" s="10"/>
      <c r="BH363" s="10"/>
      <c r="BI363" s="12"/>
      <c r="BJ363" s="12" t="s">
        <v>56</v>
      </c>
      <c r="BK363" s="10" t="s">
        <v>56</v>
      </c>
      <c r="BL363" s="10"/>
      <c r="BM363" s="10"/>
      <c r="BN363" s="10"/>
      <c r="BO363" s="12" t="s">
        <v>56</v>
      </c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2" t="s">
        <v>56</v>
      </c>
      <c r="CI363" s="14" t="s">
        <v>56</v>
      </c>
      <c r="CJ363" s="14"/>
      <c r="CK363" s="14"/>
      <c r="CL363" s="14" t="s">
        <v>56</v>
      </c>
      <c r="CM363" s="12" t="s">
        <v>56</v>
      </c>
      <c r="CN363" s="10"/>
      <c r="CO363" s="10"/>
      <c r="CP363" s="10"/>
      <c r="CQ363" s="10"/>
      <c r="CR363" s="10"/>
      <c r="CS363" s="10"/>
      <c r="CT363" s="10"/>
      <c r="CU363" s="10"/>
      <c r="CV363" s="12" t="s">
        <v>56</v>
      </c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 t="s">
        <v>56</v>
      </c>
      <c r="DK363" s="10"/>
      <c r="DL363" s="10"/>
      <c r="DM363" s="10" t="s">
        <v>56</v>
      </c>
      <c r="DN363" s="10"/>
    </row>
    <row r="364" spans="1:118" x14ac:dyDescent="0.2">
      <c r="A364" s="10" t="s">
        <v>56</v>
      </c>
      <c r="B364" s="10" t="s">
        <v>56</v>
      </c>
      <c r="C364" s="10" t="s">
        <v>56</v>
      </c>
      <c r="D364" s="10" t="s">
        <v>56</v>
      </c>
      <c r="E364" s="10" t="s">
        <v>56</v>
      </c>
      <c r="F364" s="10" t="s">
        <v>56</v>
      </c>
      <c r="G364" s="10" t="s">
        <v>56</v>
      </c>
      <c r="H364" s="10" t="s">
        <v>56</v>
      </c>
      <c r="I364" s="10" t="s">
        <v>56</v>
      </c>
      <c r="J364" s="12" t="s">
        <v>56</v>
      </c>
      <c r="K364" s="10" t="s">
        <v>56</v>
      </c>
      <c r="L364" s="10"/>
      <c r="M364" s="10" t="s">
        <v>56</v>
      </c>
      <c r="N364" s="10" t="s">
        <v>56</v>
      </c>
      <c r="O364" s="10"/>
      <c r="P364" s="10"/>
      <c r="Q364" s="10"/>
      <c r="R364" s="10"/>
      <c r="S364" s="10"/>
      <c r="T364" s="10" t="s">
        <v>56</v>
      </c>
      <c r="U364" s="10"/>
      <c r="V364" s="10"/>
      <c r="W364" s="10"/>
      <c r="X364" s="10"/>
      <c r="Y364" s="10"/>
      <c r="Z364" s="10"/>
      <c r="AA364" s="10"/>
      <c r="AB364" s="10"/>
      <c r="AC364" s="10"/>
      <c r="AD364" s="12"/>
      <c r="AE364" s="12" t="s">
        <v>56</v>
      </c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2" t="s">
        <v>56</v>
      </c>
      <c r="AQ364" s="10"/>
      <c r="AR364" s="10"/>
      <c r="AS364" s="13"/>
      <c r="AT364" s="10"/>
      <c r="AU364" s="10"/>
      <c r="AV364" s="10"/>
      <c r="AW364" s="10"/>
      <c r="AX364" s="10"/>
      <c r="AY364" s="10"/>
      <c r="AZ364" s="10"/>
      <c r="BA364" s="10"/>
      <c r="BB364" s="10"/>
      <c r="BC364" s="12"/>
      <c r="BD364" s="12" t="s">
        <v>56</v>
      </c>
      <c r="BE364" s="12" t="s">
        <v>56</v>
      </c>
      <c r="BF364" s="10"/>
      <c r="BG364" s="10"/>
      <c r="BH364" s="10"/>
      <c r="BI364" s="12"/>
      <c r="BJ364" s="12" t="s">
        <v>56</v>
      </c>
      <c r="BK364" s="10" t="s">
        <v>56</v>
      </c>
      <c r="BL364" s="10"/>
      <c r="BM364" s="10"/>
      <c r="BN364" s="10"/>
      <c r="BO364" s="12" t="s">
        <v>56</v>
      </c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2" t="s">
        <v>56</v>
      </c>
      <c r="CI364" s="14" t="s">
        <v>56</v>
      </c>
      <c r="CJ364" s="14"/>
      <c r="CK364" s="14"/>
      <c r="CL364" s="14" t="s">
        <v>56</v>
      </c>
      <c r="CM364" s="12" t="s">
        <v>56</v>
      </c>
      <c r="CN364" s="10"/>
      <c r="CO364" s="10"/>
      <c r="CP364" s="10"/>
      <c r="CQ364" s="10"/>
      <c r="CR364" s="10"/>
      <c r="CS364" s="10"/>
      <c r="CT364" s="10"/>
      <c r="CU364" s="10"/>
      <c r="CV364" s="12" t="s">
        <v>56</v>
      </c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 t="s">
        <v>56</v>
      </c>
      <c r="DK364" s="10"/>
      <c r="DL364" s="10"/>
      <c r="DM364" s="10" t="s">
        <v>56</v>
      </c>
      <c r="DN364" s="10"/>
    </row>
    <row r="365" spans="1:118" x14ac:dyDescent="0.2">
      <c r="A365" s="10" t="s">
        <v>56</v>
      </c>
      <c r="B365" s="10" t="s">
        <v>56</v>
      </c>
      <c r="C365" s="10" t="s">
        <v>56</v>
      </c>
      <c r="D365" s="10" t="s">
        <v>56</v>
      </c>
      <c r="E365" s="10" t="s">
        <v>56</v>
      </c>
      <c r="F365" s="10" t="s">
        <v>56</v>
      </c>
      <c r="G365" s="10" t="s">
        <v>56</v>
      </c>
      <c r="H365" s="10" t="s">
        <v>56</v>
      </c>
      <c r="I365" s="10" t="s">
        <v>56</v>
      </c>
      <c r="J365" s="12" t="s">
        <v>56</v>
      </c>
      <c r="K365" s="10" t="s">
        <v>56</v>
      </c>
      <c r="L365" s="10"/>
      <c r="M365" s="10" t="s">
        <v>56</v>
      </c>
      <c r="N365" s="10" t="s">
        <v>56</v>
      </c>
      <c r="O365" s="10"/>
      <c r="P365" s="10"/>
      <c r="Q365" s="10"/>
      <c r="R365" s="10"/>
      <c r="S365" s="10"/>
      <c r="T365" s="10" t="s">
        <v>56</v>
      </c>
      <c r="U365" s="10"/>
      <c r="V365" s="10"/>
      <c r="W365" s="10"/>
      <c r="X365" s="10"/>
      <c r="Y365" s="10"/>
      <c r="Z365" s="10"/>
      <c r="AA365" s="10"/>
      <c r="AB365" s="10"/>
      <c r="AC365" s="10"/>
      <c r="AD365" s="12"/>
      <c r="AE365" s="12" t="s">
        <v>56</v>
      </c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2" t="s">
        <v>56</v>
      </c>
      <c r="AQ365" s="10"/>
      <c r="AR365" s="10"/>
      <c r="AS365" s="13"/>
      <c r="AT365" s="10"/>
      <c r="AU365" s="10"/>
      <c r="AV365" s="10"/>
      <c r="AW365" s="10"/>
      <c r="AX365" s="10"/>
      <c r="AY365" s="10"/>
      <c r="AZ365" s="10"/>
      <c r="BA365" s="10"/>
      <c r="BB365" s="10"/>
      <c r="BC365" s="12"/>
      <c r="BD365" s="12" t="s">
        <v>56</v>
      </c>
      <c r="BE365" s="12" t="s">
        <v>56</v>
      </c>
      <c r="BF365" s="10"/>
      <c r="BG365" s="10"/>
      <c r="BH365" s="10"/>
      <c r="BI365" s="12"/>
      <c r="BJ365" s="12" t="s">
        <v>56</v>
      </c>
      <c r="BK365" s="10" t="s">
        <v>56</v>
      </c>
      <c r="BL365" s="10"/>
      <c r="BM365" s="10"/>
      <c r="BN365" s="10"/>
      <c r="BO365" s="12" t="s">
        <v>56</v>
      </c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2" t="s">
        <v>56</v>
      </c>
      <c r="CI365" s="14" t="s">
        <v>56</v>
      </c>
      <c r="CJ365" s="14"/>
      <c r="CK365" s="14"/>
      <c r="CL365" s="14" t="s">
        <v>56</v>
      </c>
      <c r="CM365" s="12" t="s">
        <v>56</v>
      </c>
      <c r="CN365" s="10"/>
      <c r="CO365" s="10"/>
      <c r="CP365" s="10"/>
      <c r="CQ365" s="10"/>
      <c r="CR365" s="10"/>
      <c r="CS365" s="10"/>
      <c r="CT365" s="10"/>
      <c r="CU365" s="10"/>
      <c r="CV365" s="12" t="s">
        <v>56</v>
      </c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 t="s">
        <v>56</v>
      </c>
      <c r="DK365" s="10"/>
      <c r="DL365" s="10"/>
      <c r="DM365" s="10" t="s">
        <v>56</v>
      </c>
      <c r="DN365" s="10"/>
    </row>
    <row r="366" spans="1:118" x14ac:dyDescent="0.2">
      <c r="A366" s="10" t="s">
        <v>56</v>
      </c>
      <c r="B366" s="10" t="s">
        <v>56</v>
      </c>
      <c r="C366" s="10" t="s">
        <v>56</v>
      </c>
      <c r="D366" s="10" t="s">
        <v>56</v>
      </c>
      <c r="E366" s="10" t="s">
        <v>56</v>
      </c>
      <c r="F366" s="10" t="s">
        <v>56</v>
      </c>
      <c r="G366" s="10" t="s">
        <v>56</v>
      </c>
      <c r="H366" s="10" t="s">
        <v>56</v>
      </c>
      <c r="I366" s="10" t="s">
        <v>56</v>
      </c>
      <c r="J366" s="12" t="s">
        <v>56</v>
      </c>
      <c r="K366" s="10" t="s">
        <v>56</v>
      </c>
      <c r="L366" s="10"/>
      <c r="M366" s="10" t="s">
        <v>56</v>
      </c>
      <c r="N366" s="10" t="s">
        <v>56</v>
      </c>
      <c r="O366" s="10"/>
      <c r="P366" s="10"/>
      <c r="Q366" s="10"/>
      <c r="R366" s="10"/>
      <c r="S366" s="10"/>
      <c r="T366" s="10" t="s">
        <v>56</v>
      </c>
      <c r="U366" s="10"/>
      <c r="V366" s="10"/>
      <c r="W366" s="10"/>
      <c r="X366" s="10"/>
      <c r="Y366" s="10"/>
      <c r="Z366" s="10"/>
      <c r="AA366" s="10"/>
      <c r="AB366" s="10"/>
      <c r="AC366" s="10"/>
      <c r="AD366" s="12"/>
      <c r="AE366" s="12" t="s">
        <v>56</v>
      </c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2" t="s">
        <v>56</v>
      </c>
      <c r="AQ366" s="10"/>
      <c r="AR366" s="10"/>
      <c r="AS366" s="13"/>
      <c r="AT366" s="10"/>
      <c r="AU366" s="10"/>
      <c r="AV366" s="10"/>
      <c r="AW366" s="10"/>
      <c r="AX366" s="10"/>
      <c r="AY366" s="10"/>
      <c r="AZ366" s="10"/>
      <c r="BA366" s="10"/>
      <c r="BB366" s="10"/>
      <c r="BC366" s="12"/>
      <c r="BD366" s="12" t="s">
        <v>56</v>
      </c>
      <c r="BE366" s="12" t="s">
        <v>56</v>
      </c>
      <c r="BF366" s="10"/>
      <c r="BG366" s="10"/>
      <c r="BH366" s="10"/>
      <c r="BI366" s="12"/>
      <c r="BJ366" s="12" t="s">
        <v>56</v>
      </c>
      <c r="BK366" s="10" t="s">
        <v>56</v>
      </c>
      <c r="BL366" s="10"/>
      <c r="BM366" s="10"/>
      <c r="BN366" s="10"/>
      <c r="BO366" s="12" t="s">
        <v>56</v>
      </c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2" t="s">
        <v>56</v>
      </c>
      <c r="CI366" s="14" t="s">
        <v>56</v>
      </c>
      <c r="CJ366" s="14"/>
      <c r="CK366" s="14"/>
      <c r="CL366" s="14" t="s">
        <v>56</v>
      </c>
      <c r="CM366" s="12" t="s">
        <v>56</v>
      </c>
      <c r="CN366" s="10"/>
      <c r="CO366" s="10"/>
      <c r="CP366" s="10"/>
      <c r="CQ366" s="10"/>
      <c r="CR366" s="10"/>
      <c r="CS366" s="10"/>
      <c r="CT366" s="10"/>
      <c r="CU366" s="10"/>
      <c r="CV366" s="12" t="s">
        <v>56</v>
      </c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 t="s">
        <v>56</v>
      </c>
      <c r="DK366" s="10"/>
      <c r="DL366" s="10"/>
      <c r="DM366" s="10" t="s">
        <v>56</v>
      </c>
      <c r="DN366" s="10"/>
    </row>
    <row r="367" spans="1:118" x14ac:dyDescent="0.2">
      <c r="A367" s="10" t="s">
        <v>56</v>
      </c>
      <c r="B367" s="10" t="s">
        <v>56</v>
      </c>
      <c r="C367" s="10" t="s">
        <v>56</v>
      </c>
      <c r="D367" s="10" t="s">
        <v>56</v>
      </c>
      <c r="E367" s="10" t="s">
        <v>56</v>
      </c>
      <c r="F367" s="10" t="s">
        <v>56</v>
      </c>
      <c r="G367" s="10" t="s">
        <v>56</v>
      </c>
      <c r="H367" s="10" t="s">
        <v>56</v>
      </c>
      <c r="I367" s="10" t="s">
        <v>56</v>
      </c>
      <c r="J367" s="12" t="s">
        <v>56</v>
      </c>
      <c r="K367" s="10" t="s">
        <v>56</v>
      </c>
      <c r="L367" s="10"/>
      <c r="M367" s="10" t="s">
        <v>56</v>
      </c>
      <c r="N367" s="10" t="s">
        <v>56</v>
      </c>
      <c r="O367" s="10"/>
      <c r="P367" s="10"/>
      <c r="Q367" s="10"/>
      <c r="R367" s="10"/>
      <c r="S367" s="10"/>
      <c r="T367" s="10" t="s">
        <v>56</v>
      </c>
      <c r="U367" s="10"/>
      <c r="V367" s="10"/>
      <c r="W367" s="10"/>
      <c r="X367" s="10"/>
      <c r="Y367" s="10"/>
      <c r="Z367" s="10"/>
      <c r="AA367" s="10"/>
      <c r="AB367" s="10"/>
      <c r="AC367" s="10"/>
      <c r="AD367" s="12"/>
      <c r="AE367" s="12" t="s">
        <v>56</v>
      </c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2" t="s">
        <v>56</v>
      </c>
      <c r="AQ367" s="10"/>
      <c r="AR367" s="10"/>
      <c r="AS367" s="13"/>
      <c r="AT367" s="10"/>
      <c r="AU367" s="10"/>
      <c r="AV367" s="10"/>
      <c r="AW367" s="10"/>
      <c r="AX367" s="10"/>
      <c r="AY367" s="10"/>
      <c r="AZ367" s="10"/>
      <c r="BA367" s="10"/>
      <c r="BB367" s="10"/>
      <c r="BC367" s="12"/>
      <c r="BD367" s="12" t="s">
        <v>56</v>
      </c>
      <c r="BE367" s="12" t="s">
        <v>56</v>
      </c>
      <c r="BF367" s="10"/>
      <c r="BG367" s="10"/>
      <c r="BH367" s="10"/>
      <c r="BI367" s="12"/>
      <c r="BJ367" s="12" t="s">
        <v>56</v>
      </c>
      <c r="BK367" s="10" t="s">
        <v>56</v>
      </c>
      <c r="BL367" s="10"/>
      <c r="BM367" s="10"/>
      <c r="BN367" s="10"/>
      <c r="BO367" s="12" t="s">
        <v>56</v>
      </c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2" t="s">
        <v>56</v>
      </c>
      <c r="CI367" s="14" t="s">
        <v>56</v>
      </c>
      <c r="CJ367" s="14"/>
      <c r="CK367" s="14"/>
      <c r="CL367" s="14" t="s">
        <v>56</v>
      </c>
      <c r="CM367" s="12" t="s">
        <v>56</v>
      </c>
      <c r="CN367" s="10"/>
      <c r="CO367" s="10"/>
      <c r="CP367" s="10"/>
      <c r="CQ367" s="10"/>
      <c r="CR367" s="10"/>
      <c r="CS367" s="10"/>
      <c r="CT367" s="10"/>
      <c r="CU367" s="10"/>
      <c r="CV367" s="12" t="s">
        <v>56</v>
      </c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 t="s">
        <v>56</v>
      </c>
      <c r="DK367" s="10"/>
      <c r="DL367" s="10"/>
      <c r="DM367" s="10" t="s">
        <v>56</v>
      </c>
      <c r="DN367" s="10"/>
    </row>
    <row r="368" spans="1:118" x14ac:dyDescent="0.2">
      <c r="A368" s="10" t="s">
        <v>56</v>
      </c>
      <c r="B368" s="10" t="s">
        <v>56</v>
      </c>
      <c r="C368" s="10" t="s">
        <v>56</v>
      </c>
      <c r="D368" s="10" t="s">
        <v>56</v>
      </c>
      <c r="E368" s="10" t="s">
        <v>56</v>
      </c>
      <c r="F368" s="10" t="s">
        <v>56</v>
      </c>
      <c r="G368" s="10" t="s">
        <v>56</v>
      </c>
      <c r="H368" s="10" t="s">
        <v>56</v>
      </c>
      <c r="I368" s="10" t="s">
        <v>56</v>
      </c>
      <c r="J368" s="12" t="s">
        <v>56</v>
      </c>
      <c r="K368" s="10" t="s">
        <v>56</v>
      </c>
      <c r="L368" s="10"/>
      <c r="M368" s="10" t="s">
        <v>56</v>
      </c>
      <c r="N368" s="10" t="s">
        <v>56</v>
      </c>
      <c r="O368" s="10"/>
      <c r="P368" s="10"/>
      <c r="Q368" s="10"/>
      <c r="R368" s="10"/>
      <c r="S368" s="10"/>
      <c r="T368" s="10" t="s">
        <v>56</v>
      </c>
      <c r="U368" s="10"/>
      <c r="V368" s="10"/>
      <c r="W368" s="10"/>
      <c r="X368" s="10"/>
      <c r="Y368" s="10"/>
      <c r="Z368" s="10"/>
      <c r="AA368" s="10"/>
      <c r="AB368" s="10"/>
      <c r="AC368" s="10"/>
      <c r="AD368" s="12"/>
      <c r="AE368" s="12" t="s">
        <v>56</v>
      </c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2" t="s">
        <v>56</v>
      </c>
      <c r="AQ368" s="10"/>
      <c r="AR368" s="10"/>
      <c r="AS368" s="13"/>
      <c r="AT368" s="10"/>
      <c r="AU368" s="10"/>
      <c r="AV368" s="10"/>
      <c r="AW368" s="10"/>
      <c r="AX368" s="10"/>
      <c r="AY368" s="10"/>
      <c r="AZ368" s="10"/>
      <c r="BA368" s="10"/>
      <c r="BB368" s="10"/>
      <c r="BC368" s="12"/>
      <c r="BD368" s="12" t="s">
        <v>56</v>
      </c>
      <c r="BE368" s="12" t="s">
        <v>56</v>
      </c>
      <c r="BF368" s="10"/>
      <c r="BG368" s="10"/>
      <c r="BH368" s="10"/>
      <c r="BI368" s="12"/>
      <c r="BJ368" s="12" t="s">
        <v>56</v>
      </c>
      <c r="BK368" s="10" t="s">
        <v>56</v>
      </c>
      <c r="BL368" s="10"/>
      <c r="BM368" s="10"/>
      <c r="BN368" s="10"/>
      <c r="BO368" s="12" t="s">
        <v>56</v>
      </c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2" t="s">
        <v>56</v>
      </c>
      <c r="CI368" s="14" t="s">
        <v>56</v>
      </c>
      <c r="CJ368" s="14"/>
      <c r="CK368" s="14"/>
      <c r="CL368" s="14" t="s">
        <v>56</v>
      </c>
      <c r="CM368" s="12" t="s">
        <v>56</v>
      </c>
      <c r="CN368" s="10"/>
      <c r="CO368" s="10"/>
      <c r="CP368" s="10"/>
      <c r="CQ368" s="10"/>
      <c r="CR368" s="10"/>
      <c r="CS368" s="10"/>
      <c r="CT368" s="10"/>
      <c r="CU368" s="10"/>
      <c r="CV368" s="12" t="s">
        <v>56</v>
      </c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 t="s">
        <v>56</v>
      </c>
      <c r="DK368" s="10"/>
      <c r="DL368" s="10"/>
      <c r="DM368" s="10" t="s">
        <v>56</v>
      </c>
      <c r="DN368" s="10"/>
    </row>
    <row r="369" spans="1:118" x14ac:dyDescent="0.2">
      <c r="A369" s="10" t="s">
        <v>56</v>
      </c>
      <c r="B369" s="10" t="s">
        <v>56</v>
      </c>
      <c r="C369" s="10" t="s">
        <v>56</v>
      </c>
      <c r="D369" s="10" t="s">
        <v>56</v>
      </c>
      <c r="E369" s="10" t="s">
        <v>56</v>
      </c>
      <c r="F369" s="10" t="s">
        <v>56</v>
      </c>
      <c r="G369" s="10" t="s">
        <v>56</v>
      </c>
      <c r="H369" s="10" t="s">
        <v>56</v>
      </c>
      <c r="I369" s="10" t="s">
        <v>56</v>
      </c>
      <c r="J369" s="12" t="s">
        <v>56</v>
      </c>
      <c r="K369" s="10" t="s">
        <v>56</v>
      </c>
      <c r="L369" s="10"/>
      <c r="M369" s="10" t="s">
        <v>56</v>
      </c>
      <c r="N369" s="10" t="s">
        <v>56</v>
      </c>
      <c r="O369" s="10"/>
      <c r="P369" s="10"/>
      <c r="Q369" s="10"/>
      <c r="R369" s="10"/>
      <c r="S369" s="10"/>
      <c r="T369" s="10" t="s">
        <v>56</v>
      </c>
      <c r="U369" s="10"/>
      <c r="V369" s="10"/>
      <c r="W369" s="10"/>
      <c r="X369" s="10"/>
      <c r="Y369" s="10"/>
      <c r="Z369" s="10"/>
      <c r="AA369" s="10"/>
      <c r="AB369" s="10"/>
      <c r="AC369" s="10"/>
      <c r="AD369" s="12"/>
      <c r="AE369" s="12" t="s">
        <v>56</v>
      </c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2" t="s">
        <v>56</v>
      </c>
      <c r="AQ369" s="10"/>
      <c r="AR369" s="10"/>
      <c r="AS369" s="13"/>
      <c r="AT369" s="10"/>
      <c r="AU369" s="10"/>
      <c r="AV369" s="10"/>
      <c r="AW369" s="10"/>
      <c r="AX369" s="10"/>
      <c r="AY369" s="10"/>
      <c r="AZ369" s="10"/>
      <c r="BA369" s="10"/>
      <c r="BB369" s="10"/>
      <c r="BC369" s="12"/>
      <c r="BD369" s="12" t="s">
        <v>56</v>
      </c>
      <c r="BE369" s="12" t="s">
        <v>56</v>
      </c>
      <c r="BF369" s="10"/>
      <c r="BG369" s="10"/>
      <c r="BH369" s="10"/>
      <c r="BI369" s="12"/>
      <c r="BJ369" s="12" t="s">
        <v>56</v>
      </c>
      <c r="BK369" s="10" t="s">
        <v>56</v>
      </c>
      <c r="BL369" s="10"/>
      <c r="BM369" s="10"/>
      <c r="BN369" s="10"/>
      <c r="BO369" s="12" t="s">
        <v>56</v>
      </c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2" t="s">
        <v>56</v>
      </c>
      <c r="CI369" s="14" t="s">
        <v>56</v>
      </c>
      <c r="CJ369" s="14"/>
      <c r="CK369" s="14"/>
      <c r="CL369" s="14" t="s">
        <v>56</v>
      </c>
      <c r="CM369" s="12" t="s">
        <v>56</v>
      </c>
      <c r="CN369" s="10"/>
      <c r="CO369" s="10"/>
      <c r="CP369" s="10"/>
      <c r="CQ369" s="10"/>
      <c r="CR369" s="10"/>
      <c r="CS369" s="10"/>
      <c r="CT369" s="10"/>
      <c r="CU369" s="10"/>
      <c r="CV369" s="12" t="s">
        <v>56</v>
      </c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 t="s">
        <v>56</v>
      </c>
      <c r="DK369" s="10"/>
      <c r="DL369" s="10"/>
      <c r="DM369" s="10" t="s">
        <v>56</v>
      </c>
      <c r="DN369" s="10"/>
    </row>
    <row r="370" spans="1:118" x14ac:dyDescent="0.2">
      <c r="A370" s="10" t="s">
        <v>56</v>
      </c>
      <c r="B370" s="10" t="s">
        <v>56</v>
      </c>
      <c r="C370" s="10" t="s">
        <v>56</v>
      </c>
      <c r="D370" s="10" t="s">
        <v>56</v>
      </c>
      <c r="E370" s="10" t="s">
        <v>56</v>
      </c>
      <c r="F370" s="10" t="s">
        <v>56</v>
      </c>
      <c r="G370" s="10" t="s">
        <v>56</v>
      </c>
      <c r="H370" s="10" t="s">
        <v>56</v>
      </c>
      <c r="I370" s="10" t="s">
        <v>56</v>
      </c>
      <c r="J370" s="12" t="s">
        <v>56</v>
      </c>
      <c r="K370" s="10" t="s">
        <v>56</v>
      </c>
      <c r="L370" s="10"/>
      <c r="M370" s="10" t="s">
        <v>56</v>
      </c>
      <c r="N370" s="10" t="s">
        <v>56</v>
      </c>
      <c r="O370" s="10"/>
      <c r="P370" s="10"/>
      <c r="Q370" s="10"/>
      <c r="R370" s="10"/>
      <c r="S370" s="10"/>
      <c r="T370" s="10" t="s">
        <v>56</v>
      </c>
      <c r="U370" s="10"/>
      <c r="V370" s="10"/>
      <c r="W370" s="10"/>
      <c r="X370" s="10"/>
      <c r="Y370" s="10"/>
      <c r="Z370" s="10"/>
      <c r="AA370" s="10"/>
      <c r="AB370" s="10"/>
      <c r="AC370" s="10"/>
      <c r="AD370" s="12"/>
      <c r="AE370" s="12" t="s">
        <v>56</v>
      </c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2" t="s">
        <v>56</v>
      </c>
      <c r="AQ370" s="10"/>
      <c r="AR370" s="10"/>
      <c r="AS370" s="13"/>
      <c r="AT370" s="10"/>
      <c r="AU370" s="10"/>
      <c r="AV370" s="10"/>
      <c r="AW370" s="10"/>
      <c r="AX370" s="10"/>
      <c r="AY370" s="10"/>
      <c r="AZ370" s="10"/>
      <c r="BA370" s="10"/>
      <c r="BB370" s="10"/>
      <c r="BC370" s="12"/>
      <c r="BD370" s="12" t="s">
        <v>56</v>
      </c>
      <c r="BE370" s="12" t="s">
        <v>56</v>
      </c>
      <c r="BF370" s="10"/>
      <c r="BG370" s="10"/>
      <c r="BH370" s="10"/>
      <c r="BI370" s="12"/>
      <c r="BJ370" s="12" t="s">
        <v>56</v>
      </c>
      <c r="BK370" s="10" t="s">
        <v>56</v>
      </c>
      <c r="BL370" s="10"/>
      <c r="BM370" s="10"/>
      <c r="BN370" s="10"/>
      <c r="BO370" s="12" t="s">
        <v>56</v>
      </c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2" t="s">
        <v>56</v>
      </c>
      <c r="CI370" s="14" t="s">
        <v>56</v>
      </c>
      <c r="CJ370" s="14"/>
      <c r="CK370" s="14"/>
      <c r="CL370" s="14" t="s">
        <v>56</v>
      </c>
      <c r="CM370" s="12" t="s">
        <v>56</v>
      </c>
      <c r="CN370" s="10"/>
      <c r="CO370" s="10"/>
      <c r="CP370" s="10"/>
      <c r="CQ370" s="10"/>
      <c r="CR370" s="10"/>
      <c r="CS370" s="10"/>
      <c r="CT370" s="10"/>
      <c r="CU370" s="10"/>
      <c r="CV370" s="12" t="s">
        <v>56</v>
      </c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 t="s">
        <v>56</v>
      </c>
      <c r="DK370" s="10"/>
      <c r="DL370" s="10"/>
      <c r="DM370" s="10" t="s">
        <v>56</v>
      </c>
      <c r="DN370" s="10"/>
    </row>
    <row r="371" spans="1:118" x14ac:dyDescent="0.2">
      <c r="A371" s="10" t="s">
        <v>56</v>
      </c>
      <c r="B371" s="10" t="s">
        <v>56</v>
      </c>
      <c r="C371" s="10" t="s">
        <v>56</v>
      </c>
      <c r="D371" s="10" t="s">
        <v>56</v>
      </c>
      <c r="E371" s="10" t="s">
        <v>56</v>
      </c>
      <c r="F371" s="10" t="s">
        <v>56</v>
      </c>
      <c r="G371" s="10" t="s">
        <v>56</v>
      </c>
      <c r="H371" s="10" t="s">
        <v>56</v>
      </c>
      <c r="I371" s="10" t="s">
        <v>56</v>
      </c>
      <c r="J371" s="12" t="s">
        <v>56</v>
      </c>
      <c r="K371" s="10" t="s">
        <v>56</v>
      </c>
      <c r="L371" s="10"/>
      <c r="M371" s="10" t="s">
        <v>56</v>
      </c>
      <c r="N371" s="10" t="s">
        <v>56</v>
      </c>
      <c r="O371" s="10"/>
      <c r="P371" s="10"/>
      <c r="Q371" s="10"/>
      <c r="R371" s="10"/>
      <c r="S371" s="10"/>
      <c r="T371" s="10" t="s">
        <v>56</v>
      </c>
      <c r="U371" s="10"/>
      <c r="V371" s="10"/>
      <c r="W371" s="10"/>
      <c r="X371" s="10"/>
      <c r="Y371" s="10"/>
      <c r="Z371" s="10"/>
      <c r="AA371" s="10"/>
      <c r="AB371" s="10"/>
      <c r="AC371" s="10"/>
      <c r="AD371" s="12"/>
      <c r="AE371" s="12" t="s">
        <v>56</v>
      </c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2" t="s">
        <v>56</v>
      </c>
      <c r="AQ371" s="10"/>
      <c r="AR371" s="10"/>
      <c r="AS371" s="13"/>
      <c r="AT371" s="10"/>
      <c r="AU371" s="10"/>
      <c r="AV371" s="10"/>
      <c r="AW371" s="10"/>
      <c r="AX371" s="10"/>
      <c r="AY371" s="10"/>
      <c r="AZ371" s="10"/>
      <c r="BA371" s="10"/>
      <c r="BB371" s="10"/>
      <c r="BC371" s="12"/>
      <c r="BD371" s="12" t="s">
        <v>56</v>
      </c>
      <c r="BE371" s="12" t="s">
        <v>56</v>
      </c>
      <c r="BF371" s="10"/>
      <c r="BG371" s="10"/>
      <c r="BH371" s="10"/>
      <c r="BI371" s="12"/>
      <c r="BJ371" s="12" t="s">
        <v>56</v>
      </c>
      <c r="BK371" s="10" t="s">
        <v>56</v>
      </c>
      <c r="BL371" s="10"/>
      <c r="BM371" s="10"/>
      <c r="BN371" s="10"/>
      <c r="BO371" s="12" t="s">
        <v>56</v>
      </c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2" t="s">
        <v>56</v>
      </c>
      <c r="CI371" s="14" t="s">
        <v>56</v>
      </c>
      <c r="CJ371" s="14"/>
      <c r="CK371" s="14"/>
      <c r="CL371" s="14" t="s">
        <v>56</v>
      </c>
      <c r="CM371" s="12" t="s">
        <v>56</v>
      </c>
      <c r="CN371" s="10"/>
      <c r="CO371" s="10"/>
      <c r="CP371" s="10"/>
      <c r="CQ371" s="10"/>
      <c r="CR371" s="10"/>
      <c r="CS371" s="10"/>
      <c r="CT371" s="10"/>
      <c r="CU371" s="10"/>
      <c r="CV371" s="12" t="s">
        <v>56</v>
      </c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 t="s">
        <v>56</v>
      </c>
      <c r="DK371" s="10"/>
      <c r="DL371" s="10"/>
      <c r="DM371" s="10" t="s">
        <v>56</v>
      </c>
      <c r="DN371" s="10"/>
    </row>
    <row r="372" spans="1:118" x14ac:dyDescent="0.2">
      <c r="A372" s="10" t="s">
        <v>56</v>
      </c>
      <c r="B372" s="10" t="s">
        <v>56</v>
      </c>
      <c r="C372" s="10" t="s">
        <v>56</v>
      </c>
      <c r="D372" s="10" t="s">
        <v>56</v>
      </c>
      <c r="E372" s="10" t="s">
        <v>56</v>
      </c>
      <c r="F372" s="10" t="s">
        <v>56</v>
      </c>
      <c r="G372" s="10" t="s">
        <v>56</v>
      </c>
      <c r="H372" s="10" t="s">
        <v>56</v>
      </c>
      <c r="I372" s="10" t="s">
        <v>56</v>
      </c>
      <c r="J372" s="12" t="s">
        <v>56</v>
      </c>
      <c r="K372" s="10" t="s">
        <v>56</v>
      </c>
      <c r="L372" s="10"/>
      <c r="M372" s="10" t="s">
        <v>56</v>
      </c>
      <c r="N372" s="10" t="s">
        <v>56</v>
      </c>
      <c r="O372" s="10"/>
      <c r="P372" s="10"/>
      <c r="Q372" s="10"/>
      <c r="R372" s="10"/>
      <c r="S372" s="10"/>
      <c r="T372" s="10" t="s">
        <v>56</v>
      </c>
      <c r="U372" s="10"/>
      <c r="V372" s="10"/>
      <c r="W372" s="10"/>
      <c r="X372" s="10"/>
      <c r="Y372" s="10"/>
      <c r="Z372" s="10"/>
      <c r="AA372" s="10"/>
      <c r="AB372" s="10"/>
      <c r="AC372" s="10"/>
      <c r="AD372" s="12"/>
      <c r="AE372" s="12" t="s">
        <v>56</v>
      </c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2" t="s">
        <v>56</v>
      </c>
      <c r="AQ372" s="10"/>
      <c r="AR372" s="10"/>
      <c r="AS372" s="13"/>
      <c r="AT372" s="10"/>
      <c r="AU372" s="10"/>
      <c r="AV372" s="10"/>
      <c r="AW372" s="10"/>
      <c r="AX372" s="10"/>
      <c r="AY372" s="10"/>
      <c r="AZ372" s="10"/>
      <c r="BA372" s="10"/>
      <c r="BB372" s="10"/>
      <c r="BC372" s="12"/>
      <c r="BD372" s="12" t="s">
        <v>56</v>
      </c>
      <c r="BE372" s="12" t="s">
        <v>56</v>
      </c>
      <c r="BF372" s="10"/>
      <c r="BG372" s="10"/>
      <c r="BH372" s="10"/>
      <c r="BI372" s="12"/>
      <c r="BJ372" s="12" t="s">
        <v>56</v>
      </c>
      <c r="BK372" s="10" t="s">
        <v>56</v>
      </c>
      <c r="BL372" s="10"/>
      <c r="BM372" s="10"/>
      <c r="BN372" s="10"/>
      <c r="BO372" s="12" t="s">
        <v>56</v>
      </c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2" t="s">
        <v>56</v>
      </c>
      <c r="CI372" s="14" t="s">
        <v>56</v>
      </c>
      <c r="CJ372" s="14"/>
      <c r="CK372" s="14"/>
      <c r="CL372" s="14" t="s">
        <v>56</v>
      </c>
      <c r="CM372" s="12" t="s">
        <v>56</v>
      </c>
      <c r="CN372" s="10"/>
      <c r="CO372" s="10"/>
      <c r="CP372" s="10"/>
      <c r="CQ372" s="10"/>
      <c r="CR372" s="10"/>
      <c r="CS372" s="10"/>
      <c r="CT372" s="10"/>
      <c r="CU372" s="10"/>
      <c r="CV372" s="12" t="s">
        <v>56</v>
      </c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 t="s">
        <v>56</v>
      </c>
      <c r="DK372" s="10"/>
      <c r="DL372" s="10"/>
      <c r="DM372" s="10" t="s">
        <v>56</v>
      </c>
      <c r="DN372" s="10"/>
    </row>
    <row r="373" spans="1:118" x14ac:dyDescent="0.2">
      <c r="A373" s="10" t="s">
        <v>56</v>
      </c>
      <c r="B373" s="10" t="s">
        <v>56</v>
      </c>
      <c r="C373" s="10" t="s">
        <v>56</v>
      </c>
      <c r="D373" s="10" t="s">
        <v>56</v>
      </c>
      <c r="E373" s="10" t="s">
        <v>56</v>
      </c>
      <c r="F373" s="10" t="s">
        <v>56</v>
      </c>
      <c r="G373" s="10" t="s">
        <v>56</v>
      </c>
      <c r="H373" s="10" t="s">
        <v>56</v>
      </c>
      <c r="I373" s="10" t="s">
        <v>56</v>
      </c>
      <c r="J373" s="12" t="s">
        <v>56</v>
      </c>
      <c r="K373" s="10" t="s">
        <v>56</v>
      </c>
      <c r="L373" s="10"/>
      <c r="M373" s="10" t="s">
        <v>56</v>
      </c>
      <c r="N373" s="10" t="s">
        <v>56</v>
      </c>
      <c r="O373" s="10"/>
      <c r="P373" s="10"/>
      <c r="Q373" s="10"/>
      <c r="R373" s="10"/>
      <c r="S373" s="10"/>
      <c r="T373" s="10" t="s">
        <v>56</v>
      </c>
      <c r="U373" s="10"/>
      <c r="V373" s="10"/>
      <c r="W373" s="10"/>
      <c r="X373" s="10"/>
      <c r="Y373" s="10"/>
      <c r="Z373" s="10"/>
      <c r="AA373" s="10"/>
      <c r="AB373" s="10"/>
      <c r="AC373" s="10"/>
      <c r="AD373" s="12"/>
      <c r="AE373" s="12" t="s">
        <v>56</v>
      </c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2" t="s">
        <v>56</v>
      </c>
      <c r="AQ373" s="10"/>
      <c r="AR373" s="10"/>
      <c r="AS373" s="13"/>
      <c r="AT373" s="10"/>
      <c r="AU373" s="10"/>
      <c r="AV373" s="10"/>
      <c r="AW373" s="10"/>
      <c r="AX373" s="10"/>
      <c r="AY373" s="10"/>
      <c r="AZ373" s="10"/>
      <c r="BA373" s="10"/>
      <c r="BB373" s="10"/>
      <c r="BC373" s="12"/>
      <c r="BD373" s="12" t="s">
        <v>56</v>
      </c>
      <c r="BE373" s="12" t="s">
        <v>56</v>
      </c>
      <c r="BF373" s="10"/>
      <c r="BG373" s="10"/>
      <c r="BH373" s="10"/>
      <c r="BI373" s="12"/>
      <c r="BJ373" s="12" t="s">
        <v>56</v>
      </c>
      <c r="BK373" s="10" t="s">
        <v>56</v>
      </c>
      <c r="BL373" s="10"/>
      <c r="BM373" s="10"/>
      <c r="BN373" s="10"/>
      <c r="BO373" s="12" t="s">
        <v>56</v>
      </c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2" t="s">
        <v>56</v>
      </c>
      <c r="CI373" s="14" t="s">
        <v>56</v>
      </c>
      <c r="CJ373" s="14"/>
      <c r="CK373" s="14"/>
      <c r="CL373" s="14" t="s">
        <v>56</v>
      </c>
      <c r="CM373" s="12" t="s">
        <v>56</v>
      </c>
      <c r="CN373" s="10"/>
      <c r="CO373" s="10"/>
      <c r="CP373" s="10"/>
      <c r="CQ373" s="10"/>
      <c r="CR373" s="10"/>
      <c r="CS373" s="10"/>
      <c r="CT373" s="10"/>
      <c r="CU373" s="10"/>
      <c r="CV373" s="12" t="s">
        <v>56</v>
      </c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 t="s">
        <v>56</v>
      </c>
      <c r="DK373" s="10"/>
      <c r="DL373" s="10"/>
      <c r="DM373" s="10" t="s">
        <v>56</v>
      </c>
      <c r="DN373" s="10"/>
    </row>
    <row r="374" spans="1:118" x14ac:dyDescent="0.2">
      <c r="A374" s="10" t="s">
        <v>56</v>
      </c>
      <c r="B374" s="10" t="s">
        <v>56</v>
      </c>
      <c r="C374" s="10" t="s">
        <v>56</v>
      </c>
      <c r="D374" s="10" t="s">
        <v>56</v>
      </c>
      <c r="E374" s="10" t="s">
        <v>56</v>
      </c>
      <c r="F374" s="10" t="s">
        <v>56</v>
      </c>
      <c r="G374" s="10" t="s">
        <v>56</v>
      </c>
      <c r="H374" s="10" t="s">
        <v>56</v>
      </c>
      <c r="I374" s="10" t="s">
        <v>56</v>
      </c>
      <c r="J374" s="12" t="s">
        <v>56</v>
      </c>
      <c r="K374" s="10" t="s">
        <v>56</v>
      </c>
      <c r="L374" s="10"/>
      <c r="M374" s="10" t="s">
        <v>56</v>
      </c>
      <c r="N374" s="10" t="s">
        <v>56</v>
      </c>
      <c r="O374" s="10"/>
      <c r="P374" s="10"/>
      <c r="Q374" s="10"/>
      <c r="R374" s="10"/>
      <c r="S374" s="10"/>
      <c r="T374" s="10" t="s">
        <v>56</v>
      </c>
      <c r="U374" s="10"/>
      <c r="V374" s="10"/>
      <c r="W374" s="10"/>
      <c r="X374" s="10"/>
      <c r="Y374" s="10"/>
      <c r="Z374" s="10"/>
      <c r="AA374" s="10"/>
      <c r="AB374" s="10"/>
      <c r="AC374" s="10"/>
      <c r="AD374" s="12"/>
      <c r="AE374" s="12" t="s">
        <v>56</v>
      </c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2" t="s">
        <v>56</v>
      </c>
      <c r="AQ374" s="10"/>
      <c r="AR374" s="10"/>
      <c r="AS374" s="13"/>
      <c r="AT374" s="10"/>
      <c r="AU374" s="10"/>
      <c r="AV374" s="10"/>
      <c r="AW374" s="10"/>
      <c r="AX374" s="10"/>
      <c r="AY374" s="10"/>
      <c r="AZ374" s="10"/>
      <c r="BA374" s="10"/>
      <c r="BB374" s="10"/>
      <c r="BC374" s="12"/>
      <c r="BD374" s="12" t="s">
        <v>56</v>
      </c>
      <c r="BE374" s="12" t="s">
        <v>56</v>
      </c>
      <c r="BF374" s="10"/>
      <c r="BG374" s="10"/>
      <c r="BH374" s="10"/>
      <c r="BI374" s="12"/>
      <c r="BJ374" s="12" t="s">
        <v>56</v>
      </c>
      <c r="BK374" s="10" t="s">
        <v>56</v>
      </c>
      <c r="BL374" s="10"/>
      <c r="BM374" s="10"/>
      <c r="BN374" s="10"/>
      <c r="BO374" s="12" t="s">
        <v>56</v>
      </c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2" t="s">
        <v>56</v>
      </c>
      <c r="CI374" s="14" t="s">
        <v>56</v>
      </c>
      <c r="CJ374" s="14"/>
      <c r="CK374" s="14"/>
      <c r="CL374" s="14" t="s">
        <v>56</v>
      </c>
      <c r="CM374" s="12" t="s">
        <v>56</v>
      </c>
      <c r="CN374" s="10"/>
      <c r="CO374" s="10"/>
      <c r="CP374" s="10"/>
      <c r="CQ374" s="10"/>
      <c r="CR374" s="10"/>
      <c r="CS374" s="10"/>
      <c r="CT374" s="10"/>
      <c r="CU374" s="10"/>
      <c r="CV374" s="12" t="s">
        <v>56</v>
      </c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 t="s">
        <v>56</v>
      </c>
      <c r="DK374" s="10"/>
      <c r="DL374" s="10"/>
      <c r="DM374" s="10" t="s">
        <v>56</v>
      </c>
      <c r="DN374" s="10"/>
    </row>
    <row r="375" spans="1:118" x14ac:dyDescent="0.2">
      <c r="A375" s="10" t="s">
        <v>56</v>
      </c>
      <c r="B375" s="10" t="s">
        <v>56</v>
      </c>
      <c r="C375" s="10" t="s">
        <v>56</v>
      </c>
      <c r="D375" s="10" t="s">
        <v>56</v>
      </c>
      <c r="E375" s="10" t="s">
        <v>56</v>
      </c>
      <c r="F375" s="10" t="s">
        <v>56</v>
      </c>
      <c r="G375" s="10" t="s">
        <v>56</v>
      </c>
      <c r="H375" s="10" t="s">
        <v>56</v>
      </c>
      <c r="I375" s="10" t="s">
        <v>56</v>
      </c>
      <c r="J375" s="12" t="s">
        <v>56</v>
      </c>
      <c r="K375" s="10" t="s">
        <v>56</v>
      </c>
      <c r="L375" s="10"/>
      <c r="M375" s="10" t="s">
        <v>56</v>
      </c>
      <c r="N375" s="10" t="s">
        <v>56</v>
      </c>
      <c r="O375" s="10"/>
      <c r="P375" s="10"/>
      <c r="Q375" s="10"/>
      <c r="R375" s="10"/>
      <c r="S375" s="10"/>
      <c r="T375" s="10" t="s">
        <v>56</v>
      </c>
      <c r="U375" s="10"/>
      <c r="V375" s="10"/>
      <c r="W375" s="10"/>
      <c r="X375" s="10"/>
      <c r="Y375" s="10"/>
      <c r="Z375" s="10"/>
      <c r="AA375" s="10"/>
      <c r="AB375" s="10"/>
      <c r="AC375" s="10"/>
      <c r="AD375" s="12"/>
      <c r="AE375" s="12" t="s">
        <v>56</v>
      </c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2" t="s">
        <v>56</v>
      </c>
      <c r="AQ375" s="10"/>
      <c r="AR375" s="10"/>
      <c r="AS375" s="13"/>
      <c r="AT375" s="10"/>
      <c r="AU375" s="10"/>
      <c r="AV375" s="10"/>
      <c r="AW375" s="10"/>
      <c r="AX375" s="10"/>
      <c r="AY375" s="10"/>
      <c r="AZ375" s="10"/>
      <c r="BA375" s="10"/>
      <c r="BB375" s="10"/>
      <c r="BC375" s="12"/>
      <c r="BD375" s="12" t="s">
        <v>56</v>
      </c>
      <c r="BE375" s="12" t="s">
        <v>56</v>
      </c>
      <c r="BF375" s="10"/>
      <c r="BG375" s="10"/>
      <c r="BH375" s="10"/>
      <c r="BI375" s="12"/>
      <c r="BJ375" s="12" t="s">
        <v>56</v>
      </c>
      <c r="BK375" s="10" t="s">
        <v>56</v>
      </c>
      <c r="BL375" s="10"/>
      <c r="BM375" s="10"/>
      <c r="BN375" s="10"/>
      <c r="BO375" s="12" t="s">
        <v>56</v>
      </c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2" t="s">
        <v>56</v>
      </c>
      <c r="CI375" s="14" t="s">
        <v>56</v>
      </c>
      <c r="CJ375" s="14"/>
      <c r="CK375" s="14"/>
      <c r="CL375" s="14" t="s">
        <v>56</v>
      </c>
      <c r="CM375" s="12" t="s">
        <v>56</v>
      </c>
      <c r="CN375" s="10"/>
      <c r="CO375" s="10"/>
      <c r="CP375" s="10"/>
      <c r="CQ375" s="10"/>
      <c r="CR375" s="10"/>
      <c r="CS375" s="10"/>
      <c r="CT375" s="10"/>
      <c r="CU375" s="10"/>
      <c r="CV375" s="12" t="s">
        <v>56</v>
      </c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 t="s">
        <v>56</v>
      </c>
      <c r="DK375" s="10"/>
      <c r="DL375" s="10"/>
      <c r="DM375" s="10" t="s">
        <v>56</v>
      </c>
      <c r="DN375" s="10"/>
    </row>
    <row r="376" spans="1:118" x14ac:dyDescent="0.2">
      <c r="A376" s="10" t="s">
        <v>56</v>
      </c>
      <c r="B376" s="10" t="s">
        <v>56</v>
      </c>
      <c r="C376" s="10" t="s">
        <v>56</v>
      </c>
      <c r="D376" s="10" t="s">
        <v>56</v>
      </c>
      <c r="E376" s="10" t="s">
        <v>56</v>
      </c>
      <c r="F376" s="10" t="s">
        <v>56</v>
      </c>
      <c r="G376" s="10" t="s">
        <v>56</v>
      </c>
      <c r="H376" s="10" t="s">
        <v>56</v>
      </c>
      <c r="I376" s="10" t="s">
        <v>56</v>
      </c>
      <c r="J376" s="12" t="s">
        <v>56</v>
      </c>
      <c r="K376" s="10" t="s">
        <v>56</v>
      </c>
      <c r="L376" s="10"/>
      <c r="M376" s="10" t="s">
        <v>56</v>
      </c>
      <c r="N376" s="10" t="s">
        <v>56</v>
      </c>
      <c r="O376" s="10"/>
      <c r="P376" s="10"/>
      <c r="Q376" s="10"/>
      <c r="R376" s="10"/>
      <c r="S376" s="10"/>
      <c r="T376" s="10" t="s">
        <v>56</v>
      </c>
      <c r="U376" s="10"/>
      <c r="V376" s="10"/>
      <c r="W376" s="10"/>
      <c r="X376" s="10"/>
      <c r="Y376" s="10"/>
      <c r="Z376" s="10"/>
      <c r="AA376" s="10"/>
      <c r="AB376" s="10"/>
      <c r="AC376" s="10"/>
      <c r="AD376" s="12"/>
      <c r="AE376" s="12" t="s">
        <v>56</v>
      </c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2" t="s">
        <v>56</v>
      </c>
      <c r="AQ376" s="10"/>
      <c r="AR376" s="10"/>
      <c r="AS376" s="13"/>
      <c r="AT376" s="10"/>
      <c r="AU376" s="10"/>
      <c r="AV376" s="10"/>
      <c r="AW376" s="10"/>
      <c r="AX376" s="10"/>
      <c r="AY376" s="10"/>
      <c r="AZ376" s="10"/>
      <c r="BA376" s="10"/>
      <c r="BB376" s="10"/>
      <c r="BC376" s="12"/>
      <c r="BD376" s="12" t="s">
        <v>56</v>
      </c>
      <c r="BE376" s="12" t="s">
        <v>56</v>
      </c>
      <c r="BF376" s="10"/>
      <c r="BG376" s="10"/>
      <c r="BH376" s="10"/>
      <c r="BI376" s="12"/>
      <c r="BJ376" s="12" t="s">
        <v>56</v>
      </c>
      <c r="BK376" s="10" t="s">
        <v>56</v>
      </c>
      <c r="BL376" s="10"/>
      <c r="BM376" s="10"/>
      <c r="BN376" s="10"/>
      <c r="BO376" s="12" t="s">
        <v>56</v>
      </c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2" t="s">
        <v>56</v>
      </c>
      <c r="CI376" s="14" t="s">
        <v>56</v>
      </c>
      <c r="CJ376" s="14"/>
      <c r="CK376" s="14"/>
      <c r="CL376" s="14" t="s">
        <v>56</v>
      </c>
      <c r="CM376" s="12" t="s">
        <v>56</v>
      </c>
      <c r="CN376" s="10"/>
      <c r="CO376" s="10"/>
      <c r="CP376" s="10"/>
      <c r="CQ376" s="10"/>
      <c r="CR376" s="10"/>
      <c r="CS376" s="10"/>
      <c r="CT376" s="10"/>
      <c r="CU376" s="10"/>
      <c r="CV376" s="12" t="s">
        <v>56</v>
      </c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 t="s">
        <v>56</v>
      </c>
      <c r="DK376" s="10"/>
      <c r="DL376" s="10"/>
      <c r="DM376" s="10" t="s">
        <v>56</v>
      </c>
      <c r="DN376" s="10"/>
    </row>
    <row r="377" spans="1:118" x14ac:dyDescent="0.2">
      <c r="A377" s="10" t="s">
        <v>56</v>
      </c>
      <c r="B377" s="10" t="s">
        <v>56</v>
      </c>
      <c r="C377" s="10" t="s">
        <v>56</v>
      </c>
      <c r="D377" s="10" t="s">
        <v>56</v>
      </c>
      <c r="E377" s="10" t="s">
        <v>56</v>
      </c>
      <c r="F377" s="10" t="s">
        <v>56</v>
      </c>
      <c r="G377" s="10" t="s">
        <v>56</v>
      </c>
      <c r="H377" s="10" t="s">
        <v>56</v>
      </c>
      <c r="I377" s="10" t="s">
        <v>56</v>
      </c>
      <c r="J377" s="12" t="s">
        <v>56</v>
      </c>
      <c r="K377" s="10" t="s">
        <v>56</v>
      </c>
      <c r="L377" s="10"/>
      <c r="M377" s="10" t="s">
        <v>56</v>
      </c>
      <c r="N377" s="10" t="s">
        <v>56</v>
      </c>
      <c r="O377" s="10"/>
      <c r="P377" s="10"/>
      <c r="Q377" s="10"/>
      <c r="R377" s="10"/>
      <c r="S377" s="10"/>
      <c r="T377" s="10" t="s">
        <v>56</v>
      </c>
      <c r="U377" s="10"/>
      <c r="V377" s="10"/>
      <c r="W377" s="10"/>
      <c r="X377" s="10"/>
      <c r="Y377" s="10"/>
      <c r="Z377" s="10"/>
      <c r="AA377" s="10"/>
      <c r="AB377" s="10"/>
      <c r="AC377" s="10"/>
      <c r="AD377" s="12"/>
      <c r="AE377" s="12" t="s">
        <v>56</v>
      </c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2" t="s">
        <v>56</v>
      </c>
      <c r="AQ377" s="10"/>
      <c r="AR377" s="10"/>
      <c r="AS377" s="13"/>
      <c r="AT377" s="10"/>
      <c r="AU377" s="10"/>
      <c r="AV377" s="10"/>
      <c r="AW377" s="10"/>
      <c r="AX377" s="10"/>
      <c r="AY377" s="10"/>
      <c r="AZ377" s="10"/>
      <c r="BA377" s="10"/>
      <c r="BB377" s="10"/>
      <c r="BC377" s="12"/>
      <c r="BD377" s="12" t="s">
        <v>56</v>
      </c>
      <c r="BE377" s="12" t="s">
        <v>56</v>
      </c>
      <c r="BF377" s="10"/>
      <c r="BG377" s="10"/>
      <c r="BH377" s="10"/>
      <c r="BI377" s="12"/>
      <c r="BJ377" s="12" t="s">
        <v>56</v>
      </c>
      <c r="BK377" s="10" t="s">
        <v>56</v>
      </c>
      <c r="BL377" s="10"/>
      <c r="BM377" s="10"/>
      <c r="BN377" s="10"/>
      <c r="BO377" s="12" t="s">
        <v>56</v>
      </c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2" t="s">
        <v>56</v>
      </c>
      <c r="CI377" s="14" t="s">
        <v>56</v>
      </c>
      <c r="CJ377" s="14"/>
      <c r="CK377" s="14"/>
      <c r="CL377" s="14" t="s">
        <v>56</v>
      </c>
      <c r="CM377" s="12" t="s">
        <v>56</v>
      </c>
      <c r="CN377" s="10"/>
      <c r="CO377" s="10"/>
      <c r="CP377" s="10"/>
      <c r="CQ377" s="10"/>
      <c r="CR377" s="10"/>
      <c r="CS377" s="10"/>
      <c r="CT377" s="10"/>
      <c r="CU377" s="10"/>
      <c r="CV377" s="12" t="s">
        <v>56</v>
      </c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 t="s">
        <v>56</v>
      </c>
      <c r="DK377" s="10"/>
      <c r="DL377" s="10"/>
      <c r="DM377" s="10" t="s">
        <v>56</v>
      </c>
      <c r="DN377" s="10"/>
    </row>
    <row r="378" spans="1:118" x14ac:dyDescent="0.2">
      <c r="A378" s="10" t="s">
        <v>56</v>
      </c>
      <c r="B378" s="10" t="s">
        <v>56</v>
      </c>
      <c r="C378" s="10" t="s">
        <v>56</v>
      </c>
      <c r="D378" s="10" t="s">
        <v>56</v>
      </c>
      <c r="E378" s="10" t="s">
        <v>56</v>
      </c>
      <c r="F378" s="10" t="s">
        <v>56</v>
      </c>
      <c r="G378" s="10" t="s">
        <v>56</v>
      </c>
      <c r="H378" s="10" t="s">
        <v>56</v>
      </c>
      <c r="I378" s="10" t="s">
        <v>56</v>
      </c>
      <c r="J378" s="12" t="s">
        <v>56</v>
      </c>
      <c r="K378" s="10" t="s">
        <v>56</v>
      </c>
      <c r="L378" s="10"/>
      <c r="M378" s="10" t="s">
        <v>56</v>
      </c>
      <c r="N378" s="10" t="s">
        <v>56</v>
      </c>
      <c r="O378" s="10"/>
      <c r="P378" s="10"/>
      <c r="Q378" s="10"/>
      <c r="R378" s="10"/>
      <c r="S378" s="10"/>
      <c r="T378" s="10" t="s">
        <v>56</v>
      </c>
      <c r="U378" s="10"/>
      <c r="V378" s="10"/>
      <c r="W378" s="10"/>
      <c r="X378" s="10"/>
      <c r="Y378" s="10"/>
      <c r="Z378" s="10"/>
      <c r="AA378" s="10"/>
      <c r="AB378" s="10"/>
      <c r="AC378" s="10"/>
      <c r="AD378" s="12"/>
      <c r="AE378" s="12" t="s">
        <v>56</v>
      </c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2" t="s">
        <v>56</v>
      </c>
      <c r="AQ378" s="10"/>
      <c r="AR378" s="10"/>
      <c r="AS378" s="13"/>
      <c r="AT378" s="10"/>
      <c r="AU378" s="10"/>
      <c r="AV378" s="10"/>
      <c r="AW378" s="10"/>
      <c r="AX378" s="10"/>
      <c r="AY378" s="10"/>
      <c r="AZ378" s="10"/>
      <c r="BA378" s="10"/>
      <c r="BB378" s="10"/>
      <c r="BC378" s="12"/>
      <c r="BD378" s="12" t="s">
        <v>56</v>
      </c>
      <c r="BE378" s="12" t="s">
        <v>56</v>
      </c>
      <c r="BF378" s="10"/>
      <c r="BG378" s="10"/>
      <c r="BH378" s="10"/>
      <c r="BI378" s="12"/>
      <c r="BJ378" s="12" t="s">
        <v>56</v>
      </c>
      <c r="BK378" s="10" t="s">
        <v>56</v>
      </c>
      <c r="BL378" s="10"/>
      <c r="BM378" s="10"/>
      <c r="BN378" s="10"/>
      <c r="BO378" s="12" t="s">
        <v>56</v>
      </c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2" t="s">
        <v>56</v>
      </c>
      <c r="CI378" s="14" t="s">
        <v>56</v>
      </c>
      <c r="CJ378" s="14"/>
      <c r="CK378" s="14"/>
      <c r="CL378" s="14" t="s">
        <v>56</v>
      </c>
      <c r="CM378" s="12" t="s">
        <v>56</v>
      </c>
      <c r="CN378" s="10"/>
      <c r="CO378" s="10"/>
      <c r="CP378" s="10"/>
      <c r="CQ378" s="10"/>
      <c r="CR378" s="10"/>
      <c r="CS378" s="10"/>
      <c r="CT378" s="10"/>
      <c r="CU378" s="10"/>
      <c r="CV378" s="12" t="s">
        <v>56</v>
      </c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 t="s">
        <v>56</v>
      </c>
      <c r="DK378" s="10"/>
      <c r="DL378" s="10"/>
      <c r="DM378" s="10" t="s">
        <v>56</v>
      </c>
      <c r="DN378" s="10"/>
    </row>
    <row r="379" spans="1:118" x14ac:dyDescent="0.2">
      <c r="A379" s="10" t="s">
        <v>56</v>
      </c>
      <c r="B379" s="10" t="s">
        <v>56</v>
      </c>
      <c r="C379" s="10" t="s">
        <v>56</v>
      </c>
      <c r="D379" s="10" t="s">
        <v>56</v>
      </c>
      <c r="E379" s="10" t="s">
        <v>56</v>
      </c>
      <c r="F379" s="10" t="s">
        <v>56</v>
      </c>
      <c r="G379" s="10" t="s">
        <v>56</v>
      </c>
      <c r="H379" s="10" t="s">
        <v>56</v>
      </c>
      <c r="I379" s="10" t="s">
        <v>56</v>
      </c>
      <c r="J379" s="12" t="s">
        <v>56</v>
      </c>
      <c r="K379" s="10" t="s">
        <v>56</v>
      </c>
      <c r="L379" s="10"/>
      <c r="M379" s="10" t="s">
        <v>56</v>
      </c>
      <c r="N379" s="10" t="s">
        <v>56</v>
      </c>
      <c r="O379" s="10"/>
      <c r="P379" s="10"/>
      <c r="Q379" s="10"/>
      <c r="R379" s="10"/>
      <c r="S379" s="10"/>
      <c r="T379" s="10" t="s">
        <v>56</v>
      </c>
      <c r="U379" s="10"/>
      <c r="V379" s="10"/>
      <c r="W379" s="10"/>
      <c r="X379" s="10"/>
      <c r="Y379" s="10"/>
      <c r="Z379" s="10"/>
      <c r="AA379" s="10"/>
      <c r="AB379" s="10"/>
      <c r="AC379" s="10"/>
      <c r="AD379" s="12"/>
      <c r="AE379" s="12" t="s">
        <v>56</v>
      </c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2" t="s">
        <v>56</v>
      </c>
      <c r="AQ379" s="10"/>
      <c r="AR379" s="10"/>
      <c r="AS379" s="13"/>
      <c r="AT379" s="10"/>
      <c r="AU379" s="10"/>
      <c r="AV379" s="10"/>
      <c r="AW379" s="10"/>
      <c r="AX379" s="10"/>
      <c r="AY379" s="10"/>
      <c r="AZ379" s="10"/>
      <c r="BA379" s="10"/>
      <c r="BB379" s="10"/>
      <c r="BC379" s="12"/>
      <c r="BD379" s="12" t="s">
        <v>56</v>
      </c>
      <c r="BE379" s="12" t="s">
        <v>56</v>
      </c>
      <c r="BF379" s="10"/>
      <c r="BG379" s="10"/>
      <c r="BH379" s="10"/>
      <c r="BI379" s="12"/>
      <c r="BJ379" s="12" t="s">
        <v>56</v>
      </c>
      <c r="BK379" s="10" t="s">
        <v>56</v>
      </c>
      <c r="BL379" s="10"/>
      <c r="BM379" s="10"/>
      <c r="BN379" s="10"/>
      <c r="BO379" s="12" t="s">
        <v>56</v>
      </c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2" t="s">
        <v>56</v>
      </c>
      <c r="CI379" s="14" t="s">
        <v>56</v>
      </c>
      <c r="CJ379" s="14"/>
      <c r="CK379" s="14"/>
      <c r="CL379" s="14" t="s">
        <v>56</v>
      </c>
      <c r="CM379" s="12" t="s">
        <v>56</v>
      </c>
      <c r="CN379" s="10"/>
      <c r="CO379" s="10"/>
      <c r="CP379" s="10"/>
      <c r="CQ379" s="10"/>
      <c r="CR379" s="10"/>
      <c r="CS379" s="10"/>
      <c r="CT379" s="10"/>
      <c r="CU379" s="10"/>
      <c r="CV379" s="12" t="s">
        <v>56</v>
      </c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 t="s">
        <v>56</v>
      </c>
      <c r="DK379" s="10"/>
      <c r="DL379" s="10"/>
      <c r="DM379" s="10" t="s">
        <v>56</v>
      </c>
      <c r="DN379" s="10"/>
    </row>
    <row r="380" spans="1:118" x14ac:dyDescent="0.2">
      <c r="A380" s="10" t="s">
        <v>56</v>
      </c>
      <c r="B380" s="10" t="s">
        <v>56</v>
      </c>
      <c r="C380" s="10" t="s">
        <v>56</v>
      </c>
      <c r="D380" s="10" t="s">
        <v>56</v>
      </c>
      <c r="E380" s="10" t="s">
        <v>56</v>
      </c>
      <c r="F380" s="10" t="s">
        <v>56</v>
      </c>
      <c r="G380" s="10" t="s">
        <v>56</v>
      </c>
      <c r="H380" s="10" t="s">
        <v>56</v>
      </c>
      <c r="I380" s="10" t="s">
        <v>56</v>
      </c>
      <c r="J380" s="12" t="s">
        <v>56</v>
      </c>
      <c r="K380" s="10" t="s">
        <v>56</v>
      </c>
      <c r="L380" s="10"/>
      <c r="M380" s="10" t="s">
        <v>56</v>
      </c>
      <c r="N380" s="10" t="s">
        <v>56</v>
      </c>
      <c r="O380" s="10"/>
      <c r="P380" s="10"/>
      <c r="Q380" s="10"/>
      <c r="R380" s="10"/>
      <c r="S380" s="10"/>
      <c r="T380" s="10" t="s">
        <v>56</v>
      </c>
      <c r="U380" s="10"/>
      <c r="V380" s="10"/>
      <c r="W380" s="10"/>
      <c r="X380" s="10"/>
      <c r="Y380" s="10"/>
      <c r="Z380" s="10"/>
      <c r="AA380" s="10"/>
      <c r="AB380" s="10"/>
      <c r="AC380" s="10"/>
      <c r="AD380" s="12"/>
      <c r="AE380" s="12" t="s">
        <v>56</v>
      </c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2" t="s">
        <v>56</v>
      </c>
      <c r="AQ380" s="10"/>
      <c r="AR380" s="10"/>
      <c r="AS380" s="13"/>
      <c r="AT380" s="10"/>
      <c r="AU380" s="10"/>
      <c r="AV380" s="10"/>
      <c r="AW380" s="10"/>
      <c r="AX380" s="10"/>
      <c r="AY380" s="10"/>
      <c r="AZ380" s="10"/>
      <c r="BA380" s="10"/>
      <c r="BB380" s="10"/>
      <c r="BC380" s="12"/>
      <c r="BD380" s="12" t="s">
        <v>56</v>
      </c>
      <c r="BE380" s="12" t="s">
        <v>56</v>
      </c>
      <c r="BF380" s="10"/>
      <c r="BG380" s="10"/>
      <c r="BH380" s="10"/>
      <c r="BI380" s="12"/>
      <c r="BJ380" s="12" t="s">
        <v>56</v>
      </c>
      <c r="BK380" s="10" t="s">
        <v>56</v>
      </c>
      <c r="BL380" s="10"/>
      <c r="BM380" s="10"/>
      <c r="BN380" s="10"/>
      <c r="BO380" s="12" t="s">
        <v>56</v>
      </c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2" t="s">
        <v>56</v>
      </c>
      <c r="CI380" s="14" t="s">
        <v>56</v>
      </c>
      <c r="CJ380" s="14"/>
      <c r="CK380" s="14"/>
      <c r="CL380" s="14" t="s">
        <v>56</v>
      </c>
      <c r="CM380" s="12" t="s">
        <v>56</v>
      </c>
      <c r="CN380" s="10"/>
      <c r="CO380" s="10"/>
      <c r="CP380" s="10"/>
      <c r="CQ380" s="10"/>
      <c r="CR380" s="10"/>
      <c r="CS380" s="10"/>
      <c r="CT380" s="10"/>
      <c r="CU380" s="10"/>
      <c r="CV380" s="12" t="s">
        <v>56</v>
      </c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 t="s">
        <v>56</v>
      </c>
      <c r="DK380" s="10"/>
      <c r="DL380" s="10"/>
      <c r="DM380" s="10" t="s">
        <v>56</v>
      </c>
      <c r="DN380" s="10"/>
    </row>
    <row r="381" spans="1:118" x14ac:dyDescent="0.2">
      <c r="A381" s="10" t="s">
        <v>56</v>
      </c>
      <c r="B381" s="10" t="s">
        <v>56</v>
      </c>
      <c r="C381" s="10" t="s">
        <v>56</v>
      </c>
      <c r="D381" s="10" t="s">
        <v>56</v>
      </c>
      <c r="E381" s="10" t="s">
        <v>56</v>
      </c>
      <c r="F381" s="10" t="s">
        <v>56</v>
      </c>
      <c r="G381" s="10" t="s">
        <v>56</v>
      </c>
      <c r="H381" s="10" t="s">
        <v>56</v>
      </c>
      <c r="I381" s="10" t="s">
        <v>56</v>
      </c>
      <c r="J381" s="12" t="s">
        <v>56</v>
      </c>
      <c r="K381" s="10" t="s">
        <v>56</v>
      </c>
      <c r="L381" s="10"/>
      <c r="M381" s="10" t="s">
        <v>56</v>
      </c>
      <c r="N381" s="10" t="s">
        <v>56</v>
      </c>
      <c r="O381" s="10"/>
      <c r="P381" s="10"/>
      <c r="Q381" s="10"/>
      <c r="R381" s="10"/>
      <c r="S381" s="10"/>
      <c r="T381" s="10" t="s">
        <v>56</v>
      </c>
      <c r="U381" s="10"/>
      <c r="V381" s="10"/>
      <c r="W381" s="10"/>
      <c r="X381" s="10"/>
      <c r="Y381" s="10"/>
      <c r="Z381" s="10"/>
      <c r="AA381" s="10"/>
      <c r="AB381" s="10"/>
      <c r="AC381" s="10"/>
      <c r="AD381" s="12"/>
      <c r="AE381" s="12" t="s">
        <v>56</v>
      </c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2" t="s">
        <v>56</v>
      </c>
      <c r="AQ381" s="10"/>
      <c r="AR381" s="10"/>
      <c r="AS381" s="13"/>
      <c r="AT381" s="10"/>
      <c r="AU381" s="10"/>
      <c r="AV381" s="10"/>
      <c r="AW381" s="10"/>
      <c r="AX381" s="10"/>
      <c r="AY381" s="10"/>
      <c r="AZ381" s="10"/>
      <c r="BA381" s="10"/>
      <c r="BB381" s="10"/>
      <c r="BC381" s="12"/>
      <c r="BD381" s="12" t="s">
        <v>56</v>
      </c>
      <c r="BE381" s="12" t="s">
        <v>56</v>
      </c>
      <c r="BF381" s="10"/>
      <c r="BG381" s="10"/>
      <c r="BH381" s="10"/>
      <c r="BI381" s="12"/>
      <c r="BJ381" s="12" t="s">
        <v>56</v>
      </c>
      <c r="BK381" s="10" t="s">
        <v>56</v>
      </c>
      <c r="BL381" s="10"/>
      <c r="BM381" s="10"/>
      <c r="BN381" s="10"/>
      <c r="BO381" s="12" t="s">
        <v>56</v>
      </c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2" t="s">
        <v>56</v>
      </c>
      <c r="CI381" s="14" t="s">
        <v>56</v>
      </c>
      <c r="CJ381" s="14"/>
      <c r="CK381" s="14"/>
      <c r="CL381" s="14" t="s">
        <v>56</v>
      </c>
      <c r="CM381" s="12" t="s">
        <v>56</v>
      </c>
      <c r="CN381" s="10"/>
      <c r="CO381" s="10"/>
      <c r="CP381" s="10"/>
      <c r="CQ381" s="10"/>
      <c r="CR381" s="10"/>
      <c r="CS381" s="10"/>
      <c r="CT381" s="10"/>
      <c r="CU381" s="10"/>
      <c r="CV381" s="12" t="s">
        <v>56</v>
      </c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 t="s">
        <v>56</v>
      </c>
      <c r="DK381" s="10"/>
      <c r="DL381" s="10"/>
      <c r="DM381" s="10" t="s">
        <v>56</v>
      </c>
      <c r="DN381" s="10"/>
    </row>
    <row r="382" spans="1:118" x14ac:dyDescent="0.2">
      <c r="A382" s="10" t="s">
        <v>56</v>
      </c>
      <c r="B382" s="10" t="s">
        <v>56</v>
      </c>
      <c r="C382" s="10" t="s">
        <v>56</v>
      </c>
      <c r="D382" s="10" t="s">
        <v>56</v>
      </c>
      <c r="E382" s="10" t="s">
        <v>56</v>
      </c>
      <c r="F382" s="10" t="s">
        <v>56</v>
      </c>
      <c r="G382" s="10" t="s">
        <v>56</v>
      </c>
      <c r="H382" s="10" t="s">
        <v>56</v>
      </c>
      <c r="I382" s="10" t="s">
        <v>56</v>
      </c>
      <c r="J382" s="12" t="s">
        <v>56</v>
      </c>
      <c r="K382" s="10" t="s">
        <v>56</v>
      </c>
      <c r="L382" s="10"/>
      <c r="M382" s="10" t="s">
        <v>56</v>
      </c>
      <c r="N382" s="10" t="s">
        <v>56</v>
      </c>
      <c r="O382" s="10"/>
      <c r="P382" s="10"/>
      <c r="Q382" s="10"/>
      <c r="R382" s="10"/>
      <c r="S382" s="10"/>
      <c r="T382" s="10" t="s">
        <v>56</v>
      </c>
      <c r="U382" s="10"/>
      <c r="V382" s="10"/>
      <c r="W382" s="10"/>
      <c r="X382" s="10"/>
      <c r="Y382" s="10"/>
      <c r="Z382" s="10"/>
      <c r="AA382" s="10"/>
      <c r="AB382" s="10"/>
      <c r="AC382" s="10"/>
      <c r="AD382" s="12"/>
      <c r="AE382" s="12" t="s">
        <v>56</v>
      </c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2" t="s">
        <v>56</v>
      </c>
      <c r="AQ382" s="10"/>
      <c r="AR382" s="10"/>
      <c r="AS382" s="13"/>
      <c r="AT382" s="10"/>
      <c r="AU382" s="10"/>
      <c r="AV382" s="10"/>
      <c r="AW382" s="10"/>
      <c r="AX382" s="10"/>
      <c r="AY382" s="10"/>
      <c r="AZ382" s="10"/>
      <c r="BA382" s="10"/>
      <c r="BB382" s="10"/>
      <c r="BC382" s="12"/>
      <c r="BD382" s="12" t="s">
        <v>56</v>
      </c>
      <c r="BE382" s="12" t="s">
        <v>56</v>
      </c>
      <c r="BF382" s="10"/>
      <c r="BG382" s="10"/>
      <c r="BH382" s="10"/>
      <c r="BI382" s="12"/>
      <c r="BJ382" s="12" t="s">
        <v>56</v>
      </c>
      <c r="BK382" s="10" t="s">
        <v>56</v>
      </c>
      <c r="BL382" s="10"/>
      <c r="BM382" s="10"/>
      <c r="BN382" s="10"/>
      <c r="BO382" s="12" t="s">
        <v>56</v>
      </c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2" t="s">
        <v>56</v>
      </c>
      <c r="CI382" s="14" t="s">
        <v>56</v>
      </c>
      <c r="CJ382" s="14"/>
      <c r="CK382" s="14"/>
      <c r="CL382" s="14" t="s">
        <v>56</v>
      </c>
      <c r="CM382" s="12" t="s">
        <v>56</v>
      </c>
      <c r="CN382" s="10"/>
      <c r="CO382" s="10"/>
      <c r="CP382" s="10"/>
      <c r="CQ382" s="10"/>
      <c r="CR382" s="10"/>
      <c r="CS382" s="10"/>
      <c r="CT382" s="10"/>
      <c r="CU382" s="10"/>
      <c r="CV382" s="12" t="s">
        <v>56</v>
      </c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 t="s">
        <v>56</v>
      </c>
      <c r="DK382" s="10"/>
      <c r="DL382" s="10"/>
      <c r="DM382" s="10" t="s">
        <v>56</v>
      </c>
      <c r="DN382" s="10"/>
    </row>
    <row r="383" spans="1:118" x14ac:dyDescent="0.2">
      <c r="A383" s="10" t="s">
        <v>56</v>
      </c>
      <c r="B383" s="10" t="s">
        <v>56</v>
      </c>
      <c r="C383" s="10" t="s">
        <v>56</v>
      </c>
      <c r="D383" s="10" t="s">
        <v>56</v>
      </c>
      <c r="E383" s="10" t="s">
        <v>56</v>
      </c>
      <c r="F383" s="10" t="s">
        <v>56</v>
      </c>
      <c r="G383" s="10" t="s">
        <v>56</v>
      </c>
      <c r="H383" s="10" t="s">
        <v>56</v>
      </c>
      <c r="I383" s="10" t="s">
        <v>56</v>
      </c>
      <c r="J383" s="12" t="s">
        <v>56</v>
      </c>
      <c r="K383" s="10" t="s">
        <v>56</v>
      </c>
      <c r="L383" s="10"/>
      <c r="M383" s="10" t="s">
        <v>56</v>
      </c>
      <c r="N383" s="10" t="s">
        <v>56</v>
      </c>
      <c r="O383" s="10"/>
      <c r="P383" s="10"/>
      <c r="Q383" s="10"/>
      <c r="R383" s="10"/>
      <c r="S383" s="10"/>
      <c r="T383" s="10" t="s">
        <v>56</v>
      </c>
      <c r="U383" s="10"/>
      <c r="V383" s="10"/>
      <c r="W383" s="10"/>
      <c r="X383" s="10"/>
      <c r="Y383" s="10"/>
      <c r="Z383" s="10"/>
      <c r="AA383" s="10"/>
      <c r="AB383" s="10"/>
      <c r="AC383" s="10"/>
      <c r="AD383" s="12"/>
      <c r="AE383" s="12" t="s">
        <v>56</v>
      </c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2" t="s">
        <v>56</v>
      </c>
      <c r="AQ383" s="10"/>
      <c r="AR383" s="10"/>
      <c r="AS383" s="13"/>
      <c r="AT383" s="10"/>
      <c r="AU383" s="10"/>
      <c r="AV383" s="10"/>
      <c r="AW383" s="10"/>
      <c r="AX383" s="10"/>
      <c r="AY383" s="10"/>
      <c r="AZ383" s="10"/>
      <c r="BA383" s="10"/>
      <c r="BB383" s="10"/>
      <c r="BC383" s="12"/>
      <c r="BD383" s="12" t="s">
        <v>56</v>
      </c>
      <c r="BE383" s="12" t="s">
        <v>56</v>
      </c>
      <c r="BF383" s="10"/>
      <c r="BG383" s="10"/>
      <c r="BH383" s="10"/>
      <c r="BI383" s="12"/>
      <c r="BJ383" s="12" t="s">
        <v>56</v>
      </c>
      <c r="BK383" s="10" t="s">
        <v>56</v>
      </c>
      <c r="BL383" s="10"/>
      <c r="BM383" s="10"/>
      <c r="BN383" s="10"/>
      <c r="BO383" s="12" t="s">
        <v>56</v>
      </c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2" t="s">
        <v>56</v>
      </c>
      <c r="CI383" s="14" t="s">
        <v>56</v>
      </c>
      <c r="CJ383" s="14"/>
      <c r="CK383" s="14"/>
      <c r="CL383" s="14" t="s">
        <v>56</v>
      </c>
      <c r="CM383" s="12" t="s">
        <v>56</v>
      </c>
      <c r="CN383" s="10"/>
      <c r="CO383" s="10"/>
      <c r="CP383" s="10"/>
      <c r="CQ383" s="10"/>
      <c r="CR383" s="10"/>
      <c r="CS383" s="10"/>
      <c r="CT383" s="10"/>
      <c r="CU383" s="10"/>
      <c r="CV383" s="12" t="s">
        <v>56</v>
      </c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 t="s">
        <v>56</v>
      </c>
      <c r="DK383" s="10"/>
      <c r="DL383" s="10"/>
      <c r="DM383" s="10" t="s">
        <v>56</v>
      </c>
      <c r="DN383" s="10"/>
    </row>
    <row r="384" spans="1:118" x14ac:dyDescent="0.2">
      <c r="A384" s="10" t="s">
        <v>56</v>
      </c>
      <c r="B384" s="10" t="s">
        <v>56</v>
      </c>
      <c r="C384" s="10" t="s">
        <v>56</v>
      </c>
      <c r="D384" s="10" t="s">
        <v>56</v>
      </c>
      <c r="E384" s="10" t="s">
        <v>56</v>
      </c>
      <c r="F384" s="10" t="s">
        <v>56</v>
      </c>
      <c r="G384" s="10" t="s">
        <v>56</v>
      </c>
      <c r="H384" s="10" t="s">
        <v>56</v>
      </c>
      <c r="I384" s="10" t="s">
        <v>56</v>
      </c>
      <c r="J384" s="12" t="s">
        <v>56</v>
      </c>
      <c r="K384" s="10" t="s">
        <v>56</v>
      </c>
      <c r="L384" s="10"/>
      <c r="M384" s="10" t="s">
        <v>56</v>
      </c>
      <c r="N384" s="10" t="s">
        <v>56</v>
      </c>
      <c r="O384" s="10"/>
      <c r="P384" s="10"/>
      <c r="Q384" s="10"/>
      <c r="R384" s="10"/>
      <c r="S384" s="10"/>
      <c r="T384" s="10" t="s">
        <v>56</v>
      </c>
      <c r="U384" s="10"/>
      <c r="V384" s="10"/>
      <c r="W384" s="10"/>
      <c r="X384" s="10"/>
      <c r="Y384" s="10"/>
      <c r="Z384" s="10"/>
      <c r="AA384" s="10"/>
      <c r="AB384" s="10"/>
      <c r="AC384" s="10"/>
      <c r="AD384" s="12"/>
      <c r="AE384" s="12" t="s">
        <v>56</v>
      </c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2" t="s">
        <v>56</v>
      </c>
      <c r="AQ384" s="10"/>
      <c r="AR384" s="10"/>
      <c r="AS384" s="13"/>
      <c r="AT384" s="10"/>
      <c r="AU384" s="10"/>
      <c r="AV384" s="10"/>
      <c r="AW384" s="10"/>
      <c r="AX384" s="10"/>
      <c r="AY384" s="10"/>
      <c r="AZ384" s="10"/>
      <c r="BA384" s="10"/>
      <c r="BB384" s="10"/>
      <c r="BC384" s="12"/>
      <c r="BD384" s="12" t="s">
        <v>56</v>
      </c>
      <c r="BE384" s="12" t="s">
        <v>56</v>
      </c>
      <c r="BF384" s="10"/>
      <c r="BG384" s="10"/>
      <c r="BH384" s="10"/>
      <c r="BI384" s="12"/>
      <c r="BJ384" s="12" t="s">
        <v>56</v>
      </c>
      <c r="BK384" s="10" t="s">
        <v>56</v>
      </c>
      <c r="BL384" s="10"/>
      <c r="BM384" s="10"/>
      <c r="BN384" s="10"/>
      <c r="BO384" s="12" t="s">
        <v>56</v>
      </c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2" t="s">
        <v>56</v>
      </c>
      <c r="CI384" s="14" t="s">
        <v>56</v>
      </c>
      <c r="CJ384" s="14"/>
      <c r="CK384" s="14"/>
      <c r="CL384" s="14" t="s">
        <v>56</v>
      </c>
      <c r="CM384" s="12" t="s">
        <v>56</v>
      </c>
      <c r="CN384" s="10"/>
      <c r="CO384" s="10"/>
      <c r="CP384" s="10"/>
      <c r="CQ384" s="10"/>
      <c r="CR384" s="10"/>
      <c r="CS384" s="10"/>
      <c r="CT384" s="10"/>
      <c r="CU384" s="10"/>
      <c r="CV384" s="12" t="s">
        <v>56</v>
      </c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 t="s">
        <v>56</v>
      </c>
      <c r="DK384" s="10"/>
      <c r="DL384" s="10"/>
      <c r="DM384" s="10" t="s">
        <v>56</v>
      </c>
      <c r="DN384" s="10"/>
    </row>
    <row r="385" spans="1:118" x14ac:dyDescent="0.2">
      <c r="A385" s="10" t="s">
        <v>56</v>
      </c>
      <c r="B385" s="10" t="s">
        <v>56</v>
      </c>
      <c r="C385" s="10" t="s">
        <v>56</v>
      </c>
      <c r="D385" s="10" t="s">
        <v>56</v>
      </c>
      <c r="E385" s="10" t="s">
        <v>56</v>
      </c>
      <c r="F385" s="10" t="s">
        <v>56</v>
      </c>
      <c r="G385" s="10" t="s">
        <v>56</v>
      </c>
      <c r="H385" s="10" t="s">
        <v>56</v>
      </c>
      <c r="I385" s="10" t="s">
        <v>56</v>
      </c>
      <c r="J385" s="12" t="s">
        <v>56</v>
      </c>
      <c r="K385" s="10" t="s">
        <v>56</v>
      </c>
      <c r="L385" s="10"/>
      <c r="M385" s="10" t="s">
        <v>56</v>
      </c>
      <c r="N385" s="10" t="s">
        <v>56</v>
      </c>
      <c r="O385" s="10"/>
      <c r="P385" s="10"/>
      <c r="Q385" s="10"/>
      <c r="R385" s="10"/>
      <c r="S385" s="10"/>
      <c r="T385" s="10" t="s">
        <v>56</v>
      </c>
      <c r="U385" s="10"/>
      <c r="V385" s="10"/>
      <c r="W385" s="10"/>
      <c r="X385" s="10"/>
      <c r="Y385" s="10"/>
      <c r="Z385" s="10"/>
      <c r="AA385" s="10"/>
      <c r="AB385" s="10"/>
      <c r="AC385" s="10"/>
      <c r="AD385" s="12"/>
      <c r="AE385" s="12" t="s">
        <v>56</v>
      </c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2" t="s">
        <v>56</v>
      </c>
      <c r="AQ385" s="10"/>
      <c r="AR385" s="10"/>
      <c r="AS385" s="13"/>
      <c r="AT385" s="10"/>
      <c r="AU385" s="10"/>
      <c r="AV385" s="10"/>
      <c r="AW385" s="10"/>
      <c r="AX385" s="10"/>
      <c r="AY385" s="10"/>
      <c r="AZ385" s="10"/>
      <c r="BA385" s="10"/>
      <c r="BB385" s="10"/>
      <c r="BC385" s="12"/>
      <c r="BD385" s="12" t="s">
        <v>56</v>
      </c>
      <c r="BE385" s="12" t="s">
        <v>56</v>
      </c>
      <c r="BF385" s="10"/>
      <c r="BG385" s="10"/>
      <c r="BH385" s="10"/>
      <c r="BI385" s="12"/>
      <c r="BJ385" s="12" t="s">
        <v>56</v>
      </c>
      <c r="BK385" s="10" t="s">
        <v>56</v>
      </c>
      <c r="BL385" s="10"/>
      <c r="BM385" s="10"/>
      <c r="BN385" s="10"/>
      <c r="BO385" s="12" t="s">
        <v>56</v>
      </c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2" t="s">
        <v>56</v>
      </c>
      <c r="CI385" s="14" t="s">
        <v>56</v>
      </c>
      <c r="CJ385" s="14"/>
      <c r="CK385" s="14"/>
      <c r="CL385" s="14" t="s">
        <v>56</v>
      </c>
      <c r="CM385" s="12" t="s">
        <v>56</v>
      </c>
      <c r="CN385" s="10"/>
      <c r="CO385" s="10"/>
      <c r="CP385" s="10"/>
      <c r="CQ385" s="10"/>
      <c r="CR385" s="10"/>
      <c r="CS385" s="10"/>
      <c r="CT385" s="10"/>
      <c r="CU385" s="10"/>
      <c r="CV385" s="12" t="s">
        <v>56</v>
      </c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 t="s">
        <v>56</v>
      </c>
      <c r="DK385" s="10"/>
      <c r="DL385" s="10"/>
      <c r="DM385" s="10" t="s">
        <v>56</v>
      </c>
      <c r="DN385" s="10"/>
    </row>
    <row r="386" spans="1:118" x14ac:dyDescent="0.2">
      <c r="A386" s="10" t="s">
        <v>56</v>
      </c>
      <c r="B386" s="10" t="s">
        <v>56</v>
      </c>
      <c r="C386" s="10" t="s">
        <v>56</v>
      </c>
      <c r="D386" s="10" t="s">
        <v>56</v>
      </c>
      <c r="E386" s="10" t="s">
        <v>56</v>
      </c>
      <c r="F386" s="10" t="s">
        <v>56</v>
      </c>
      <c r="G386" s="10" t="s">
        <v>56</v>
      </c>
      <c r="H386" s="10" t="s">
        <v>56</v>
      </c>
      <c r="I386" s="10" t="s">
        <v>56</v>
      </c>
      <c r="J386" s="12" t="s">
        <v>56</v>
      </c>
      <c r="K386" s="10" t="s">
        <v>56</v>
      </c>
      <c r="L386" s="10"/>
      <c r="M386" s="10" t="s">
        <v>56</v>
      </c>
      <c r="N386" s="10" t="s">
        <v>56</v>
      </c>
      <c r="O386" s="10"/>
      <c r="P386" s="10"/>
      <c r="Q386" s="10"/>
      <c r="R386" s="10"/>
      <c r="S386" s="10"/>
      <c r="T386" s="10" t="s">
        <v>56</v>
      </c>
      <c r="U386" s="10"/>
      <c r="V386" s="10"/>
      <c r="W386" s="10"/>
      <c r="X386" s="10"/>
      <c r="Y386" s="10"/>
      <c r="Z386" s="10"/>
      <c r="AA386" s="10"/>
      <c r="AB386" s="10"/>
      <c r="AC386" s="10"/>
      <c r="AD386" s="12"/>
      <c r="AE386" s="12" t="s">
        <v>56</v>
      </c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2" t="s">
        <v>56</v>
      </c>
      <c r="AQ386" s="10"/>
      <c r="AR386" s="10"/>
      <c r="AS386" s="13"/>
      <c r="AT386" s="10"/>
      <c r="AU386" s="10"/>
      <c r="AV386" s="10"/>
      <c r="AW386" s="10"/>
      <c r="AX386" s="10"/>
      <c r="AY386" s="10"/>
      <c r="AZ386" s="10"/>
      <c r="BA386" s="10"/>
      <c r="BB386" s="10"/>
      <c r="BC386" s="12"/>
      <c r="BD386" s="12" t="s">
        <v>56</v>
      </c>
      <c r="BE386" s="12" t="s">
        <v>56</v>
      </c>
      <c r="BF386" s="10"/>
      <c r="BG386" s="10"/>
      <c r="BH386" s="10"/>
      <c r="BI386" s="12"/>
      <c r="BJ386" s="12" t="s">
        <v>56</v>
      </c>
      <c r="BK386" s="10" t="s">
        <v>56</v>
      </c>
      <c r="BL386" s="10"/>
      <c r="BM386" s="10"/>
      <c r="BN386" s="10"/>
      <c r="BO386" s="12" t="s">
        <v>56</v>
      </c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2" t="s">
        <v>56</v>
      </c>
      <c r="CI386" s="14" t="s">
        <v>56</v>
      </c>
      <c r="CJ386" s="14"/>
      <c r="CK386" s="14"/>
      <c r="CL386" s="14" t="s">
        <v>56</v>
      </c>
      <c r="CM386" s="12" t="s">
        <v>56</v>
      </c>
      <c r="CN386" s="10"/>
      <c r="CO386" s="10"/>
      <c r="CP386" s="10"/>
      <c r="CQ386" s="10"/>
      <c r="CR386" s="10"/>
      <c r="CS386" s="10"/>
      <c r="CT386" s="10"/>
      <c r="CU386" s="10"/>
      <c r="CV386" s="12" t="s">
        <v>56</v>
      </c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 t="s">
        <v>56</v>
      </c>
      <c r="DK386" s="10"/>
      <c r="DL386" s="10"/>
      <c r="DM386" s="10" t="s">
        <v>56</v>
      </c>
      <c r="DN386" s="10"/>
    </row>
    <row r="387" spans="1:118" x14ac:dyDescent="0.2">
      <c r="A387" s="10" t="s">
        <v>56</v>
      </c>
      <c r="B387" s="10" t="s">
        <v>56</v>
      </c>
      <c r="C387" s="10" t="s">
        <v>56</v>
      </c>
      <c r="D387" s="10" t="s">
        <v>56</v>
      </c>
      <c r="E387" s="10" t="s">
        <v>56</v>
      </c>
      <c r="F387" s="10" t="s">
        <v>56</v>
      </c>
      <c r="G387" s="10" t="s">
        <v>56</v>
      </c>
      <c r="H387" s="10" t="s">
        <v>56</v>
      </c>
      <c r="I387" s="10" t="s">
        <v>56</v>
      </c>
      <c r="J387" s="12" t="s">
        <v>56</v>
      </c>
      <c r="K387" s="10" t="s">
        <v>56</v>
      </c>
      <c r="L387" s="10"/>
      <c r="M387" s="10" t="s">
        <v>56</v>
      </c>
      <c r="N387" s="10" t="s">
        <v>56</v>
      </c>
      <c r="O387" s="10"/>
      <c r="P387" s="10"/>
      <c r="Q387" s="10"/>
      <c r="R387" s="10"/>
      <c r="S387" s="10"/>
      <c r="T387" s="10" t="s">
        <v>56</v>
      </c>
      <c r="U387" s="10"/>
      <c r="V387" s="10"/>
      <c r="W387" s="10"/>
      <c r="X387" s="10"/>
      <c r="Y387" s="10"/>
      <c r="Z387" s="10"/>
      <c r="AA387" s="10"/>
      <c r="AB387" s="10"/>
      <c r="AC387" s="10"/>
      <c r="AD387" s="12"/>
      <c r="AE387" s="12" t="s">
        <v>56</v>
      </c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2" t="s">
        <v>56</v>
      </c>
      <c r="AQ387" s="10"/>
      <c r="AR387" s="10"/>
      <c r="AS387" s="13"/>
      <c r="AT387" s="10"/>
      <c r="AU387" s="10"/>
      <c r="AV387" s="10"/>
      <c r="AW387" s="10"/>
      <c r="AX387" s="10"/>
      <c r="AY387" s="10"/>
      <c r="AZ387" s="10"/>
      <c r="BA387" s="10"/>
      <c r="BB387" s="10"/>
      <c r="BC387" s="12"/>
      <c r="BD387" s="12" t="s">
        <v>56</v>
      </c>
      <c r="BE387" s="12" t="s">
        <v>56</v>
      </c>
      <c r="BF387" s="10"/>
      <c r="BG387" s="10"/>
      <c r="BH387" s="10"/>
      <c r="BI387" s="12"/>
      <c r="BJ387" s="12" t="s">
        <v>56</v>
      </c>
      <c r="BK387" s="10" t="s">
        <v>56</v>
      </c>
      <c r="BL387" s="10"/>
      <c r="BM387" s="10"/>
      <c r="BN387" s="10"/>
      <c r="BO387" s="12" t="s">
        <v>56</v>
      </c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2" t="s">
        <v>56</v>
      </c>
      <c r="CI387" s="14" t="s">
        <v>56</v>
      </c>
      <c r="CJ387" s="14"/>
      <c r="CK387" s="14"/>
      <c r="CL387" s="14" t="s">
        <v>56</v>
      </c>
      <c r="CM387" s="12" t="s">
        <v>56</v>
      </c>
      <c r="CN387" s="10"/>
      <c r="CO387" s="10"/>
      <c r="CP387" s="10"/>
      <c r="CQ387" s="10"/>
      <c r="CR387" s="10"/>
      <c r="CS387" s="10"/>
      <c r="CT387" s="10"/>
      <c r="CU387" s="10"/>
      <c r="CV387" s="12" t="s">
        <v>56</v>
      </c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 t="s">
        <v>56</v>
      </c>
      <c r="DK387" s="10"/>
      <c r="DL387" s="10"/>
      <c r="DM387" s="10" t="s">
        <v>56</v>
      </c>
      <c r="DN387" s="10"/>
    </row>
    <row r="388" spans="1:118" x14ac:dyDescent="0.2">
      <c r="A388" s="10" t="s">
        <v>56</v>
      </c>
      <c r="B388" s="10" t="s">
        <v>56</v>
      </c>
      <c r="C388" s="10" t="s">
        <v>56</v>
      </c>
      <c r="D388" s="10" t="s">
        <v>56</v>
      </c>
      <c r="E388" s="10" t="s">
        <v>56</v>
      </c>
      <c r="F388" s="10" t="s">
        <v>56</v>
      </c>
      <c r="G388" s="10" t="s">
        <v>56</v>
      </c>
      <c r="H388" s="10" t="s">
        <v>56</v>
      </c>
      <c r="I388" s="10" t="s">
        <v>56</v>
      </c>
      <c r="J388" s="12" t="s">
        <v>56</v>
      </c>
      <c r="K388" s="10" t="s">
        <v>56</v>
      </c>
      <c r="L388" s="10"/>
      <c r="M388" s="10" t="s">
        <v>56</v>
      </c>
      <c r="N388" s="10" t="s">
        <v>56</v>
      </c>
      <c r="O388" s="10"/>
      <c r="P388" s="10"/>
      <c r="Q388" s="10"/>
      <c r="R388" s="10"/>
      <c r="S388" s="10"/>
      <c r="T388" s="10" t="s">
        <v>56</v>
      </c>
      <c r="U388" s="10"/>
      <c r="V388" s="10"/>
      <c r="W388" s="10"/>
      <c r="X388" s="10"/>
      <c r="Y388" s="10"/>
      <c r="Z388" s="10"/>
      <c r="AA388" s="10"/>
      <c r="AB388" s="10"/>
      <c r="AC388" s="10"/>
      <c r="AD388" s="12"/>
      <c r="AE388" s="12" t="s">
        <v>56</v>
      </c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2" t="s">
        <v>56</v>
      </c>
      <c r="AQ388" s="10"/>
      <c r="AR388" s="10"/>
      <c r="AS388" s="13"/>
      <c r="AT388" s="10"/>
      <c r="AU388" s="10"/>
      <c r="AV388" s="10"/>
      <c r="AW388" s="10"/>
      <c r="AX388" s="10"/>
      <c r="AY388" s="10"/>
      <c r="AZ388" s="10"/>
      <c r="BA388" s="10"/>
      <c r="BB388" s="10"/>
      <c r="BC388" s="12"/>
      <c r="BD388" s="12" t="s">
        <v>56</v>
      </c>
      <c r="BE388" s="12" t="s">
        <v>56</v>
      </c>
      <c r="BF388" s="10"/>
      <c r="BG388" s="10"/>
      <c r="BH388" s="10"/>
      <c r="BI388" s="12"/>
      <c r="BJ388" s="12" t="s">
        <v>56</v>
      </c>
      <c r="BK388" s="10" t="s">
        <v>56</v>
      </c>
      <c r="BL388" s="10"/>
      <c r="BM388" s="10"/>
      <c r="BN388" s="10"/>
      <c r="BO388" s="12" t="s">
        <v>56</v>
      </c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2" t="s">
        <v>56</v>
      </c>
      <c r="CI388" s="14" t="s">
        <v>56</v>
      </c>
      <c r="CJ388" s="14"/>
      <c r="CK388" s="14"/>
      <c r="CL388" s="14" t="s">
        <v>56</v>
      </c>
      <c r="CM388" s="12" t="s">
        <v>56</v>
      </c>
      <c r="CN388" s="10"/>
      <c r="CO388" s="10"/>
      <c r="CP388" s="10"/>
      <c r="CQ388" s="10"/>
      <c r="CR388" s="10"/>
      <c r="CS388" s="10"/>
      <c r="CT388" s="10"/>
      <c r="CU388" s="10"/>
      <c r="CV388" s="12" t="s">
        <v>56</v>
      </c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 t="s">
        <v>56</v>
      </c>
      <c r="DK388" s="10"/>
      <c r="DL388" s="10"/>
      <c r="DM388" s="10" t="s">
        <v>56</v>
      </c>
      <c r="DN388" s="10"/>
    </row>
    <row r="389" spans="1:118" x14ac:dyDescent="0.2">
      <c r="A389" s="10" t="s">
        <v>56</v>
      </c>
      <c r="B389" s="10" t="s">
        <v>56</v>
      </c>
      <c r="C389" s="10" t="s">
        <v>56</v>
      </c>
      <c r="D389" s="10" t="s">
        <v>56</v>
      </c>
      <c r="E389" s="10" t="s">
        <v>56</v>
      </c>
      <c r="F389" s="10" t="s">
        <v>56</v>
      </c>
      <c r="G389" s="10" t="s">
        <v>56</v>
      </c>
      <c r="H389" s="10" t="s">
        <v>56</v>
      </c>
      <c r="I389" s="10" t="s">
        <v>56</v>
      </c>
      <c r="J389" s="12" t="s">
        <v>56</v>
      </c>
      <c r="K389" s="10" t="s">
        <v>56</v>
      </c>
      <c r="L389" s="10"/>
      <c r="M389" s="10" t="s">
        <v>56</v>
      </c>
      <c r="N389" s="10" t="s">
        <v>56</v>
      </c>
      <c r="O389" s="10"/>
      <c r="P389" s="10"/>
      <c r="Q389" s="10"/>
      <c r="R389" s="10"/>
      <c r="S389" s="10"/>
      <c r="T389" s="10" t="s">
        <v>56</v>
      </c>
      <c r="U389" s="10"/>
      <c r="V389" s="10"/>
      <c r="W389" s="10"/>
      <c r="X389" s="10"/>
      <c r="Y389" s="10"/>
      <c r="Z389" s="10"/>
      <c r="AA389" s="10"/>
      <c r="AB389" s="10"/>
      <c r="AC389" s="10"/>
      <c r="AD389" s="12"/>
      <c r="AE389" s="12" t="s">
        <v>56</v>
      </c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2" t="s">
        <v>56</v>
      </c>
      <c r="AQ389" s="10"/>
      <c r="AR389" s="10"/>
      <c r="AS389" s="13"/>
      <c r="AT389" s="10"/>
      <c r="AU389" s="10"/>
      <c r="AV389" s="10"/>
      <c r="AW389" s="10"/>
      <c r="AX389" s="10"/>
      <c r="AY389" s="10"/>
      <c r="AZ389" s="10"/>
      <c r="BA389" s="10"/>
      <c r="BB389" s="10"/>
      <c r="BC389" s="12"/>
      <c r="BD389" s="12" t="s">
        <v>56</v>
      </c>
      <c r="BE389" s="12" t="s">
        <v>56</v>
      </c>
      <c r="BF389" s="10"/>
      <c r="BG389" s="10"/>
      <c r="BH389" s="10"/>
      <c r="BI389" s="12"/>
      <c r="BJ389" s="12" t="s">
        <v>56</v>
      </c>
      <c r="BK389" s="10" t="s">
        <v>56</v>
      </c>
      <c r="BL389" s="10"/>
      <c r="BM389" s="10"/>
      <c r="BN389" s="10"/>
      <c r="BO389" s="12" t="s">
        <v>56</v>
      </c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2" t="s">
        <v>56</v>
      </c>
      <c r="CI389" s="14" t="s">
        <v>56</v>
      </c>
      <c r="CJ389" s="14"/>
      <c r="CK389" s="14"/>
      <c r="CL389" s="14" t="s">
        <v>56</v>
      </c>
      <c r="CM389" s="12" t="s">
        <v>56</v>
      </c>
      <c r="CN389" s="10"/>
      <c r="CO389" s="10"/>
      <c r="CP389" s="10"/>
      <c r="CQ389" s="10"/>
      <c r="CR389" s="10"/>
      <c r="CS389" s="10"/>
      <c r="CT389" s="10"/>
      <c r="CU389" s="10"/>
      <c r="CV389" s="12" t="s">
        <v>56</v>
      </c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 t="s">
        <v>56</v>
      </c>
      <c r="DK389" s="10"/>
      <c r="DL389" s="10"/>
      <c r="DM389" s="10" t="s">
        <v>56</v>
      </c>
      <c r="DN389" s="10"/>
    </row>
    <row r="390" spans="1:118" x14ac:dyDescent="0.2">
      <c r="A390" s="10" t="s">
        <v>56</v>
      </c>
      <c r="B390" s="10" t="s">
        <v>56</v>
      </c>
      <c r="C390" s="10" t="s">
        <v>56</v>
      </c>
      <c r="D390" s="10" t="s">
        <v>56</v>
      </c>
      <c r="E390" s="10" t="s">
        <v>56</v>
      </c>
      <c r="F390" s="10" t="s">
        <v>56</v>
      </c>
      <c r="G390" s="10" t="s">
        <v>56</v>
      </c>
      <c r="H390" s="10" t="s">
        <v>56</v>
      </c>
      <c r="I390" s="10" t="s">
        <v>56</v>
      </c>
      <c r="J390" s="12" t="s">
        <v>56</v>
      </c>
      <c r="K390" s="10" t="s">
        <v>56</v>
      </c>
      <c r="L390" s="10"/>
      <c r="M390" s="10" t="s">
        <v>56</v>
      </c>
      <c r="N390" s="10" t="s">
        <v>56</v>
      </c>
      <c r="O390" s="10"/>
      <c r="P390" s="10"/>
      <c r="Q390" s="10"/>
      <c r="R390" s="10"/>
      <c r="S390" s="10"/>
      <c r="T390" s="10" t="s">
        <v>56</v>
      </c>
      <c r="U390" s="10"/>
      <c r="V390" s="10"/>
      <c r="W390" s="10"/>
      <c r="X390" s="10"/>
      <c r="Y390" s="10"/>
      <c r="Z390" s="10"/>
      <c r="AA390" s="10"/>
      <c r="AB390" s="10"/>
      <c r="AC390" s="10"/>
      <c r="AD390" s="12"/>
      <c r="AE390" s="12" t="s">
        <v>56</v>
      </c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2" t="s">
        <v>56</v>
      </c>
      <c r="AQ390" s="10"/>
      <c r="AR390" s="10"/>
      <c r="AS390" s="13"/>
      <c r="AT390" s="10"/>
      <c r="AU390" s="10"/>
      <c r="AV390" s="10"/>
      <c r="AW390" s="10"/>
      <c r="AX390" s="10"/>
      <c r="AY390" s="10"/>
      <c r="AZ390" s="10"/>
      <c r="BA390" s="10"/>
      <c r="BB390" s="10"/>
      <c r="BC390" s="12"/>
      <c r="BD390" s="12" t="s">
        <v>56</v>
      </c>
      <c r="BE390" s="12" t="s">
        <v>56</v>
      </c>
      <c r="BF390" s="10"/>
      <c r="BG390" s="10"/>
      <c r="BH390" s="10"/>
      <c r="BI390" s="12"/>
      <c r="BJ390" s="12" t="s">
        <v>56</v>
      </c>
      <c r="BK390" s="10" t="s">
        <v>56</v>
      </c>
      <c r="BL390" s="10"/>
      <c r="BM390" s="10"/>
      <c r="BN390" s="10"/>
      <c r="BO390" s="12" t="s">
        <v>56</v>
      </c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2" t="s">
        <v>56</v>
      </c>
      <c r="CI390" s="14" t="s">
        <v>56</v>
      </c>
      <c r="CJ390" s="14"/>
      <c r="CK390" s="14"/>
      <c r="CL390" s="14" t="s">
        <v>56</v>
      </c>
      <c r="CM390" s="12" t="s">
        <v>56</v>
      </c>
      <c r="CN390" s="10"/>
      <c r="CO390" s="10"/>
      <c r="CP390" s="10"/>
      <c r="CQ390" s="10"/>
      <c r="CR390" s="10"/>
      <c r="CS390" s="10"/>
      <c r="CT390" s="10"/>
      <c r="CU390" s="10"/>
      <c r="CV390" s="12" t="s">
        <v>56</v>
      </c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 t="s">
        <v>56</v>
      </c>
      <c r="DK390" s="10"/>
      <c r="DL390" s="10"/>
      <c r="DM390" s="10" t="s">
        <v>56</v>
      </c>
      <c r="DN390" s="10"/>
    </row>
    <row r="391" spans="1:118" x14ac:dyDescent="0.2">
      <c r="A391" s="10" t="s">
        <v>56</v>
      </c>
      <c r="B391" s="10" t="s">
        <v>56</v>
      </c>
      <c r="C391" s="10" t="s">
        <v>56</v>
      </c>
      <c r="D391" s="10" t="s">
        <v>56</v>
      </c>
      <c r="E391" s="10" t="s">
        <v>56</v>
      </c>
      <c r="F391" s="10" t="s">
        <v>56</v>
      </c>
      <c r="G391" s="10" t="s">
        <v>56</v>
      </c>
      <c r="H391" s="10" t="s">
        <v>56</v>
      </c>
      <c r="I391" s="10" t="s">
        <v>56</v>
      </c>
      <c r="J391" s="12" t="s">
        <v>56</v>
      </c>
      <c r="K391" s="10" t="s">
        <v>56</v>
      </c>
      <c r="L391" s="10"/>
      <c r="M391" s="10" t="s">
        <v>56</v>
      </c>
      <c r="N391" s="10" t="s">
        <v>56</v>
      </c>
      <c r="O391" s="10"/>
      <c r="P391" s="10"/>
      <c r="Q391" s="10"/>
      <c r="R391" s="10"/>
      <c r="S391" s="10"/>
      <c r="T391" s="10" t="s">
        <v>56</v>
      </c>
      <c r="U391" s="10"/>
      <c r="V391" s="10"/>
      <c r="W391" s="10"/>
      <c r="X391" s="10"/>
      <c r="Y391" s="10"/>
      <c r="Z391" s="10"/>
      <c r="AA391" s="10"/>
      <c r="AB391" s="10"/>
      <c r="AC391" s="10"/>
      <c r="AD391" s="12"/>
      <c r="AE391" s="12" t="s">
        <v>56</v>
      </c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2" t="s">
        <v>56</v>
      </c>
      <c r="AQ391" s="10"/>
      <c r="AR391" s="10"/>
      <c r="AS391" s="13"/>
      <c r="AT391" s="10"/>
      <c r="AU391" s="10"/>
      <c r="AV391" s="10"/>
      <c r="AW391" s="10"/>
      <c r="AX391" s="10"/>
      <c r="AY391" s="10"/>
      <c r="AZ391" s="10"/>
      <c r="BA391" s="10"/>
      <c r="BB391" s="10"/>
      <c r="BC391" s="12"/>
      <c r="BD391" s="12" t="s">
        <v>56</v>
      </c>
      <c r="BE391" s="12" t="s">
        <v>56</v>
      </c>
      <c r="BF391" s="10"/>
      <c r="BG391" s="10"/>
      <c r="BH391" s="10"/>
      <c r="BI391" s="12"/>
      <c r="BJ391" s="12" t="s">
        <v>56</v>
      </c>
      <c r="BK391" s="10" t="s">
        <v>56</v>
      </c>
      <c r="BL391" s="10"/>
      <c r="BM391" s="10"/>
      <c r="BN391" s="10"/>
      <c r="BO391" s="12" t="s">
        <v>56</v>
      </c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2" t="s">
        <v>56</v>
      </c>
      <c r="CI391" s="14" t="s">
        <v>56</v>
      </c>
      <c r="CJ391" s="14"/>
      <c r="CK391" s="14"/>
      <c r="CL391" s="14" t="s">
        <v>56</v>
      </c>
      <c r="CM391" s="12" t="s">
        <v>56</v>
      </c>
      <c r="CN391" s="10"/>
      <c r="CO391" s="10"/>
      <c r="CP391" s="10"/>
      <c r="CQ391" s="10"/>
      <c r="CR391" s="10"/>
      <c r="CS391" s="10"/>
      <c r="CT391" s="10"/>
      <c r="CU391" s="10"/>
      <c r="CV391" s="12" t="s">
        <v>56</v>
      </c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 t="s">
        <v>56</v>
      </c>
      <c r="DK391" s="10"/>
      <c r="DL391" s="10"/>
      <c r="DM391" s="10" t="s">
        <v>56</v>
      </c>
      <c r="DN391" s="10"/>
    </row>
    <row r="392" spans="1:118" x14ac:dyDescent="0.2">
      <c r="A392" s="10" t="s">
        <v>56</v>
      </c>
      <c r="B392" s="10" t="s">
        <v>56</v>
      </c>
      <c r="C392" s="10" t="s">
        <v>56</v>
      </c>
      <c r="D392" s="10" t="s">
        <v>56</v>
      </c>
      <c r="E392" s="10" t="s">
        <v>56</v>
      </c>
      <c r="F392" s="10" t="s">
        <v>56</v>
      </c>
      <c r="G392" s="10" t="s">
        <v>56</v>
      </c>
      <c r="H392" s="10" t="s">
        <v>56</v>
      </c>
      <c r="I392" s="10" t="s">
        <v>56</v>
      </c>
      <c r="J392" s="12" t="s">
        <v>56</v>
      </c>
      <c r="K392" s="10" t="s">
        <v>56</v>
      </c>
      <c r="L392" s="10"/>
      <c r="M392" s="10" t="s">
        <v>56</v>
      </c>
      <c r="N392" s="10" t="s">
        <v>56</v>
      </c>
      <c r="O392" s="10"/>
      <c r="P392" s="10"/>
      <c r="Q392" s="10"/>
      <c r="R392" s="10"/>
      <c r="S392" s="10"/>
      <c r="T392" s="10" t="s">
        <v>56</v>
      </c>
      <c r="U392" s="10"/>
      <c r="V392" s="10"/>
      <c r="W392" s="10"/>
      <c r="X392" s="10"/>
      <c r="Y392" s="10"/>
      <c r="Z392" s="10"/>
      <c r="AA392" s="10"/>
      <c r="AB392" s="10"/>
      <c r="AC392" s="10"/>
      <c r="AD392" s="12"/>
      <c r="AE392" s="12" t="s">
        <v>56</v>
      </c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2" t="s">
        <v>56</v>
      </c>
      <c r="AQ392" s="10"/>
      <c r="AR392" s="10"/>
      <c r="AS392" s="13"/>
      <c r="AT392" s="10"/>
      <c r="AU392" s="10"/>
      <c r="AV392" s="10"/>
      <c r="AW392" s="10"/>
      <c r="AX392" s="10"/>
      <c r="AY392" s="10"/>
      <c r="AZ392" s="10"/>
      <c r="BA392" s="10"/>
      <c r="BB392" s="10"/>
      <c r="BC392" s="12"/>
      <c r="BD392" s="12" t="s">
        <v>56</v>
      </c>
      <c r="BE392" s="12" t="s">
        <v>56</v>
      </c>
      <c r="BF392" s="10"/>
      <c r="BG392" s="10"/>
      <c r="BH392" s="10"/>
      <c r="BI392" s="12"/>
      <c r="BJ392" s="12" t="s">
        <v>56</v>
      </c>
      <c r="BK392" s="10" t="s">
        <v>56</v>
      </c>
      <c r="BL392" s="10"/>
      <c r="BM392" s="10"/>
      <c r="BN392" s="10"/>
      <c r="BO392" s="12" t="s">
        <v>56</v>
      </c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2" t="s">
        <v>56</v>
      </c>
      <c r="CI392" s="14" t="s">
        <v>56</v>
      </c>
      <c r="CJ392" s="14"/>
      <c r="CK392" s="14"/>
      <c r="CL392" s="14" t="s">
        <v>56</v>
      </c>
      <c r="CM392" s="12" t="s">
        <v>56</v>
      </c>
      <c r="CN392" s="10"/>
      <c r="CO392" s="10"/>
      <c r="CP392" s="10"/>
      <c r="CQ392" s="10"/>
      <c r="CR392" s="10"/>
      <c r="CS392" s="10"/>
      <c r="CT392" s="10"/>
      <c r="CU392" s="10"/>
      <c r="CV392" s="12" t="s">
        <v>56</v>
      </c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 t="s">
        <v>56</v>
      </c>
      <c r="DK392" s="10"/>
      <c r="DL392" s="10"/>
      <c r="DM392" s="10" t="s">
        <v>56</v>
      </c>
      <c r="DN392" s="10"/>
    </row>
    <row r="393" spans="1:118" x14ac:dyDescent="0.2">
      <c r="A393" s="10" t="s">
        <v>56</v>
      </c>
      <c r="B393" s="10" t="s">
        <v>56</v>
      </c>
      <c r="C393" s="10" t="s">
        <v>56</v>
      </c>
      <c r="D393" s="10" t="s">
        <v>56</v>
      </c>
      <c r="E393" s="10" t="s">
        <v>56</v>
      </c>
      <c r="F393" s="10" t="s">
        <v>56</v>
      </c>
      <c r="G393" s="10" t="s">
        <v>56</v>
      </c>
      <c r="H393" s="10" t="s">
        <v>56</v>
      </c>
      <c r="I393" s="10" t="s">
        <v>56</v>
      </c>
      <c r="J393" s="12" t="s">
        <v>56</v>
      </c>
      <c r="K393" s="10" t="s">
        <v>56</v>
      </c>
      <c r="L393" s="10"/>
      <c r="M393" s="10" t="s">
        <v>56</v>
      </c>
      <c r="N393" s="10" t="s">
        <v>56</v>
      </c>
      <c r="O393" s="10"/>
      <c r="P393" s="10"/>
      <c r="Q393" s="10"/>
      <c r="R393" s="10"/>
      <c r="S393" s="10"/>
      <c r="T393" s="10" t="s">
        <v>56</v>
      </c>
      <c r="U393" s="10"/>
      <c r="V393" s="10"/>
      <c r="W393" s="10"/>
      <c r="X393" s="10"/>
      <c r="Y393" s="10"/>
      <c r="Z393" s="10"/>
      <c r="AA393" s="10"/>
      <c r="AB393" s="10"/>
      <c r="AC393" s="10"/>
      <c r="AD393" s="12"/>
      <c r="AE393" s="12" t="s">
        <v>56</v>
      </c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2" t="s">
        <v>56</v>
      </c>
      <c r="AQ393" s="10"/>
      <c r="AR393" s="10"/>
      <c r="AS393" s="13"/>
      <c r="AT393" s="10"/>
      <c r="AU393" s="10"/>
      <c r="AV393" s="10"/>
      <c r="AW393" s="10"/>
      <c r="AX393" s="10"/>
      <c r="AY393" s="10"/>
      <c r="AZ393" s="10"/>
      <c r="BA393" s="10"/>
      <c r="BB393" s="10"/>
      <c r="BC393" s="12"/>
      <c r="BD393" s="12" t="s">
        <v>56</v>
      </c>
      <c r="BE393" s="12" t="s">
        <v>56</v>
      </c>
      <c r="BF393" s="10"/>
      <c r="BG393" s="10"/>
      <c r="BH393" s="10"/>
      <c r="BI393" s="12"/>
      <c r="BJ393" s="12" t="s">
        <v>56</v>
      </c>
      <c r="BK393" s="10" t="s">
        <v>56</v>
      </c>
      <c r="BL393" s="10"/>
      <c r="BM393" s="10"/>
      <c r="BN393" s="10"/>
      <c r="BO393" s="12" t="s">
        <v>56</v>
      </c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2" t="s">
        <v>56</v>
      </c>
      <c r="CI393" s="14" t="s">
        <v>56</v>
      </c>
      <c r="CJ393" s="14"/>
      <c r="CK393" s="14"/>
      <c r="CL393" s="14" t="s">
        <v>56</v>
      </c>
      <c r="CM393" s="12" t="s">
        <v>56</v>
      </c>
      <c r="CN393" s="10"/>
      <c r="CO393" s="10"/>
      <c r="CP393" s="10"/>
      <c r="CQ393" s="10"/>
      <c r="CR393" s="10"/>
      <c r="CS393" s="10"/>
      <c r="CT393" s="10"/>
      <c r="CU393" s="10"/>
      <c r="CV393" s="12" t="s">
        <v>56</v>
      </c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 t="s">
        <v>56</v>
      </c>
      <c r="DK393" s="10"/>
      <c r="DL393" s="10"/>
      <c r="DM393" s="10" t="s">
        <v>56</v>
      </c>
      <c r="DN393" s="10"/>
    </row>
    <row r="394" spans="1:118" x14ac:dyDescent="0.2">
      <c r="A394" s="10" t="s">
        <v>56</v>
      </c>
      <c r="B394" s="10" t="s">
        <v>56</v>
      </c>
      <c r="C394" s="10" t="s">
        <v>56</v>
      </c>
      <c r="D394" s="10" t="s">
        <v>56</v>
      </c>
      <c r="E394" s="10" t="s">
        <v>56</v>
      </c>
      <c r="F394" s="10" t="s">
        <v>56</v>
      </c>
      <c r="G394" s="10" t="s">
        <v>56</v>
      </c>
      <c r="H394" s="10" t="s">
        <v>56</v>
      </c>
      <c r="I394" s="10" t="s">
        <v>56</v>
      </c>
      <c r="J394" s="12" t="s">
        <v>56</v>
      </c>
      <c r="K394" s="10" t="s">
        <v>56</v>
      </c>
      <c r="L394" s="10"/>
      <c r="M394" s="10" t="s">
        <v>56</v>
      </c>
      <c r="N394" s="10" t="s">
        <v>56</v>
      </c>
      <c r="O394" s="10"/>
      <c r="P394" s="10"/>
      <c r="Q394" s="10"/>
      <c r="R394" s="10"/>
      <c r="S394" s="10"/>
      <c r="T394" s="10" t="s">
        <v>56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2"/>
      <c r="AE394" s="12" t="s">
        <v>56</v>
      </c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2" t="s">
        <v>56</v>
      </c>
      <c r="AQ394" s="10"/>
      <c r="AR394" s="10"/>
      <c r="AS394" s="13"/>
      <c r="AT394" s="10"/>
      <c r="AU394" s="10"/>
      <c r="AV394" s="10"/>
      <c r="AW394" s="10"/>
      <c r="AX394" s="10"/>
      <c r="AY394" s="10"/>
      <c r="AZ394" s="10"/>
      <c r="BA394" s="10"/>
      <c r="BB394" s="10"/>
      <c r="BC394" s="12"/>
      <c r="BD394" s="12" t="s">
        <v>56</v>
      </c>
      <c r="BE394" s="12" t="s">
        <v>56</v>
      </c>
      <c r="BF394" s="10"/>
      <c r="BG394" s="10"/>
      <c r="BH394" s="10"/>
      <c r="BI394" s="12"/>
      <c r="BJ394" s="12" t="s">
        <v>56</v>
      </c>
      <c r="BK394" s="10" t="s">
        <v>56</v>
      </c>
      <c r="BL394" s="10"/>
      <c r="BM394" s="10"/>
      <c r="BN394" s="10"/>
      <c r="BO394" s="12" t="s">
        <v>56</v>
      </c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2" t="s">
        <v>56</v>
      </c>
      <c r="CI394" s="14" t="s">
        <v>56</v>
      </c>
      <c r="CJ394" s="14"/>
      <c r="CK394" s="14"/>
      <c r="CL394" s="14" t="s">
        <v>56</v>
      </c>
      <c r="CM394" s="12" t="s">
        <v>56</v>
      </c>
      <c r="CN394" s="10"/>
      <c r="CO394" s="10"/>
      <c r="CP394" s="10"/>
      <c r="CQ394" s="10"/>
      <c r="CR394" s="10"/>
      <c r="CS394" s="10"/>
      <c r="CT394" s="10"/>
      <c r="CU394" s="10"/>
      <c r="CV394" s="12" t="s">
        <v>56</v>
      </c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 t="s">
        <v>56</v>
      </c>
      <c r="DK394" s="10"/>
      <c r="DL394" s="10"/>
      <c r="DM394" s="10" t="s">
        <v>56</v>
      </c>
      <c r="DN394" s="10"/>
    </row>
    <row r="395" spans="1:118" x14ac:dyDescent="0.2">
      <c r="A395" s="10" t="s">
        <v>56</v>
      </c>
      <c r="B395" s="10" t="s">
        <v>56</v>
      </c>
      <c r="C395" s="10" t="s">
        <v>56</v>
      </c>
      <c r="D395" s="10" t="s">
        <v>56</v>
      </c>
      <c r="E395" s="10" t="s">
        <v>56</v>
      </c>
      <c r="F395" s="10" t="s">
        <v>56</v>
      </c>
      <c r="G395" s="10" t="s">
        <v>56</v>
      </c>
      <c r="H395" s="10" t="s">
        <v>56</v>
      </c>
      <c r="I395" s="10" t="s">
        <v>56</v>
      </c>
      <c r="J395" s="12" t="s">
        <v>56</v>
      </c>
      <c r="K395" s="10" t="s">
        <v>56</v>
      </c>
      <c r="L395" s="10"/>
      <c r="M395" s="10" t="s">
        <v>56</v>
      </c>
      <c r="N395" s="10" t="s">
        <v>56</v>
      </c>
      <c r="O395" s="10"/>
      <c r="P395" s="10"/>
      <c r="Q395" s="10"/>
      <c r="R395" s="10"/>
      <c r="S395" s="10"/>
      <c r="T395" s="10" t="s">
        <v>56</v>
      </c>
      <c r="U395" s="10"/>
      <c r="V395" s="10"/>
      <c r="W395" s="10"/>
      <c r="X395" s="10"/>
      <c r="Y395" s="10"/>
      <c r="Z395" s="10"/>
      <c r="AA395" s="10"/>
      <c r="AB395" s="10"/>
      <c r="AC395" s="10"/>
      <c r="AD395" s="12"/>
      <c r="AE395" s="12" t="s">
        <v>56</v>
      </c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2" t="s">
        <v>56</v>
      </c>
      <c r="AQ395" s="10"/>
      <c r="AR395" s="10"/>
      <c r="AS395" s="13"/>
      <c r="AT395" s="10"/>
      <c r="AU395" s="10"/>
      <c r="AV395" s="10"/>
      <c r="AW395" s="10"/>
      <c r="AX395" s="10"/>
      <c r="AY395" s="10"/>
      <c r="AZ395" s="10"/>
      <c r="BA395" s="10"/>
      <c r="BB395" s="10"/>
      <c r="BC395" s="12"/>
      <c r="BD395" s="12" t="s">
        <v>56</v>
      </c>
      <c r="BE395" s="12" t="s">
        <v>56</v>
      </c>
      <c r="BF395" s="10"/>
      <c r="BG395" s="10"/>
      <c r="BH395" s="10"/>
      <c r="BI395" s="12"/>
      <c r="BJ395" s="12" t="s">
        <v>56</v>
      </c>
      <c r="BK395" s="10" t="s">
        <v>56</v>
      </c>
      <c r="BL395" s="10"/>
      <c r="BM395" s="10"/>
      <c r="BN395" s="10"/>
      <c r="BO395" s="12" t="s">
        <v>56</v>
      </c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2" t="s">
        <v>56</v>
      </c>
      <c r="CI395" s="14" t="s">
        <v>56</v>
      </c>
      <c r="CJ395" s="14"/>
      <c r="CK395" s="14"/>
      <c r="CL395" s="14" t="s">
        <v>56</v>
      </c>
      <c r="CM395" s="12" t="s">
        <v>56</v>
      </c>
      <c r="CN395" s="10"/>
      <c r="CO395" s="10"/>
      <c r="CP395" s="10"/>
      <c r="CQ395" s="10"/>
      <c r="CR395" s="10"/>
      <c r="CS395" s="10"/>
      <c r="CT395" s="10"/>
      <c r="CU395" s="10"/>
      <c r="CV395" s="12" t="s">
        <v>56</v>
      </c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 t="s">
        <v>56</v>
      </c>
      <c r="DK395" s="10"/>
      <c r="DL395" s="10"/>
      <c r="DM395" s="10" t="s">
        <v>56</v>
      </c>
      <c r="DN395" s="10"/>
    </row>
    <row r="396" spans="1:118" x14ac:dyDescent="0.2">
      <c r="A396" s="10" t="s">
        <v>56</v>
      </c>
      <c r="B396" s="10" t="s">
        <v>56</v>
      </c>
      <c r="C396" s="10" t="s">
        <v>56</v>
      </c>
      <c r="D396" s="10" t="s">
        <v>56</v>
      </c>
      <c r="E396" s="10" t="s">
        <v>56</v>
      </c>
      <c r="F396" s="10" t="s">
        <v>56</v>
      </c>
      <c r="G396" s="10" t="s">
        <v>56</v>
      </c>
      <c r="H396" s="10" t="s">
        <v>56</v>
      </c>
      <c r="I396" s="10" t="s">
        <v>56</v>
      </c>
      <c r="J396" s="12" t="s">
        <v>56</v>
      </c>
      <c r="K396" s="10" t="s">
        <v>56</v>
      </c>
      <c r="L396" s="10"/>
      <c r="M396" s="10" t="s">
        <v>56</v>
      </c>
      <c r="N396" s="10" t="s">
        <v>56</v>
      </c>
      <c r="O396" s="10"/>
      <c r="P396" s="10"/>
      <c r="Q396" s="10"/>
      <c r="R396" s="10"/>
      <c r="S396" s="10"/>
      <c r="T396" s="10" t="s">
        <v>56</v>
      </c>
      <c r="U396" s="10"/>
      <c r="V396" s="10"/>
      <c r="W396" s="10"/>
      <c r="X396" s="10"/>
      <c r="Y396" s="10"/>
      <c r="Z396" s="10"/>
      <c r="AA396" s="10"/>
      <c r="AB396" s="10"/>
      <c r="AC396" s="10"/>
      <c r="AD396" s="12"/>
      <c r="AE396" s="12" t="s">
        <v>56</v>
      </c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2" t="s">
        <v>56</v>
      </c>
      <c r="AQ396" s="10"/>
      <c r="AR396" s="10"/>
      <c r="AS396" s="13"/>
      <c r="AT396" s="10"/>
      <c r="AU396" s="10"/>
      <c r="AV396" s="10"/>
      <c r="AW396" s="10"/>
      <c r="AX396" s="10"/>
      <c r="AY396" s="10"/>
      <c r="AZ396" s="10"/>
      <c r="BA396" s="10"/>
      <c r="BB396" s="10"/>
      <c r="BC396" s="12"/>
      <c r="BD396" s="12" t="s">
        <v>56</v>
      </c>
      <c r="BE396" s="12" t="s">
        <v>56</v>
      </c>
      <c r="BF396" s="10"/>
      <c r="BG396" s="10"/>
      <c r="BH396" s="10"/>
      <c r="BI396" s="12"/>
      <c r="BJ396" s="12" t="s">
        <v>56</v>
      </c>
      <c r="BK396" s="10" t="s">
        <v>56</v>
      </c>
      <c r="BL396" s="10"/>
      <c r="BM396" s="10"/>
      <c r="BN396" s="10"/>
      <c r="BO396" s="12" t="s">
        <v>56</v>
      </c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2" t="s">
        <v>56</v>
      </c>
      <c r="CI396" s="14" t="s">
        <v>56</v>
      </c>
      <c r="CJ396" s="14"/>
      <c r="CK396" s="14"/>
      <c r="CL396" s="14" t="s">
        <v>56</v>
      </c>
      <c r="CM396" s="12" t="s">
        <v>56</v>
      </c>
      <c r="CN396" s="10"/>
      <c r="CO396" s="10"/>
      <c r="CP396" s="10"/>
      <c r="CQ396" s="10"/>
      <c r="CR396" s="10"/>
      <c r="CS396" s="10"/>
      <c r="CT396" s="10"/>
      <c r="CU396" s="10"/>
      <c r="CV396" s="12" t="s">
        <v>56</v>
      </c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 t="s">
        <v>56</v>
      </c>
      <c r="DK396" s="10"/>
      <c r="DL396" s="10"/>
      <c r="DM396" s="10" t="s">
        <v>56</v>
      </c>
      <c r="DN396" s="10"/>
    </row>
    <row r="397" spans="1:118" x14ac:dyDescent="0.2">
      <c r="A397" s="10" t="s">
        <v>56</v>
      </c>
      <c r="B397" s="10" t="s">
        <v>56</v>
      </c>
      <c r="C397" s="10" t="s">
        <v>56</v>
      </c>
      <c r="D397" s="10" t="s">
        <v>56</v>
      </c>
      <c r="E397" s="10" t="s">
        <v>56</v>
      </c>
      <c r="F397" s="10" t="s">
        <v>56</v>
      </c>
      <c r="G397" s="10" t="s">
        <v>56</v>
      </c>
      <c r="H397" s="10" t="s">
        <v>56</v>
      </c>
      <c r="I397" s="10" t="s">
        <v>56</v>
      </c>
      <c r="J397" s="12" t="s">
        <v>56</v>
      </c>
      <c r="K397" s="10" t="s">
        <v>56</v>
      </c>
      <c r="L397" s="10"/>
      <c r="M397" s="10" t="s">
        <v>56</v>
      </c>
      <c r="N397" s="10" t="s">
        <v>56</v>
      </c>
      <c r="O397" s="10"/>
      <c r="P397" s="10"/>
      <c r="Q397" s="10"/>
      <c r="R397" s="10"/>
      <c r="S397" s="10"/>
      <c r="T397" s="10" t="s">
        <v>56</v>
      </c>
      <c r="U397" s="10"/>
      <c r="V397" s="10"/>
      <c r="W397" s="10"/>
      <c r="X397" s="10"/>
      <c r="Y397" s="10"/>
      <c r="Z397" s="10"/>
      <c r="AA397" s="10"/>
      <c r="AB397" s="10"/>
      <c r="AC397" s="10"/>
      <c r="AD397" s="12"/>
      <c r="AE397" s="12" t="s">
        <v>56</v>
      </c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2" t="s">
        <v>56</v>
      </c>
      <c r="AQ397" s="10"/>
      <c r="AR397" s="10"/>
      <c r="AS397" s="13"/>
      <c r="AT397" s="10"/>
      <c r="AU397" s="10"/>
      <c r="AV397" s="10"/>
      <c r="AW397" s="10"/>
      <c r="AX397" s="10"/>
      <c r="AY397" s="10"/>
      <c r="AZ397" s="10"/>
      <c r="BA397" s="10"/>
      <c r="BB397" s="10"/>
      <c r="BC397" s="12"/>
      <c r="BD397" s="12" t="s">
        <v>56</v>
      </c>
      <c r="BE397" s="12" t="s">
        <v>56</v>
      </c>
      <c r="BF397" s="10"/>
      <c r="BG397" s="10"/>
      <c r="BH397" s="10"/>
      <c r="BI397" s="12"/>
      <c r="BJ397" s="12" t="s">
        <v>56</v>
      </c>
      <c r="BK397" s="10" t="s">
        <v>56</v>
      </c>
      <c r="BL397" s="10"/>
      <c r="BM397" s="10"/>
      <c r="BN397" s="10"/>
      <c r="BO397" s="12" t="s">
        <v>56</v>
      </c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2" t="s">
        <v>56</v>
      </c>
      <c r="CI397" s="14" t="s">
        <v>56</v>
      </c>
      <c r="CJ397" s="14"/>
      <c r="CK397" s="14"/>
      <c r="CL397" s="14" t="s">
        <v>56</v>
      </c>
      <c r="CM397" s="12" t="s">
        <v>56</v>
      </c>
      <c r="CN397" s="10"/>
      <c r="CO397" s="10"/>
      <c r="CP397" s="10"/>
      <c r="CQ397" s="10"/>
      <c r="CR397" s="10"/>
      <c r="CS397" s="10"/>
      <c r="CT397" s="10"/>
      <c r="CU397" s="10"/>
      <c r="CV397" s="12" t="s">
        <v>56</v>
      </c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 t="s">
        <v>56</v>
      </c>
      <c r="DK397" s="10"/>
      <c r="DL397" s="10"/>
      <c r="DM397" s="10" t="s">
        <v>56</v>
      </c>
      <c r="DN397" s="10"/>
    </row>
    <row r="398" spans="1:118" x14ac:dyDescent="0.2">
      <c r="A398" s="10" t="s">
        <v>56</v>
      </c>
      <c r="B398" s="10" t="s">
        <v>56</v>
      </c>
      <c r="C398" s="10" t="s">
        <v>56</v>
      </c>
      <c r="D398" s="10" t="s">
        <v>56</v>
      </c>
      <c r="E398" s="10" t="s">
        <v>56</v>
      </c>
      <c r="F398" s="10" t="s">
        <v>56</v>
      </c>
      <c r="G398" s="10" t="s">
        <v>56</v>
      </c>
      <c r="H398" s="10" t="s">
        <v>56</v>
      </c>
      <c r="I398" s="10" t="s">
        <v>56</v>
      </c>
      <c r="J398" s="12" t="s">
        <v>56</v>
      </c>
      <c r="K398" s="10" t="s">
        <v>56</v>
      </c>
      <c r="L398" s="10"/>
      <c r="M398" s="10" t="s">
        <v>56</v>
      </c>
      <c r="N398" s="10" t="s">
        <v>56</v>
      </c>
      <c r="O398" s="10"/>
      <c r="P398" s="10"/>
      <c r="Q398" s="10"/>
      <c r="R398" s="10"/>
      <c r="S398" s="10"/>
      <c r="T398" s="10" t="s">
        <v>56</v>
      </c>
      <c r="U398" s="10"/>
      <c r="V398" s="10"/>
      <c r="W398" s="10"/>
      <c r="X398" s="10"/>
      <c r="Y398" s="10"/>
      <c r="Z398" s="10"/>
      <c r="AA398" s="10"/>
      <c r="AB398" s="10"/>
      <c r="AC398" s="10"/>
      <c r="AD398" s="12"/>
      <c r="AE398" s="12" t="s">
        <v>56</v>
      </c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2" t="s">
        <v>56</v>
      </c>
      <c r="AQ398" s="10"/>
      <c r="AR398" s="10"/>
      <c r="AS398" s="13"/>
      <c r="AT398" s="10"/>
      <c r="AU398" s="10"/>
      <c r="AV398" s="10"/>
      <c r="AW398" s="10"/>
      <c r="AX398" s="10"/>
      <c r="AY398" s="10"/>
      <c r="AZ398" s="10"/>
      <c r="BA398" s="10"/>
      <c r="BB398" s="10"/>
      <c r="BC398" s="12"/>
      <c r="BD398" s="12" t="s">
        <v>56</v>
      </c>
      <c r="BE398" s="12" t="s">
        <v>56</v>
      </c>
      <c r="BF398" s="10"/>
      <c r="BG398" s="10"/>
      <c r="BH398" s="10"/>
      <c r="BI398" s="12"/>
      <c r="BJ398" s="12" t="s">
        <v>56</v>
      </c>
      <c r="BK398" s="10" t="s">
        <v>56</v>
      </c>
      <c r="BL398" s="10"/>
      <c r="BM398" s="10"/>
      <c r="BN398" s="10"/>
      <c r="BO398" s="12" t="s">
        <v>56</v>
      </c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2" t="s">
        <v>56</v>
      </c>
      <c r="CI398" s="14" t="s">
        <v>56</v>
      </c>
      <c r="CJ398" s="14"/>
      <c r="CK398" s="14"/>
      <c r="CL398" s="14" t="s">
        <v>56</v>
      </c>
      <c r="CM398" s="12" t="s">
        <v>56</v>
      </c>
      <c r="CN398" s="10"/>
      <c r="CO398" s="10"/>
      <c r="CP398" s="10"/>
      <c r="CQ398" s="10"/>
      <c r="CR398" s="10"/>
      <c r="CS398" s="10"/>
      <c r="CT398" s="10"/>
      <c r="CU398" s="10"/>
      <c r="CV398" s="12" t="s">
        <v>56</v>
      </c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 t="s">
        <v>56</v>
      </c>
      <c r="DK398" s="10"/>
      <c r="DL398" s="10"/>
      <c r="DM398" s="10" t="s">
        <v>56</v>
      </c>
      <c r="DN398" s="10"/>
    </row>
    <row r="399" spans="1:118" x14ac:dyDescent="0.2">
      <c r="A399" s="10" t="s">
        <v>56</v>
      </c>
      <c r="B399" s="10" t="s">
        <v>56</v>
      </c>
      <c r="C399" s="10" t="s">
        <v>56</v>
      </c>
      <c r="D399" s="10" t="s">
        <v>56</v>
      </c>
      <c r="E399" s="10" t="s">
        <v>56</v>
      </c>
      <c r="F399" s="10" t="s">
        <v>56</v>
      </c>
      <c r="G399" s="10" t="s">
        <v>56</v>
      </c>
      <c r="H399" s="10" t="s">
        <v>56</v>
      </c>
      <c r="I399" s="10" t="s">
        <v>56</v>
      </c>
      <c r="J399" s="12" t="s">
        <v>56</v>
      </c>
      <c r="K399" s="10" t="s">
        <v>56</v>
      </c>
      <c r="L399" s="10"/>
      <c r="M399" s="10" t="s">
        <v>56</v>
      </c>
      <c r="N399" s="10" t="s">
        <v>56</v>
      </c>
      <c r="O399" s="10"/>
      <c r="P399" s="10"/>
      <c r="Q399" s="10"/>
      <c r="R399" s="10"/>
      <c r="S399" s="10"/>
      <c r="T399" s="10" t="s">
        <v>56</v>
      </c>
      <c r="U399" s="10"/>
      <c r="V399" s="10"/>
      <c r="W399" s="10"/>
      <c r="X399" s="10"/>
      <c r="Y399" s="10"/>
      <c r="Z399" s="10"/>
      <c r="AA399" s="10"/>
      <c r="AB399" s="10"/>
      <c r="AC399" s="10"/>
      <c r="AD399" s="12"/>
      <c r="AE399" s="12" t="s">
        <v>56</v>
      </c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2" t="s">
        <v>56</v>
      </c>
      <c r="AQ399" s="10"/>
      <c r="AR399" s="10"/>
      <c r="AS399" s="13"/>
      <c r="AT399" s="10"/>
      <c r="AU399" s="10"/>
      <c r="AV399" s="10"/>
      <c r="AW399" s="10"/>
      <c r="AX399" s="10"/>
      <c r="AY399" s="10"/>
      <c r="AZ399" s="10"/>
      <c r="BA399" s="10"/>
      <c r="BB399" s="10"/>
      <c r="BC399" s="12"/>
      <c r="BD399" s="12" t="s">
        <v>56</v>
      </c>
      <c r="BE399" s="12" t="s">
        <v>56</v>
      </c>
      <c r="BF399" s="10"/>
      <c r="BG399" s="10"/>
      <c r="BH399" s="10"/>
      <c r="BI399" s="12"/>
      <c r="BJ399" s="12" t="s">
        <v>56</v>
      </c>
      <c r="BK399" s="10" t="s">
        <v>56</v>
      </c>
      <c r="BL399" s="10"/>
      <c r="BM399" s="10"/>
      <c r="BN399" s="10"/>
      <c r="BO399" s="12" t="s">
        <v>56</v>
      </c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2" t="s">
        <v>56</v>
      </c>
      <c r="CI399" s="14" t="s">
        <v>56</v>
      </c>
      <c r="CJ399" s="14"/>
      <c r="CK399" s="14"/>
      <c r="CL399" s="14" t="s">
        <v>56</v>
      </c>
      <c r="CM399" s="12" t="s">
        <v>56</v>
      </c>
      <c r="CN399" s="10"/>
      <c r="CO399" s="10"/>
      <c r="CP399" s="10"/>
      <c r="CQ399" s="10"/>
      <c r="CR399" s="10"/>
      <c r="CS399" s="10"/>
      <c r="CT399" s="10"/>
      <c r="CU399" s="10"/>
      <c r="CV399" s="12" t="s">
        <v>56</v>
      </c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 t="s">
        <v>56</v>
      </c>
      <c r="DK399" s="10"/>
      <c r="DL399" s="10"/>
      <c r="DM399" s="10" t="s">
        <v>56</v>
      </c>
      <c r="DN399" s="10"/>
    </row>
    <row r="400" spans="1:118" x14ac:dyDescent="0.2">
      <c r="A400" s="10" t="s">
        <v>56</v>
      </c>
      <c r="B400" s="10" t="s">
        <v>56</v>
      </c>
      <c r="C400" s="10" t="s">
        <v>56</v>
      </c>
      <c r="D400" s="10" t="s">
        <v>56</v>
      </c>
      <c r="E400" s="10" t="s">
        <v>56</v>
      </c>
      <c r="F400" s="10" t="s">
        <v>56</v>
      </c>
      <c r="G400" s="10" t="s">
        <v>56</v>
      </c>
      <c r="H400" s="10" t="s">
        <v>56</v>
      </c>
      <c r="I400" s="10" t="s">
        <v>56</v>
      </c>
      <c r="J400" s="12" t="s">
        <v>56</v>
      </c>
      <c r="K400" s="10" t="s">
        <v>56</v>
      </c>
      <c r="L400" s="10"/>
      <c r="M400" s="10" t="s">
        <v>56</v>
      </c>
      <c r="N400" s="10" t="s">
        <v>56</v>
      </c>
      <c r="O400" s="10"/>
      <c r="P400" s="10"/>
      <c r="Q400" s="10"/>
      <c r="R400" s="10"/>
      <c r="S400" s="10"/>
      <c r="T400" s="10" t="s">
        <v>56</v>
      </c>
      <c r="U400" s="10"/>
      <c r="V400" s="10"/>
      <c r="W400" s="10"/>
      <c r="X400" s="10"/>
      <c r="Y400" s="10"/>
      <c r="Z400" s="10"/>
      <c r="AA400" s="10"/>
      <c r="AB400" s="10"/>
      <c r="AC400" s="10"/>
      <c r="AD400" s="12"/>
      <c r="AE400" s="12" t="s">
        <v>56</v>
      </c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2" t="s">
        <v>56</v>
      </c>
      <c r="AQ400" s="10"/>
      <c r="AR400" s="10"/>
      <c r="AS400" s="13"/>
      <c r="AT400" s="10"/>
      <c r="AU400" s="10"/>
      <c r="AV400" s="10"/>
      <c r="AW400" s="10"/>
      <c r="AX400" s="10"/>
      <c r="AY400" s="10"/>
      <c r="AZ400" s="10"/>
      <c r="BA400" s="10"/>
      <c r="BB400" s="10"/>
      <c r="BC400" s="12"/>
      <c r="BD400" s="12" t="s">
        <v>56</v>
      </c>
      <c r="BE400" s="12" t="s">
        <v>56</v>
      </c>
      <c r="BF400" s="10"/>
      <c r="BG400" s="10"/>
      <c r="BH400" s="10"/>
      <c r="BI400" s="12"/>
      <c r="BJ400" s="12" t="s">
        <v>56</v>
      </c>
      <c r="BK400" s="10" t="s">
        <v>56</v>
      </c>
      <c r="BL400" s="10"/>
      <c r="BM400" s="10"/>
      <c r="BN400" s="10"/>
      <c r="BO400" s="12" t="s">
        <v>56</v>
      </c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2" t="s">
        <v>56</v>
      </c>
      <c r="CI400" s="14" t="s">
        <v>56</v>
      </c>
      <c r="CJ400" s="14"/>
      <c r="CK400" s="14"/>
      <c r="CL400" s="14" t="s">
        <v>56</v>
      </c>
      <c r="CM400" s="12" t="s">
        <v>56</v>
      </c>
      <c r="CN400" s="10"/>
      <c r="CO400" s="10"/>
      <c r="CP400" s="10"/>
      <c r="CQ400" s="10"/>
      <c r="CR400" s="10"/>
      <c r="CS400" s="10"/>
      <c r="CT400" s="10"/>
      <c r="CU400" s="10"/>
      <c r="CV400" s="12" t="s">
        <v>56</v>
      </c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 t="s">
        <v>56</v>
      </c>
      <c r="DK400" s="10"/>
      <c r="DL400" s="10"/>
      <c r="DM400" s="10" t="s">
        <v>56</v>
      </c>
      <c r="DN400" s="10"/>
    </row>
    <row r="401" spans="1:118" x14ac:dyDescent="0.2">
      <c r="A401" s="10" t="s">
        <v>56</v>
      </c>
      <c r="B401" s="10" t="s">
        <v>56</v>
      </c>
      <c r="C401" s="10" t="s">
        <v>56</v>
      </c>
      <c r="D401" s="10" t="s">
        <v>56</v>
      </c>
      <c r="E401" s="10" t="s">
        <v>56</v>
      </c>
      <c r="F401" s="10" t="s">
        <v>56</v>
      </c>
      <c r="G401" s="10" t="s">
        <v>56</v>
      </c>
      <c r="H401" s="10" t="s">
        <v>56</v>
      </c>
      <c r="I401" s="10" t="s">
        <v>56</v>
      </c>
      <c r="J401" s="12" t="s">
        <v>56</v>
      </c>
      <c r="K401" s="10" t="s">
        <v>56</v>
      </c>
      <c r="L401" s="10"/>
      <c r="M401" s="10" t="s">
        <v>56</v>
      </c>
      <c r="N401" s="10" t="s">
        <v>56</v>
      </c>
      <c r="O401" s="10"/>
      <c r="P401" s="10"/>
      <c r="Q401" s="10"/>
      <c r="R401" s="10"/>
      <c r="S401" s="10"/>
      <c r="T401" s="10" t="s">
        <v>56</v>
      </c>
      <c r="U401" s="10"/>
      <c r="V401" s="10"/>
      <c r="W401" s="10"/>
      <c r="X401" s="10"/>
      <c r="Y401" s="10"/>
      <c r="Z401" s="10"/>
      <c r="AA401" s="10"/>
      <c r="AB401" s="10"/>
      <c r="AC401" s="10"/>
      <c r="AD401" s="12"/>
      <c r="AE401" s="12" t="s">
        <v>56</v>
      </c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2" t="s">
        <v>56</v>
      </c>
      <c r="AQ401" s="10"/>
      <c r="AR401" s="10"/>
      <c r="AS401" s="13"/>
      <c r="AT401" s="10"/>
      <c r="AU401" s="10"/>
      <c r="AV401" s="10"/>
      <c r="AW401" s="10"/>
      <c r="AX401" s="10"/>
      <c r="AY401" s="10"/>
      <c r="AZ401" s="10"/>
      <c r="BA401" s="10"/>
      <c r="BB401" s="10"/>
      <c r="BC401" s="12"/>
      <c r="BD401" s="12" t="s">
        <v>56</v>
      </c>
      <c r="BE401" s="12" t="s">
        <v>56</v>
      </c>
      <c r="BF401" s="10"/>
      <c r="BG401" s="10"/>
      <c r="BH401" s="10"/>
      <c r="BI401" s="12"/>
      <c r="BJ401" s="12" t="s">
        <v>56</v>
      </c>
      <c r="BK401" s="10" t="s">
        <v>56</v>
      </c>
      <c r="BL401" s="10"/>
      <c r="BM401" s="10"/>
      <c r="BN401" s="10"/>
      <c r="BO401" s="12" t="s">
        <v>56</v>
      </c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2" t="s">
        <v>56</v>
      </c>
      <c r="CI401" s="14" t="s">
        <v>56</v>
      </c>
      <c r="CJ401" s="14"/>
      <c r="CK401" s="14"/>
      <c r="CL401" s="14" t="s">
        <v>56</v>
      </c>
      <c r="CM401" s="12" t="s">
        <v>56</v>
      </c>
      <c r="CN401" s="10"/>
      <c r="CO401" s="10"/>
      <c r="CP401" s="10"/>
      <c r="CQ401" s="10"/>
      <c r="CR401" s="10"/>
      <c r="CS401" s="10"/>
      <c r="CT401" s="10"/>
      <c r="CU401" s="10"/>
      <c r="CV401" s="12" t="s">
        <v>56</v>
      </c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 t="s">
        <v>56</v>
      </c>
      <c r="DK401" s="10"/>
      <c r="DL401" s="10"/>
      <c r="DM401" s="10" t="s">
        <v>56</v>
      </c>
      <c r="DN401" s="10"/>
    </row>
    <row r="402" spans="1:118" x14ac:dyDescent="0.2">
      <c r="A402" s="10" t="s">
        <v>56</v>
      </c>
      <c r="B402" s="10" t="s">
        <v>56</v>
      </c>
      <c r="C402" s="10" t="s">
        <v>56</v>
      </c>
      <c r="D402" s="10" t="s">
        <v>56</v>
      </c>
      <c r="E402" s="10" t="s">
        <v>56</v>
      </c>
      <c r="F402" s="10" t="s">
        <v>56</v>
      </c>
      <c r="G402" s="10" t="s">
        <v>56</v>
      </c>
      <c r="H402" s="10" t="s">
        <v>56</v>
      </c>
      <c r="I402" s="10" t="s">
        <v>56</v>
      </c>
      <c r="J402" s="12" t="s">
        <v>56</v>
      </c>
      <c r="K402" s="10" t="s">
        <v>56</v>
      </c>
      <c r="L402" s="10"/>
      <c r="M402" s="10" t="s">
        <v>56</v>
      </c>
      <c r="N402" s="10" t="s">
        <v>56</v>
      </c>
      <c r="O402" s="10"/>
      <c r="P402" s="10"/>
      <c r="Q402" s="10"/>
      <c r="R402" s="10"/>
      <c r="S402" s="10"/>
      <c r="T402" s="10" t="s">
        <v>56</v>
      </c>
      <c r="U402" s="10"/>
      <c r="V402" s="10"/>
      <c r="W402" s="10"/>
      <c r="X402" s="10"/>
      <c r="Y402" s="10"/>
      <c r="Z402" s="10"/>
      <c r="AA402" s="10"/>
      <c r="AB402" s="10"/>
      <c r="AC402" s="10"/>
      <c r="AD402" s="12"/>
      <c r="AE402" s="12" t="s">
        <v>56</v>
      </c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2" t="s">
        <v>56</v>
      </c>
      <c r="AQ402" s="10"/>
      <c r="AR402" s="10"/>
      <c r="AS402" s="13"/>
      <c r="AT402" s="10"/>
      <c r="AU402" s="10"/>
      <c r="AV402" s="10"/>
      <c r="AW402" s="10"/>
      <c r="AX402" s="10"/>
      <c r="AY402" s="10"/>
      <c r="AZ402" s="10"/>
      <c r="BA402" s="10"/>
      <c r="BB402" s="10"/>
      <c r="BC402" s="12"/>
      <c r="BD402" s="12" t="s">
        <v>56</v>
      </c>
      <c r="BE402" s="12" t="s">
        <v>56</v>
      </c>
      <c r="BF402" s="10"/>
      <c r="BG402" s="10"/>
      <c r="BH402" s="10"/>
      <c r="BI402" s="12"/>
      <c r="BJ402" s="12" t="s">
        <v>56</v>
      </c>
      <c r="BK402" s="10" t="s">
        <v>56</v>
      </c>
      <c r="BL402" s="10"/>
      <c r="BM402" s="10"/>
      <c r="BN402" s="10"/>
      <c r="BO402" s="12" t="s">
        <v>56</v>
      </c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2" t="s">
        <v>56</v>
      </c>
      <c r="CI402" s="14" t="s">
        <v>56</v>
      </c>
      <c r="CJ402" s="14"/>
      <c r="CK402" s="14"/>
      <c r="CL402" s="14" t="s">
        <v>56</v>
      </c>
      <c r="CM402" s="12" t="s">
        <v>56</v>
      </c>
      <c r="CN402" s="10"/>
      <c r="CO402" s="10"/>
      <c r="CP402" s="10"/>
      <c r="CQ402" s="10"/>
      <c r="CR402" s="10"/>
      <c r="CS402" s="10"/>
      <c r="CT402" s="10"/>
      <c r="CU402" s="10"/>
      <c r="CV402" s="12" t="s">
        <v>56</v>
      </c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 t="s">
        <v>56</v>
      </c>
      <c r="DK402" s="10"/>
      <c r="DL402" s="10"/>
      <c r="DM402" s="10" t="s">
        <v>56</v>
      </c>
      <c r="DN402" s="10"/>
    </row>
    <row r="403" spans="1:118" x14ac:dyDescent="0.2">
      <c r="A403" s="10" t="s">
        <v>56</v>
      </c>
      <c r="B403" s="10" t="s">
        <v>56</v>
      </c>
      <c r="C403" s="10" t="s">
        <v>56</v>
      </c>
      <c r="D403" s="10" t="s">
        <v>56</v>
      </c>
      <c r="E403" s="10" t="s">
        <v>56</v>
      </c>
      <c r="F403" s="10" t="s">
        <v>56</v>
      </c>
      <c r="G403" s="10" t="s">
        <v>56</v>
      </c>
      <c r="H403" s="10" t="s">
        <v>56</v>
      </c>
      <c r="I403" s="10" t="s">
        <v>56</v>
      </c>
      <c r="J403" s="12" t="s">
        <v>56</v>
      </c>
      <c r="K403" s="10" t="s">
        <v>56</v>
      </c>
      <c r="L403" s="10"/>
      <c r="M403" s="10" t="s">
        <v>56</v>
      </c>
      <c r="N403" s="10" t="s">
        <v>56</v>
      </c>
      <c r="O403" s="10"/>
      <c r="P403" s="10"/>
      <c r="Q403" s="10"/>
      <c r="R403" s="10"/>
      <c r="S403" s="10"/>
      <c r="T403" s="10" t="s">
        <v>56</v>
      </c>
      <c r="U403" s="10"/>
      <c r="V403" s="10"/>
      <c r="W403" s="10"/>
      <c r="X403" s="10"/>
      <c r="Y403" s="10"/>
      <c r="Z403" s="10"/>
      <c r="AA403" s="10"/>
      <c r="AB403" s="10"/>
      <c r="AC403" s="10"/>
      <c r="AD403" s="12"/>
      <c r="AE403" s="12" t="s">
        <v>56</v>
      </c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2" t="s">
        <v>56</v>
      </c>
      <c r="AQ403" s="10"/>
      <c r="AR403" s="10"/>
      <c r="AS403" s="13"/>
      <c r="AT403" s="10"/>
      <c r="AU403" s="10"/>
      <c r="AV403" s="10"/>
      <c r="AW403" s="10"/>
      <c r="AX403" s="10"/>
      <c r="AY403" s="10"/>
      <c r="AZ403" s="10"/>
      <c r="BA403" s="10"/>
      <c r="BB403" s="10"/>
      <c r="BC403" s="12"/>
      <c r="BD403" s="12" t="s">
        <v>56</v>
      </c>
      <c r="BE403" s="12" t="s">
        <v>56</v>
      </c>
      <c r="BF403" s="10"/>
      <c r="BG403" s="10"/>
      <c r="BH403" s="10"/>
      <c r="BI403" s="12"/>
      <c r="BJ403" s="12" t="s">
        <v>56</v>
      </c>
      <c r="BK403" s="10" t="s">
        <v>56</v>
      </c>
      <c r="BL403" s="10"/>
      <c r="BM403" s="10"/>
      <c r="BN403" s="10"/>
      <c r="BO403" s="12" t="s">
        <v>56</v>
      </c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2" t="s">
        <v>56</v>
      </c>
      <c r="CI403" s="14" t="s">
        <v>56</v>
      </c>
      <c r="CJ403" s="14"/>
      <c r="CK403" s="14"/>
      <c r="CL403" s="14" t="s">
        <v>56</v>
      </c>
      <c r="CM403" s="12" t="s">
        <v>56</v>
      </c>
      <c r="CN403" s="10"/>
      <c r="CO403" s="10"/>
      <c r="CP403" s="10"/>
      <c r="CQ403" s="10"/>
      <c r="CR403" s="10"/>
      <c r="CS403" s="10"/>
      <c r="CT403" s="10"/>
      <c r="CU403" s="10"/>
      <c r="CV403" s="12" t="s">
        <v>56</v>
      </c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 t="s">
        <v>56</v>
      </c>
      <c r="DK403" s="10"/>
      <c r="DL403" s="10"/>
      <c r="DM403" s="10" t="s">
        <v>56</v>
      </c>
      <c r="DN403" s="10"/>
    </row>
    <row r="404" spans="1:118" x14ac:dyDescent="0.2">
      <c r="A404" s="10" t="s">
        <v>56</v>
      </c>
      <c r="B404" s="10" t="s">
        <v>56</v>
      </c>
      <c r="C404" s="10" t="s">
        <v>56</v>
      </c>
      <c r="D404" s="10" t="s">
        <v>56</v>
      </c>
      <c r="E404" s="10" t="s">
        <v>56</v>
      </c>
      <c r="F404" s="10" t="s">
        <v>56</v>
      </c>
      <c r="G404" s="10" t="s">
        <v>56</v>
      </c>
      <c r="H404" s="10" t="s">
        <v>56</v>
      </c>
      <c r="I404" s="10" t="s">
        <v>56</v>
      </c>
      <c r="J404" s="12" t="s">
        <v>56</v>
      </c>
      <c r="K404" s="10" t="s">
        <v>56</v>
      </c>
      <c r="L404" s="10"/>
      <c r="M404" s="10" t="s">
        <v>56</v>
      </c>
      <c r="N404" s="10" t="s">
        <v>56</v>
      </c>
      <c r="O404" s="10"/>
      <c r="P404" s="10"/>
      <c r="Q404" s="10"/>
      <c r="R404" s="10"/>
      <c r="S404" s="10"/>
      <c r="T404" s="10" t="s">
        <v>56</v>
      </c>
      <c r="U404" s="10"/>
      <c r="V404" s="10"/>
      <c r="W404" s="10"/>
      <c r="X404" s="10"/>
      <c r="Y404" s="10"/>
      <c r="Z404" s="10"/>
      <c r="AA404" s="10"/>
      <c r="AB404" s="10"/>
      <c r="AC404" s="10"/>
      <c r="AD404" s="12"/>
      <c r="AE404" s="12" t="s">
        <v>56</v>
      </c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2" t="s">
        <v>56</v>
      </c>
      <c r="AQ404" s="10"/>
      <c r="AR404" s="10"/>
      <c r="AS404" s="13"/>
      <c r="AT404" s="10"/>
      <c r="AU404" s="10"/>
      <c r="AV404" s="10"/>
      <c r="AW404" s="10"/>
      <c r="AX404" s="10"/>
      <c r="AY404" s="10"/>
      <c r="AZ404" s="10"/>
      <c r="BA404" s="10"/>
      <c r="BB404" s="10"/>
      <c r="BC404" s="12"/>
      <c r="BD404" s="12" t="s">
        <v>56</v>
      </c>
      <c r="BE404" s="12" t="s">
        <v>56</v>
      </c>
      <c r="BF404" s="10"/>
      <c r="BG404" s="10"/>
      <c r="BH404" s="10"/>
      <c r="BI404" s="12"/>
      <c r="BJ404" s="12" t="s">
        <v>56</v>
      </c>
      <c r="BK404" s="10" t="s">
        <v>56</v>
      </c>
      <c r="BL404" s="10"/>
      <c r="BM404" s="10"/>
      <c r="BN404" s="10"/>
      <c r="BO404" s="12" t="s">
        <v>56</v>
      </c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2" t="s">
        <v>56</v>
      </c>
      <c r="CI404" s="14" t="s">
        <v>56</v>
      </c>
      <c r="CJ404" s="14"/>
      <c r="CK404" s="14"/>
      <c r="CL404" s="14" t="s">
        <v>56</v>
      </c>
      <c r="CM404" s="12" t="s">
        <v>56</v>
      </c>
      <c r="CN404" s="10"/>
      <c r="CO404" s="10"/>
      <c r="CP404" s="10"/>
      <c r="CQ404" s="10"/>
      <c r="CR404" s="10"/>
      <c r="CS404" s="10"/>
      <c r="CT404" s="10"/>
      <c r="CU404" s="10"/>
      <c r="CV404" s="12" t="s">
        <v>56</v>
      </c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 t="s">
        <v>56</v>
      </c>
      <c r="DK404" s="10"/>
      <c r="DL404" s="10"/>
      <c r="DM404" s="10" t="s">
        <v>56</v>
      </c>
      <c r="DN404" s="10"/>
    </row>
    <row r="405" spans="1:118" x14ac:dyDescent="0.2">
      <c r="A405" s="10" t="s">
        <v>56</v>
      </c>
      <c r="B405" s="10" t="s">
        <v>56</v>
      </c>
      <c r="C405" s="10" t="s">
        <v>56</v>
      </c>
      <c r="D405" s="10" t="s">
        <v>56</v>
      </c>
      <c r="E405" s="10" t="s">
        <v>56</v>
      </c>
      <c r="F405" s="10" t="s">
        <v>56</v>
      </c>
      <c r="G405" s="10" t="s">
        <v>56</v>
      </c>
      <c r="H405" s="10" t="s">
        <v>56</v>
      </c>
      <c r="I405" s="10" t="s">
        <v>56</v>
      </c>
      <c r="J405" s="12" t="s">
        <v>56</v>
      </c>
      <c r="K405" s="10" t="s">
        <v>56</v>
      </c>
      <c r="L405" s="10"/>
      <c r="M405" s="10" t="s">
        <v>56</v>
      </c>
      <c r="N405" s="10" t="s">
        <v>56</v>
      </c>
      <c r="O405" s="10"/>
      <c r="P405" s="10"/>
      <c r="Q405" s="10"/>
      <c r="R405" s="10"/>
      <c r="S405" s="10"/>
      <c r="T405" s="10" t="s">
        <v>56</v>
      </c>
      <c r="U405" s="10"/>
      <c r="V405" s="10"/>
      <c r="W405" s="10"/>
      <c r="X405" s="10"/>
      <c r="Y405" s="10"/>
      <c r="Z405" s="10"/>
      <c r="AA405" s="10"/>
      <c r="AB405" s="10"/>
      <c r="AC405" s="10"/>
      <c r="AD405" s="12"/>
      <c r="AE405" s="12" t="s">
        <v>56</v>
      </c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2" t="s">
        <v>56</v>
      </c>
      <c r="AQ405" s="10"/>
      <c r="AR405" s="10"/>
      <c r="AS405" s="13"/>
      <c r="AT405" s="10"/>
      <c r="AU405" s="10"/>
      <c r="AV405" s="10"/>
      <c r="AW405" s="10"/>
      <c r="AX405" s="10"/>
      <c r="AY405" s="10"/>
      <c r="AZ405" s="10"/>
      <c r="BA405" s="10"/>
      <c r="BB405" s="10"/>
      <c r="BC405" s="12"/>
      <c r="BD405" s="12" t="s">
        <v>56</v>
      </c>
      <c r="BE405" s="12" t="s">
        <v>56</v>
      </c>
      <c r="BF405" s="10"/>
      <c r="BG405" s="10"/>
      <c r="BH405" s="10"/>
      <c r="BI405" s="12"/>
      <c r="BJ405" s="12" t="s">
        <v>56</v>
      </c>
      <c r="BK405" s="10" t="s">
        <v>56</v>
      </c>
      <c r="BL405" s="10"/>
      <c r="BM405" s="10"/>
      <c r="BN405" s="10"/>
      <c r="BO405" s="12" t="s">
        <v>56</v>
      </c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2" t="s">
        <v>56</v>
      </c>
      <c r="CI405" s="14" t="s">
        <v>56</v>
      </c>
      <c r="CJ405" s="14"/>
      <c r="CK405" s="14"/>
      <c r="CL405" s="14" t="s">
        <v>56</v>
      </c>
      <c r="CM405" s="12" t="s">
        <v>56</v>
      </c>
      <c r="CN405" s="10"/>
      <c r="CO405" s="10"/>
      <c r="CP405" s="10"/>
      <c r="CQ405" s="10"/>
      <c r="CR405" s="10"/>
      <c r="CS405" s="10"/>
      <c r="CT405" s="10"/>
      <c r="CU405" s="10"/>
      <c r="CV405" s="12" t="s">
        <v>56</v>
      </c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 t="s">
        <v>56</v>
      </c>
      <c r="DK405" s="10"/>
      <c r="DL405" s="10"/>
      <c r="DM405" s="10" t="s">
        <v>56</v>
      </c>
      <c r="DN405" s="10"/>
    </row>
    <row r="406" spans="1:118" x14ac:dyDescent="0.2">
      <c r="A406" s="10" t="s">
        <v>56</v>
      </c>
      <c r="B406" s="10" t="s">
        <v>56</v>
      </c>
      <c r="C406" s="10" t="s">
        <v>56</v>
      </c>
      <c r="D406" s="10" t="s">
        <v>56</v>
      </c>
      <c r="E406" s="10" t="s">
        <v>56</v>
      </c>
      <c r="F406" s="10" t="s">
        <v>56</v>
      </c>
      <c r="G406" s="10" t="s">
        <v>56</v>
      </c>
      <c r="H406" s="10" t="s">
        <v>56</v>
      </c>
      <c r="I406" s="10" t="s">
        <v>56</v>
      </c>
      <c r="J406" s="12" t="s">
        <v>56</v>
      </c>
      <c r="K406" s="10" t="s">
        <v>56</v>
      </c>
      <c r="L406" s="10"/>
      <c r="M406" s="10" t="s">
        <v>56</v>
      </c>
      <c r="N406" s="10" t="s">
        <v>56</v>
      </c>
      <c r="O406" s="10"/>
      <c r="P406" s="10"/>
      <c r="Q406" s="10"/>
      <c r="R406" s="10"/>
      <c r="S406" s="10"/>
      <c r="T406" s="10" t="s">
        <v>56</v>
      </c>
      <c r="U406" s="10"/>
      <c r="V406" s="10"/>
      <c r="W406" s="10"/>
      <c r="X406" s="10"/>
      <c r="Y406" s="10"/>
      <c r="Z406" s="10"/>
      <c r="AA406" s="10"/>
      <c r="AB406" s="10"/>
      <c r="AC406" s="10"/>
      <c r="AD406" s="12"/>
      <c r="AE406" s="12" t="s">
        <v>56</v>
      </c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2" t="s">
        <v>56</v>
      </c>
      <c r="AQ406" s="10"/>
      <c r="AR406" s="10"/>
      <c r="AS406" s="13"/>
      <c r="AT406" s="10"/>
      <c r="AU406" s="10"/>
      <c r="AV406" s="10"/>
      <c r="AW406" s="10"/>
      <c r="AX406" s="10"/>
      <c r="AY406" s="10"/>
      <c r="AZ406" s="10"/>
      <c r="BA406" s="10"/>
      <c r="BB406" s="10"/>
      <c r="BC406" s="12"/>
      <c r="BD406" s="12" t="s">
        <v>56</v>
      </c>
      <c r="BE406" s="12" t="s">
        <v>56</v>
      </c>
      <c r="BF406" s="10"/>
      <c r="BG406" s="10"/>
      <c r="BH406" s="10"/>
      <c r="BI406" s="12"/>
      <c r="BJ406" s="12" t="s">
        <v>56</v>
      </c>
      <c r="BK406" s="10" t="s">
        <v>56</v>
      </c>
      <c r="BL406" s="10"/>
      <c r="BM406" s="10"/>
      <c r="BN406" s="10"/>
      <c r="BO406" s="12" t="s">
        <v>56</v>
      </c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2" t="s">
        <v>56</v>
      </c>
      <c r="CI406" s="14" t="s">
        <v>56</v>
      </c>
      <c r="CJ406" s="14"/>
      <c r="CK406" s="14"/>
      <c r="CL406" s="14" t="s">
        <v>56</v>
      </c>
      <c r="CM406" s="12" t="s">
        <v>56</v>
      </c>
      <c r="CN406" s="10"/>
      <c r="CO406" s="10"/>
      <c r="CP406" s="10"/>
      <c r="CQ406" s="10"/>
      <c r="CR406" s="10"/>
      <c r="CS406" s="10"/>
      <c r="CT406" s="10"/>
      <c r="CU406" s="10"/>
      <c r="CV406" s="12" t="s">
        <v>56</v>
      </c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 t="s">
        <v>56</v>
      </c>
      <c r="DK406" s="10"/>
      <c r="DL406" s="10"/>
      <c r="DM406" s="10" t="s">
        <v>56</v>
      </c>
      <c r="DN406" s="10"/>
    </row>
    <row r="407" spans="1:118" x14ac:dyDescent="0.2">
      <c r="A407" s="10" t="s">
        <v>56</v>
      </c>
      <c r="B407" s="10" t="s">
        <v>56</v>
      </c>
      <c r="C407" s="10" t="s">
        <v>56</v>
      </c>
      <c r="D407" s="10" t="s">
        <v>56</v>
      </c>
      <c r="E407" s="10" t="s">
        <v>56</v>
      </c>
      <c r="F407" s="10" t="s">
        <v>56</v>
      </c>
      <c r="G407" s="10" t="s">
        <v>56</v>
      </c>
      <c r="H407" s="10" t="s">
        <v>56</v>
      </c>
      <c r="I407" s="10" t="s">
        <v>56</v>
      </c>
      <c r="J407" s="12" t="s">
        <v>56</v>
      </c>
      <c r="K407" s="10" t="s">
        <v>56</v>
      </c>
      <c r="L407" s="10"/>
      <c r="M407" s="10" t="s">
        <v>56</v>
      </c>
      <c r="N407" s="10" t="s">
        <v>56</v>
      </c>
      <c r="O407" s="10"/>
      <c r="P407" s="10"/>
      <c r="Q407" s="10"/>
      <c r="R407" s="10"/>
      <c r="S407" s="10"/>
      <c r="T407" s="10" t="s">
        <v>56</v>
      </c>
      <c r="U407" s="10"/>
      <c r="V407" s="10"/>
      <c r="W407" s="10"/>
      <c r="X407" s="10"/>
      <c r="Y407" s="10"/>
      <c r="Z407" s="10"/>
      <c r="AA407" s="10"/>
      <c r="AB407" s="10"/>
      <c r="AC407" s="10"/>
      <c r="AD407" s="12"/>
      <c r="AE407" s="12" t="s">
        <v>56</v>
      </c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2" t="s">
        <v>56</v>
      </c>
      <c r="AQ407" s="10"/>
      <c r="AR407" s="10"/>
      <c r="AS407" s="13"/>
      <c r="AT407" s="10"/>
      <c r="AU407" s="10"/>
      <c r="AV407" s="10"/>
      <c r="AW407" s="10"/>
      <c r="AX407" s="10"/>
      <c r="AY407" s="10"/>
      <c r="AZ407" s="10"/>
      <c r="BA407" s="10"/>
      <c r="BB407" s="10"/>
      <c r="BC407" s="12"/>
      <c r="BD407" s="12" t="s">
        <v>56</v>
      </c>
      <c r="BE407" s="12" t="s">
        <v>56</v>
      </c>
      <c r="BF407" s="10"/>
      <c r="BG407" s="10"/>
      <c r="BH407" s="10"/>
      <c r="BI407" s="12"/>
      <c r="BJ407" s="12" t="s">
        <v>56</v>
      </c>
      <c r="BK407" s="10" t="s">
        <v>56</v>
      </c>
      <c r="BL407" s="10"/>
      <c r="BM407" s="10"/>
      <c r="BN407" s="10"/>
      <c r="BO407" s="12" t="s">
        <v>56</v>
      </c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2" t="s">
        <v>56</v>
      </c>
      <c r="CI407" s="14" t="s">
        <v>56</v>
      </c>
      <c r="CJ407" s="14"/>
      <c r="CK407" s="14"/>
      <c r="CL407" s="14" t="s">
        <v>56</v>
      </c>
      <c r="CM407" s="12" t="s">
        <v>56</v>
      </c>
      <c r="CN407" s="10"/>
      <c r="CO407" s="10"/>
      <c r="CP407" s="10"/>
      <c r="CQ407" s="10"/>
      <c r="CR407" s="10"/>
      <c r="CS407" s="10"/>
      <c r="CT407" s="10"/>
      <c r="CU407" s="10"/>
      <c r="CV407" s="12" t="s">
        <v>56</v>
      </c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 t="s">
        <v>56</v>
      </c>
      <c r="DK407" s="10"/>
      <c r="DL407" s="10"/>
      <c r="DM407" s="10" t="s">
        <v>56</v>
      </c>
      <c r="DN407" s="10"/>
    </row>
    <row r="408" spans="1:118" x14ac:dyDescent="0.2">
      <c r="A408" s="10" t="s">
        <v>56</v>
      </c>
      <c r="B408" s="10" t="s">
        <v>56</v>
      </c>
      <c r="C408" s="10" t="s">
        <v>56</v>
      </c>
      <c r="D408" s="10" t="s">
        <v>56</v>
      </c>
      <c r="E408" s="10" t="s">
        <v>56</v>
      </c>
      <c r="F408" s="10" t="s">
        <v>56</v>
      </c>
      <c r="G408" s="10" t="s">
        <v>56</v>
      </c>
      <c r="H408" s="10" t="s">
        <v>56</v>
      </c>
      <c r="I408" s="10" t="s">
        <v>56</v>
      </c>
      <c r="J408" s="12" t="s">
        <v>56</v>
      </c>
      <c r="K408" s="10" t="s">
        <v>56</v>
      </c>
      <c r="L408" s="10"/>
      <c r="M408" s="10" t="s">
        <v>56</v>
      </c>
      <c r="N408" s="10" t="s">
        <v>56</v>
      </c>
      <c r="O408" s="10"/>
      <c r="P408" s="10"/>
      <c r="Q408" s="10"/>
      <c r="R408" s="10"/>
      <c r="S408" s="10"/>
      <c r="T408" s="10" t="s">
        <v>56</v>
      </c>
      <c r="U408" s="10"/>
      <c r="V408" s="10"/>
      <c r="W408" s="10"/>
      <c r="X408" s="10"/>
      <c r="Y408" s="10"/>
      <c r="Z408" s="10"/>
      <c r="AA408" s="10"/>
      <c r="AB408" s="10"/>
      <c r="AC408" s="10"/>
      <c r="AD408" s="12"/>
      <c r="AE408" s="12" t="s">
        <v>56</v>
      </c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2" t="s">
        <v>56</v>
      </c>
      <c r="AQ408" s="10"/>
      <c r="AR408" s="10"/>
      <c r="AS408" s="13"/>
      <c r="AT408" s="10"/>
      <c r="AU408" s="10"/>
      <c r="AV408" s="10"/>
      <c r="AW408" s="10"/>
      <c r="AX408" s="10"/>
      <c r="AY408" s="10"/>
      <c r="AZ408" s="10"/>
      <c r="BA408" s="10"/>
      <c r="BB408" s="10"/>
      <c r="BC408" s="12"/>
      <c r="BD408" s="12" t="s">
        <v>56</v>
      </c>
      <c r="BE408" s="12" t="s">
        <v>56</v>
      </c>
      <c r="BF408" s="10"/>
      <c r="BG408" s="10"/>
      <c r="BH408" s="10"/>
      <c r="BI408" s="12"/>
      <c r="BJ408" s="12" t="s">
        <v>56</v>
      </c>
      <c r="BK408" s="10" t="s">
        <v>56</v>
      </c>
      <c r="BL408" s="10"/>
      <c r="BM408" s="10"/>
      <c r="BN408" s="10"/>
      <c r="BO408" s="12" t="s">
        <v>56</v>
      </c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2" t="s">
        <v>56</v>
      </c>
      <c r="CI408" s="14" t="s">
        <v>56</v>
      </c>
      <c r="CJ408" s="14"/>
      <c r="CK408" s="14"/>
      <c r="CL408" s="14" t="s">
        <v>56</v>
      </c>
      <c r="CM408" s="12" t="s">
        <v>56</v>
      </c>
      <c r="CN408" s="10"/>
      <c r="CO408" s="10"/>
      <c r="CP408" s="10"/>
      <c r="CQ408" s="10"/>
      <c r="CR408" s="10"/>
      <c r="CS408" s="10"/>
      <c r="CT408" s="10"/>
      <c r="CU408" s="10"/>
      <c r="CV408" s="12" t="s">
        <v>56</v>
      </c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 t="s">
        <v>56</v>
      </c>
      <c r="DK408" s="10"/>
      <c r="DL408" s="10"/>
      <c r="DM408" s="10" t="s">
        <v>56</v>
      </c>
      <c r="DN408" s="10"/>
    </row>
    <row r="409" spans="1:118" x14ac:dyDescent="0.2">
      <c r="A409" s="10" t="s">
        <v>56</v>
      </c>
      <c r="B409" s="10" t="s">
        <v>56</v>
      </c>
      <c r="C409" s="10" t="s">
        <v>56</v>
      </c>
      <c r="D409" s="10" t="s">
        <v>56</v>
      </c>
      <c r="E409" s="10" t="s">
        <v>56</v>
      </c>
      <c r="F409" s="10" t="s">
        <v>56</v>
      </c>
      <c r="G409" s="10" t="s">
        <v>56</v>
      </c>
      <c r="H409" s="10" t="s">
        <v>56</v>
      </c>
      <c r="I409" s="10" t="s">
        <v>56</v>
      </c>
      <c r="J409" s="12" t="s">
        <v>56</v>
      </c>
      <c r="K409" s="10" t="s">
        <v>56</v>
      </c>
      <c r="L409" s="10"/>
      <c r="M409" s="10" t="s">
        <v>56</v>
      </c>
      <c r="N409" s="10" t="s">
        <v>56</v>
      </c>
      <c r="O409" s="10"/>
      <c r="P409" s="10"/>
      <c r="Q409" s="10"/>
      <c r="R409" s="10"/>
      <c r="S409" s="10"/>
      <c r="T409" s="10" t="s">
        <v>56</v>
      </c>
      <c r="U409" s="10"/>
      <c r="V409" s="10"/>
      <c r="W409" s="10"/>
      <c r="X409" s="10"/>
      <c r="Y409" s="10"/>
      <c r="Z409" s="10"/>
      <c r="AA409" s="10"/>
      <c r="AB409" s="10"/>
      <c r="AC409" s="10"/>
      <c r="AD409" s="12"/>
      <c r="AE409" s="12" t="s">
        <v>56</v>
      </c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2" t="s">
        <v>56</v>
      </c>
      <c r="AQ409" s="10"/>
      <c r="AR409" s="10"/>
      <c r="AS409" s="13"/>
      <c r="AT409" s="10"/>
      <c r="AU409" s="10"/>
      <c r="AV409" s="10"/>
      <c r="AW409" s="10"/>
      <c r="AX409" s="10"/>
      <c r="AY409" s="10"/>
      <c r="AZ409" s="10"/>
      <c r="BA409" s="10"/>
      <c r="BB409" s="10"/>
      <c r="BC409" s="12"/>
      <c r="BD409" s="12" t="s">
        <v>56</v>
      </c>
      <c r="BE409" s="12" t="s">
        <v>56</v>
      </c>
      <c r="BF409" s="10"/>
      <c r="BG409" s="10"/>
      <c r="BH409" s="10"/>
      <c r="BI409" s="12"/>
      <c r="BJ409" s="12" t="s">
        <v>56</v>
      </c>
      <c r="BK409" s="10" t="s">
        <v>56</v>
      </c>
      <c r="BL409" s="10"/>
      <c r="BM409" s="10"/>
      <c r="BN409" s="10"/>
      <c r="BO409" s="12" t="s">
        <v>56</v>
      </c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2" t="s">
        <v>56</v>
      </c>
      <c r="CI409" s="14" t="s">
        <v>56</v>
      </c>
      <c r="CJ409" s="14"/>
      <c r="CK409" s="14"/>
      <c r="CL409" s="14" t="s">
        <v>56</v>
      </c>
      <c r="CM409" s="12" t="s">
        <v>56</v>
      </c>
      <c r="CN409" s="10"/>
      <c r="CO409" s="10"/>
      <c r="CP409" s="10"/>
      <c r="CQ409" s="10"/>
      <c r="CR409" s="10"/>
      <c r="CS409" s="10"/>
      <c r="CT409" s="10"/>
      <c r="CU409" s="10"/>
      <c r="CV409" s="12" t="s">
        <v>56</v>
      </c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 t="s">
        <v>56</v>
      </c>
      <c r="DK409" s="10"/>
      <c r="DL409" s="10"/>
      <c r="DM409" s="10" t="s">
        <v>56</v>
      </c>
      <c r="DN409" s="10"/>
    </row>
    <row r="410" spans="1:118" x14ac:dyDescent="0.2">
      <c r="A410" s="10" t="s">
        <v>56</v>
      </c>
      <c r="B410" s="10" t="s">
        <v>56</v>
      </c>
      <c r="C410" s="10" t="s">
        <v>56</v>
      </c>
      <c r="D410" s="10" t="s">
        <v>56</v>
      </c>
      <c r="E410" s="10" t="s">
        <v>56</v>
      </c>
      <c r="F410" s="10" t="s">
        <v>56</v>
      </c>
      <c r="G410" s="10" t="s">
        <v>56</v>
      </c>
      <c r="H410" s="10" t="s">
        <v>56</v>
      </c>
      <c r="I410" s="10" t="s">
        <v>56</v>
      </c>
      <c r="J410" s="12" t="s">
        <v>56</v>
      </c>
      <c r="K410" s="10" t="s">
        <v>56</v>
      </c>
      <c r="L410" s="10"/>
      <c r="M410" s="10" t="s">
        <v>56</v>
      </c>
      <c r="N410" s="10" t="s">
        <v>56</v>
      </c>
      <c r="O410" s="10"/>
      <c r="P410" s="10"/>
      <c r="Q410" s="10"/>
      <c r="R410" s="10"/>
      <c r="S410" s="10"/>
      <c r="T410" s="10" t="s">
        <v>56</v>
      </c>
      <c r="U410" s="10"/>
      <c r="V410" s="10"/>
      <c r="W410" s="10"/>
      <c r="X410" s="10"/>
      <c r="Y410" s="10"/>
      <c r="Z410" s="10"/>
      <c r="AA410" s="10"/>
      <c r="AB410" s="10"/>
      <c r="AC410" s="10"/>
      <c r="AD410" s="12"/>
      <c r="AE410" s="12" t="s">
        <v>56</v>
      </c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2" t="s">
        <v>56</v>
      </c>
      <c r="AQ410" s="10"/>
      <c r="AR410" s="10"/>
      <c r="AS410" s="13"/>
      <c r="AT410" s="10"/>
      <c r="AU410" s="10"/>
      <c r="AV410" s="10"/>
      <c r="AW410" s="10"/>
      <c r="AX410" s="10"/>
      <c r="AY410" s="10"/>
      <c r="AZ410" s="10"/>
      <c r="BA410" s="10"/>
      <c r="BB410" s="10"/>
      <c r="BC410" s="12"/>
      <c r="BD410" s="12" t="s">
        <v>56</v>
      </c>
      <c r="BE410" s="12" t="s">
        <v>56</v>
      </c>
      <c r="BF410" s="10"/>
      <c r="BG410" s="10"/>
      <c r="BH410" s="10"/>
      <c r="BI410" s="12"/>
      <c r="BJ410" s="12" t="s">
        <v>56</v>
      </c>
      <c r="BK410" s="10" t="s">
        <v>56</v>
      </c>
      <c r="BL410" s="10"/>
      <c r="BM410" s="10"/>
      <c r="BN410" s="10"/>
      <c r="BO410" s="12" t="s">
        <v>56</v>
      </c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2" t="s">
        <v>56</v>
      </c>
      <c r="CI410" s="14" t="s">
        <v>56</v>
      </c>
      <c r="CJ410" s="14"/>
      <c r="CK410" s="14"/>
      <c r="CL410" s="14" t="s">
        <v>56</v>
      </c>
      <c r="CM410" s="12" t="s">
        <v>56</v>
      </c>
      <c r="CN410" s="10"/>
      <c r="CO410" s="10"/>
      <c r="CP410" s="10"/>
      <c r="CQ410" s="10"/>
      <c r="CR410" s="10"/>
      <c r="CS410" s="10"/>
      <c r="CT410" s="10"/>
      <c r="CU410" s="10"/>
      <c r="CV410" s="12" t="s">
        <v>56</v>
      </c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 t="s">
        <v>56</v>
      </c>
      <c r="DK410" s="10"/>
      <c r="DL410" s="10"/>
      <c r="DM410" s="10" t="s">
        <v>56</v>
      </c>
      <c r="DN410" s="10"/>
    </row>
    <row r="411" spans="1:118" x14ac:dyDescent="0.2">
      <c r="A411" s="10" t="s">
        <v>56</v>
      </c>
      <c r="B411" s="10" t="s">
        <v>56</v>
      </c>
      <c r="C411" s="10" t="s">
        <v>56</v>
      </c>
      <c r="D411" s="10" t="s">
        <v>56</v>
      </c>
      <c r="E411" s="10" t="s">
        <v>56</v>
      </c>
      <c r="F411" s="10" t="s">
        <v>56</v>
      </c>
      <c r="G411" s="10" t="s">
        <v>56</v>
      </c>
      <c r="H411" s="10" t="s">
        <v>56</v>
      </c>
      <c r="I411" s="10" t="s">
        <v>56</v>
      </c>
      <c r="J411" s="12" t="s">
        <v>56</v>
      </c>
      <c r="K411" s="10" t="s">
        <v>56</v>
      </c>
      <c r="L411" s="10"/>
      <c r="M411" s="10" t="s">
        <v>56</v>
      </c>
      <c r="N411" s="10" t="s">
        <v>56</v>
      </c>
      <c r="O411" s="10"/>
      <c r="P411" s="10"/>
      <c r="Q411" s="10"/>
      <c r="R411" s="10"/>
      <c r="S411" s="10"/>
      <c r="T411" s="10" t="s">
        <v>56</v>
      </c>
      <c r="U411" s="10"/>
      <c r="V411" s="10"/>
      <c r="W411" s="10"/>
      <c r="X411" s="10"/>
      <c r="Y411" s="10"/>
      <c r="Z411" s="10"/>
      <c r="AA411" s="10"/>
      <c r="AB411" s="10"/>
      <c r="AC411" s="10"/>
      <c r="AD411" s="12"/>
      <c r="AE411" s="12" t="s">
        <v>56</v>
      </c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2" t="s">
        <v>56</v>
      </c>
      <c r="AQ411" s="10"/>
      <c r="AR411" s="10"/>
      <c r="AS411" s="13"/>
      <c r="AT411" s="10"/>
      <c r="AU411" s="10"/>
      <c r="AV411" s="10"/>
      <c r="AW411" s="10"/>
      <c r="AX411" s="10"/>
      <c r="AY411" s="10"/>
      <c r="AZ411" s="10"/>
      <c r="BA411" s="10"/>
      <c r="BB411" s="10"/>
      <c r="BC411" s="12"/>
      <c r="BD411" s="12" t="s">
        <v>56</v>
      </c>
      <c r="BE411" s="12" t="s">
        <v>56</v>
      </c>
      <c r="BF411" s="10"/>
      <c r="BG411" s="10"/>
      <c r="BH411" s="10"/>
      <c r="BI411" s="12"/>
      <c r="BJ411" s="12" t="s">
        <v>56</v>
      </c>
      <c r="BK411" s="10" t="s">
        <v>56</v>
      </c>
      <c r="BL411" s="10"/>
      <c r="BM411" s="10"/>
      <c r="BN411" s="10"/>
      <c r="BO411" s="12" t="s">
        <v>56</v>
      </c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2" t="s">
        <v>56</v>
      </c>
      <c r="CI411" s="14" t="s">
        <v>56</v>
      </c>
      <c r="CJ411" s="14"/>
      <c r="CK411" s="14"/>
      <c r="CL411" s="14" t="s">
        <v>56</v>
      </c>
      <c r="CM411" s="12" t="s">
        <v>56</v>
      </c>
      <c r="CN411" s="10"/>
      <c r="CO411" s="10"/>
      <c r="CP411" s="10"/>
      <c r="CQ411" s="10"/>
      <c r="CR411" s="10"/>
      <c r="CS411" s="10"/>
      <c r="CT411" s="10"/>
      <c r="CU411" s="10"/>
      <c r="CV411" s="12" t="s">
        <v>56</v>
      </c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 t="s">
        <v>56</v>
      </c>
      <c r="DK411" s="10"/>
      <c r="DL411" s="10"/>
      <c r="DM411" s="10" t="s">
        <v>56</v>
      </c>
      <c r="DN411" s="10"/>
    </row>
    <row r="412" spans="1:118" x14ac:dyDescent="0.2">
      <c r="A412" s="10" t="s">
        <v>56</v>
      </c>
      <c r="B412" s="10" t="s">
        <v>56</v>
      </c>
      <c r="C412" s="10" t="s">
        <v>56</v>
      </c>
      <c r="D412" s="10" t="s">
        <v>56</v>
      </c>
      <c r="E412" s="10" t="s">
        <v>56</v>
      </c>
      <c r="F412" s="10" t="s">
        <v>56</v>
      </c>
      <c r="G412" s="10" t="s">
        <v>56</v>
      </c>
      <c r="H412" s="10" t="s">
        <v>56</v>
      </c>
      <c r="I412" s="10" t="s">
        <v>56</v>
      </c>
      <c r="J412" s="12" t="s">
        <v>56</v>
      </c>
      <c r="K412" s="10" t="s">
        <v>56</v>
      </c>
      <c r="L412" s="10"/>
      <c r="M412" s="10" t="s">
        <v>56</v>
      </c>
      <c r="N412" s="10" t="s">
        <v>56</v>
      </c>
      <c r="O412" s="10"/>
      <c r="P412" s="10"/>
      <c r="Q412" s="10"/>
      <c r="R412" s="10"/>
      <c r="S412" s="10"/>
      <c r="T412" s="10" t="s">
        <v>56</v>
      </c>
      <c r="U412" s="10"/>
      <c r="V412" s="10"/>
      <c r="W412" s="10"/>
      <c r="X412" s="10"/>
      <c r="Y412" s="10"/>
      <c r="Z412" s="10"/>
      <c r="AA412" s="10"/>
      <c r="AB412" s="10"/>
      <c r="AC412" s="10"/>
      <c r="AD412" s="12"/>
      <c r="AE412" s="12" t="s">
        <v>56</v>
      </c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2" t="s">
        <v>56</v>
      </c>
      <c r="AQ412" s="10"/>
      <c r="AR412" s="10"/>
      <c r="AS412" s="13"/>
      <c r="AT412" s="10"/>
      <c r="AU412" s="10"/>
      <c r="AV412" s="10"/>
      <c r="AW412" s="10"/>
      <c r="AX412" s="10"/>
      <c r="AY412" s="10"/>
      <c r="AZ412" s="10"/>
      <c r="BA412" s="10"/>
      <c r="BB412" s="10"/>
      <c r="BC412" s="12"/>
      <c r="BD412" s="12" t="s">
        <v>56</v>
      </c>
      <c r="BE412" s="12" t="s">
        <v>56</v>
      </c>
      <c r="BF412" s="10"/>
      <c r="BG412" s="10"/>
      <c r="BH412" s="10"/>
      <c r="BI412" s="12"/>
      <c r="BJ412" s="12" t="s">
        <v>56</v>
      </c>
      <c r="BK412" s="10" t="s">
        <v>56</v>
      </c>
      <c r="BL412" s="10"/>
      <c r="BM412" s="10"/>
      <c r="BN412" s="10"/>
      <c r="BO412" s="12" t="s">
        <v>56</v>
      </c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2" t="s">
        <v>56</v>
      </c>
      <c r="CI412" s="14" t="s">
        <v>56</v>
      </c>
      <c r="CJ412" s="14"/>
      <c r="CK412" s="14"/>
      <c r="CL412" s="14" t="s">
        <v>56</v>
      </c>
      <c r="CM412" s="12" t="s">
        <v>56</v>
      </c>
      <c r="CN412" s="10"/>
      <c r="CO412" s="10"/>
      <c r="CP412" s="10"/>
      <c r="CQ412" s="10"/>
      <c r="CR412" s="10"/>
      <c r="CS412" s="10"/>
      <c r="CT412" s="10"/>
      <c r="CU412" s="10"/>
      <c r="CV412" s="12" t="s">
        <v>56</v>
      </c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 t="s">
        <v>56</v>
      </c>
      <c r="DK412" s="10"/>
      <c r="DL412" s="10"/>
      <c r="DM412" s="10" t="s">
        <v>56</v>
      </c>
      <c r="DN412" s="10"/>
    </row>
    <row r="413" spans="1:118" x14ac:dyDescent="0.2">
      <c r="A413" s="10" t="s">
        <v>56</v>
      </c>
      <c r="B413" s="10" t="s">
        <v>56</v>
      </c>
      <c r="C413" s="10" t="s">
        <v>56</v>
      </c>
      <c r="D413" s="10" t="s">
        <v>56</v>
      </c>
      <c r="E413" s="10" t="s">
        <v>56</v>
      </c>
      <c r="F413" s="10" t="s">
        <v>56</v>
      </c>
      <c r="G413" s="10" t="s">
        <v>56</v>
      </c>
      <c r="H413" s="10" t="s">
        <v>56</v>
      </c>
      <c r="I413" s="10" t="s">
        <v>56</v>
      </c>
      <c r="J413" s="12" t="s">
        <v>56</v>
      </c>
      <c r="K413" s="10" t="s">
        <v>56</v>
      </c>
      <c r="L413" s="10"/>
      <c r="M413" s="10" t="s">
        <v>56</v>
      </c>
      <c r="N413" s="10" t="s">
        <v>56</v>
      </c>
      <c r="O413" s="10"/>
      <c r="P413" s="10"/>
      <c r="Q413" s="10"/>
      <c r="R413" s="10"/>
      <c r="S413" s="10"/>
      <c r="T413" s="10" t="s">
        <v>56</v>
      </c>
      <c r="U413" s="10"/>
      <c r="V413" s="10"/>
      <c r="W413" s="10"/>
      <c r="X413" s="10"/>
      <c r="Y413" s="10"/>
      <c r="Z413" s="10"/>
      <c r="AA413" s="10"/>
      <c r="AB413" s="10"/>
      <c r="AC413" s="10"/>
      <c r="AD413" s="12"/>
      <c r="AE413" s="12" t="s">
        <v>56</v>
      </c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2" t="s">
        <v>56</v>
      </c>
      <c r="AQ413" s="10"/>
      <c r="AR413" s="10"/>
      <c r="AS413" s="13"/>
      <c r="AT413" s="10"/>
      <c r="AU413" s="10"/>
      <c r="AV413" s="10"/>
      <c r="AW413" s="10"/>
      <c r="AX413" s="10"/>
      <c r="AY413" s="10"/>
      <c r="AZ413" s="10"/>
      <c r="BA413" s="10"/>
      <c r="BB413" s="10"/>
      <c r="BC413" s="12"/>
      <c r="BD413" s="12" t="s">
        <v>56</v>
      </c>
      <c r="BE413" s="12" t="s">
        <v>56</v>
      </c>
      <c r="BF413" s="10"/>
      <c r="BG413" s="10"/>
      <c r="BH413" s="10"/>
      <c r="BI413" s="12"/>
      <c r="BJ413" s="12" t="s">
        <v>56</v>
      </c>
      <c r="BK413" s="10" t="s">
        <v>56</v>
      </c>
      <c r="BL413" s="10"/>
      <c r="BM413" s="10"/>
      <c r="BN413" s="10"/>
      <c r="BO413" s="12" t="s">
        <v>56</v>
      </c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2" t="s">
        <v>56</v>
      </c>
      <c r="CI413" s="14" t="s">
        <v>56</v>
      </c>
      <c r="CJ413" s="14"/>
      <c r="CK413" s="14"/>
      <c r="CL413" s="14" t="s">
        <v>56</v>
      </c>
      <c r="CM413" s="12" t="s">
        <v>56</v>
      </c>
      <c r="CN413" s="10"/>
      <c r="CO413" s="10"/>
      <c r="CP413" s="10"/>
      <c r="CQ413" s="10"/>
      <c r="CR413" s="10"/>
      <c r="CS413" s="10"/>
      <c r="CT413" s="10"/>
      <c r="CU413" s="10"/>
      <c r="CV413" s="12" t="s">
        <v>56</v>
      </c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 t="s">
        <v>56</v>
      </c>
      <c r="DK413" s="10"/>
      <c r="DL413" s="10"/>
      <c r="DM413" s="10" t="s">
        <v>56</v>
      </c>
      <c r="DN413" s="10"/>
    </row>
    <row r="414" spans="1:118" x14ac:dyDescent="0.2">
      <c r="A414" s="10" t="s">
        <v>56</v>
      </c>
      <c r="B414" s="10" t="s">
        <v>56</v>
      </c>
      <c r="C414" s="10" t="s">
        <v>56</v>
      </c>
      <c r="D414" s="10" t="s">
        <v>56</v>
      </c>
      <c r="E414" s="10" t="s">
        <v>56</v>
      </c>
      <c r="F414" s="10" t="s">
        <v>56</v>
      </c>
      <c r="G414" s="10" t="s">
        <v>56</v>
      </c>
      <c r="H414" s="10" t="s">
        <v>56</v>
      </c>
      <c r="I414" s="10" t="s">
        <v>56</v>
      </c>
      <c r="J414" s="12" t="s">
        <v>56</v>
      </c>
      <c r="K414" s="10" t="s">
        <v>56</v>
      </c>
      <c r="L414" s="10"/>
      <c r="M414" s="10" t="s">
        <v>56</v>
      </c>
      <c r="N414" s="10" t="s">
        <v>56</v>
      </c>
      <c r="O414" s="10"/>
      <c r="P414" s="10"/>
      <c r="Q414" s="10"/>
      <c r="R414" s="10"/>
      <c r="S414" s="10"/>
      <c r="T414" s="10" t="s">
        <v>56</v>
      </c>
      <c r="U414" s="10"/>
      <c r="V414" s="10"/>
      <c r="W414" s="10"/>
      <c r="X414" s="10"/>
      <c r="Y414" s="10"/>
      <c r="Z414" s="10"/>
      <c r="AA414" s="10"/>
      <c r="AB414" s="10"/>
      <c r="AC414" s="10"/>
      <c r="AD414" s="12"/>
      <c r="AE414" s="12" t="s">
        <v>56</v>
      </c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2" t="s">
        <v>56</v>
      </c>
      <c r="AQ414" s="10"/>
      <c r="AR414" s="10"/>
      <c r="AS414" s="13"/>
      <c r="AT414" s="10"/>
      <c r="AU414" s="10"/>
      <c r="AV414" s="10"/>
      <c r="AW414" s="10"/>
      <c r="AX414" s="10"/>
      <c r="AY414" s="10"/>
      <c r="AZ414" s="10"/>
      <c r="BA414" s="10"/>
      <c r="BB414" s="10"/>
      <c r="BC414" s="12"/>
      <c r="BD414" s="12" t="s">
        <v>56</v>
      </c>
      <c r="BE414" s="12" t="s">
        <v>56</v>
      </c>
      <c r="BF414" s="10"/>
      <c r="BG414" s="10"/>
      <c r="BH414" s="10"/>
      <c r="BI414" s="12"/>
      <c r="BJ414" s="12" t="s">
        <v>56</v>
      </c>
      <c r="BK414" s="10" t="s">
        <v>56</v>
      </c>
      <c r="BL414" s="10"/>
      <c r="BM414" s="10"/>
      <c r="BN414" s="10"/>
      <c r="BO414" s="12" t="s">
        <v>56</v>
      </c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2" t="s">
        <v>56</v>
      </c>
      <c r="CI414" s="14" t="s">
        <v>56</v>
      </c>
      <c r="CJ414" s="14"/>
      <c r="CK414" s="14"/>
      <c r="CL414" s="14" t="s">
        <v>56</v>
      </c>
      <c r="CM414" s="12" t="s">
        <v>56</v>
      </c>
      <c r="CN414" s="10"/>
      <c r="CO414" s="10"/>
      <c r="CP414" s="10"/>
      <c r="CQ414" s="10"/>
      <c r="CR414" s="10"/>
      <c r="CS414" s="10"/>
      <c r="CT414" s="10"/>
      <c r="CU414" s="10"/>
      <c r="CV414" s="12" t="s">
        <v>56</v>
      </c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 t="s">
        <v>56</v>
      </c>
      <c r="DK414" s="10"/>
      <c r="DL414" s="10"/>
      <c r="DM414" s="10" t="s">
        <v>56</v>
      </c>
      <c r="DN414" s="10"/>
    </row>
    <row r="415" spans="1:118" x14ac:dyDescent="0.2">
      <c r="A415" s="10" t="s">
        <v>56</v>
      </c>
      <c r="B415" s="10" t="s">
        <v>56</v>
      </c>
      <c r="C415" s="10" t="s">
        <v>56</v>
      </c>
      <c r="D415" s="10" t="s">
        <v>56</v>
      </c>
      <c r="E415" s="10" t="s">
        <v>56</v>
      </c>
      <c r="F415" s="10" t="s">
        <v>56</v>
      </c>
      <c r="G415" s="10" t="s">
        <v>56</v>
      </c>
      <c r="H415" s="10" t="s">
        <v>56</v>
      </c>
      <c r="I415" s="10" t="s">
        <v>56</v>
      </c>
      <c r="J415" s="12" t="s">
        <v>56</v>
      </c>
      <c r="K415" s="10" t="s">
        <v>56</v>
      </c>
      <c r="L415" s="10"/>
      <c r="M415" s="10" t="s">
        <v>56</v>
      </c>
      <c r="N415" s="10" t="s">
        <v>56</v>
      </c>
      <c r="O415" s="10"/>
      <c r="P415" s="10"/>
      <c r="Q415" s="10"/>
      <c r="R415" s="10"/>
      <c r="S415" s="10"/>
      <c r="T415" s="10" t="s">
        <v>56</v>
      </c>
      <c r="U415" s="10"/>
      <c r="V415" s="10"/>
      <c r="W415" s="10"/>
      <c r="X415" s="10"/>
      <c r="Y415" s="10"/>
      <c r="Z415" s="10"/>
      <c r="AA415" s="10"/>
      <c r="AB415" s="10"/>
      <c r="AC415" s="10"/>
      <c r="AD415" s="12"/>
      <c r="AE415" s="12" t="s">
        <v>56</v>
      </c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2" t="s">
        <v>56</v>
      </c>
      <c r="AQ415" s="10"/>
      <c r="AR415" s="10"/>
      <c r="AS415" s="13"/>
      <c r="AT415" s="10"/>
      <c r="AU415" s="10"/>
      <c r="AV415" s="10"/>
      <c r="AW415" s="10"/>
      <c r="AX415" s="10"/>
      <c r="AY415" s="10"/>
      <c r="AZ415" s="10"/>
      <c r="BA415" s="10"/>
      <c r="BB415" s="10"/>
      <c r="BC415" s="12"/>
      <c r="BD415" s="12" t="s">
        <v>56</v>
      </c>
      <c r="BE415" s="12" t="s">
        <v>56</v>
      </c>
      <c r="BF415" s="10"/>
      <c r="BG415" s="10"/>
      <c r="BH415" s="10"/>
      <c r="BI415" s="12"/>
      <c r="BJ415" s="12" t="s">
        <v>56</v>
      </c>
      <c r="BK415" s="10" t="s">
        <v>56</v>
      </c>
      <c r="BL415" s="10"/>
      <c r="BM415" s="10"/>
      <c r="BN415" s="10"/>
      <c r="BO415" s="12" t="s">
        <v>56</v>
      </c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2" t="s">
        <v>56</v>
      </c>
      <c r="CI415" s="14" t="s">
        <v>56</v>
      </c>
      <c r="CJ415" s="14"/>
      <c r="CK415" s="14"/>
      <c r="CL415" s="14" t="s">
        <v>56</v>
      </c>
      <c r="CM415" s="12" t="s">
        <v>56</v>
      </c>
      <c r="CN415" s="10"/>
      <c r="CO415" s="10"/>
      <c r="CP415" s="10"/>
      <c r="CQ415" s="10"/>
      <c r="CR415" s="10"/>
      <c r="CS415" s="10"/>
      <c r="CT415" s="10"/>
      <c r="CU415" s="10"/>
      <c r="CV415" s="12" t="s">
        <v>56</v>
      </c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 t="s">
        <v>56</v>
      </c>
      <c r="DK415" s="10"/>
      <c r="DL415" s="10"/>
      <c r="DM415" s="10" t="s">
        <v>56</v>
      </c>
      <c r="DN415" s="10"/>
    </row>
    <row r="416" spans="1:118" x14ac:dyDescent="0.2">
      <c r="A416" s="10" t="s">
        <v>56</v>
      </c>
      <c r="B416" s="10" t="s">
        <v>56</v>
      </c>
      <c r="C416" s="10" t="s">
        <v>56</v>
      </c>
      <c r="D416" s="10" t="s">
        <v>56</v>
      </c>
      <c r="E416" s="10" t="s">
        <v>56</v>
      </c>
      <c r="F416" s="10" t="s">
        <v>56</v>
      </c>
      <c r="G416" s="10" t="s">
        <v>56</v>
      </c>
      <c r="H416" s="10" t="s">
        <v>56</v>
      </c>
      <c r="I416" s="10" t="s">
        <v>56</v>
      </c>
      <c r="J416" s="12" t="s">
        <v>56</v>
      </c>
      <c r="K416" s="10" t="s">
        <v>56</v>
      </c>
      <c r="L416" s="10"/>
      <c r="M416" s="10" t="s">
        <v>56</v>
      </c>
      <c r="N416" s="10" t="s">
        <v>56</v>
      </c>
      <c r="O416" s="10"/>
      <c r="P416" s="10"/>
      <c r="Q416" s="10"/>
      <c r="R416" s="10"/>
      <c r="S416" s="10"/>
      <c r="T416" s="10" t="s">
        <v>56</v>
      </c>
      <c r="U416" s="10"/>
      <c r="V416" s="10"/>
      <c r="W416" s="10"/>
      <c r="X416" s="10"/>
      <c r="Y416" s="10"/>
      <c r="Z416" s="10"/>
      <c r="AA416" s="10"/>
      <c r="AB416" s="10"/>
      <c r="AC416" s="10"/>
      <c r="AD416" s="12"/>
      <c r="AE416" s="12" t="s">
        <v>56</v>
      </c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2" t="s">
        <v>56</v>
      </c>
      <c r="AQ416" s="10"/>
      <c r="AR416" s="10"/>
      <c r="AS416" s="13"/>
      <c r="AT416" s="10"/>
      <c r="AU416" s="10"/>
      <c r="AV416" s="10"/>
      <c r="AW416" s="10"/>
      <c r="AX416" s="10"/>
      <c r="AY416" s="10"/>
      <c r="AZ416" s="10"/>
      <c r="BA416" s="10"/>
      <c r="BB416" s="10"/>
      <c r="BC416" s="12"/>
      <c r="BD416" s="12" t="s">
        <v>56</v>
      </c>
      <c r="BE416" s="12" t="s">
        <v>56</v>
      </c>
      <c r="BF416" s="10"/>
      <c r="BG416" s="10"/>
      <c r="BH416" s="10"/>
      <c r="BI416" s="12"/>
      <c r="BJ416" s="12" t="s">
        <v>56</v>
      </c>
      <c r="BK416" s="10" t="s">
        <v>56</v>
      </c>
      <c r="BL416" s="10"/>
      <c r="BM416" s="10"/>
      <c r="BN416" s="10"/>
      <c r="BO416" s="12" t="s">
        <v>56</v>
      </c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2" t="s">
        <v>56</v>
      </c>
      <c r="CI416" s="14" t="s">
        <v>56</v>
      </c>
      <c r="CJ416" s="14"/>
      <c r="CK416" s="14"/>
      <c r="CL416" s="14" t="s">
        <v>56</v>
      </c>
      <c r="CM416" s="12" t="s">
        <v>56</v>
      </c>
      <c r="CN416" s="10"/>
      <c r="CO416" s="10"/>
      <c r="CP416" s="10"/>
      <c r="CQ416" s="10"/>
      <c r="CR416" s="10"/>
      <c r="CS416" s="10"/>
      <c r="CT416" s="10"/>
      <c r="CU416" s="10"/>
      <c r="CV416" s="12" t="s">
        <v>56</v>
      </c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 t="s">
        <v>56</v>
      </c>
      <c r="DK416" s="10"/>
      <c r="DL416" s="10"/>
      <c r="DM416" s="10" t="s">
        <v>56</v>
      </c>
      <c r="DN416" s="10"/>
    </row>
    <row r="417" spans="1:118" x14ac:dyDescent="0.2">
      <c r="A417" s="10" t="s">
        <v>56</v>
      </c>
      <c r="B417" s="10" t="s">
        <v>56</v>
      </c>
      <c r="C417" s="10" t="s">
        <v>56</v>
      </c>
      <c r="D417" s="10" t="s">
        <v>56</v>
      </c>
      <c r="E417" s="10" t="s">
        <v>56</v>
      </c>
      <c r="F417" s="10" t="s">
        <v>56</v>
      </c>
      <c r="G417" s="10" t="s">
        <v>56</v>
      </c>
      <c r="H417" s="10" t="s">
        <v>56</v>
      </c>
      <c r="I417" s="10" t="s">
        <v>56</v>
      </c>
      <c r="J417" s="12" t="s">
        <v>56</v>
      </c>
      <c r="K417" s="10" t="s">
        <v>56</v>
      </c>
      <c r="L417" s="10"/>
      <c r="M417" s="10" t="s">
        <v>56</v>
      </c>
      <c r="N417" s="10" t="s">
        <v>56</v>
      </c>
      <c r="O417" s="10"/>
      <c r="P417" s="10"/>
      <c r="Q417" s="10"/>
      <c r="R417" s="10"/>
      <c r="S417" s="10"/>
      <c r="T417" s="10" t="s">
        <v>56</v>
      </c>
      <c r="U417" s="10"/>
      <c r="V417" s="10"/>
      <c r="W417" s="10"/>
      <c r="X417" s="10"/>
      <c r="Y417" s="10"/>
      <c r="Z417" s="10"/>
      <c r="AA417" s="10"/>
      <c r="AB417" s="10"/>
      <c r="AC417" s="10"/>
      <c r="AD417" s="12"/>
      <c r="AE417" s="12" t="s">
        <v>56</v>
      </c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2" t="s">
        <v>56</v>
      </c>
      <c r="AQ417" s="10"/>
      <c r="AR417" s="10"/>
      <c r="AS417" s="13"/>
      <c r="AT417" s="10"/>
      <c r="AU417" s="10"/>
      <c r="AV417" s="10"/>
      <c r="AW417" s="10"/>
      <c r="AX417" s="10"/>
      <c r="AY417" s="10"/>
      <c r="AZ417" s="10"/>
      <c r="BA417" s="10"/>
      <c r="BB417" s="10"/>
      <c r="BC417" s="12"/>
      <c r="BD417" s="12" t="s">
        <v>56</v>
      </c>
      <c r="BE417" s="12" t="s">
        <v>56</v>
      </c>
      <c r="BF417" s="10"/>
      <c r="BG417" s="10"/>
      <c r="BH417" s="10"/>
      <c r="BI417" s="12"/>
      <c r="BJ417" s="12" t="s">
        <v>56</v>
      </c>
      <c r="BK417" s="10" t="s">
        <v>56</v>
      </c>
      <c r="BL417" s="10"/>
      <c r="BM417" s="10"/>
      <c r="BN417" s="10"/>
      <c r="BO417" s="12" t="s">
        <v>56</v>
      </c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2" t="s">
        <v>56</v>
      </c>
      <c r="CI417" s="14" t="s">
        <v>56</v>
      </c>
      <c r="CJ417" s="14"/>
      <c r="CK417" s="14"/>
      <c r="CL417" s="14" t="s">
        <v>56</v>
      </c>
      <c r="CM417" s="12" t="s">
        <v>56</v>
      </c>
      <c r="CN417" s="10"/>
      <c r="CO417" s="10"/>
      <c r="CP417" s="10"/>
      <c r="CQ417" s="10"/>
      <c r="CR417" s="10"/>
      <c r="CS417" s="10"/>
      <c r="CT417" s="10"/>
      <c r="CU417" s="10"/>
      <c r="CV417" s="12" t="s">
        <v>56</v>
      </c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 t="s">
        <v>56</v>
      </c>
      <c r="DK417" s="10"/>
      <c r="DL417" s="10"/>
      <c r="DM417" s="10" t="s">
        <v>56</v>
      </c>
      <c r="DN417" s="10"/>
    </row>
    <row r="418" spans="1:118" x14ac:dyDescent="0.2">
      <c r="A418" s="10" t="s">
        <v>56</v>
      </c>
      <c r="B418" s="10" t="s">
        <v>56</v>
      </c>
      <c r="C418" s="10" t="s">
        <v>56</v>
      </c>
      <c r="D418" s="10" t="s">
        <v>56</v>
      </c>
      <c r="E418" s="10" t="s">
        <v>56</v>
      </c>
      <c r="F418" s="10" t="s">
        <v>56</v>
      </c>
      <c r="G418" s="10" t="s">
        <v>56</v>
      </c>
      <c r="H418" s="10" t="s">
        <v>56</v>
      </c>
      <c r="I418" s="10" t="s">
        <v>56</v>
      </c>
      <c r="J418" s="12" t="s">
        <v>56</v>
      </c>
      <c r="K418" s="10" t="s">
        <v>56</v>
      </c>
      <c r="L418" s="10"/>
      <c r="M418" s="10" t="s">
        <v>56</v>
      </c>
      <c r="N418" s="10" t="s">
        <v>56</v>
      </c>
      <c r="O418" s="10"/>
      <c r="P418" s="10"/>
      <c r="Q418" s="10"/>
      <c r="R418" s="10"/>
      <c r="S418" s="10"/>
      <c r="T418" s="10" t="s">
        <v>56</v>
      </c>
      <c r="U418" s="10"/>
      <c r="V418" s="10"/>
      <c r="W418" s="10"/>
      <c r="X418" s="10"/>
      <c r="Y418" s="10"/>
      <c r="Z418" s="10"/>
      <c r="AA418" s="10"/>
      <c r="AB418" s="10"/>
      <c r="AC418" s="10"/>
      <c r="AD418" s="12"/>
      <c r="AE418" s="12" t="s">
        <v>56</v>
      </c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2" t="s">
        <v>56</v>
      </c>
      <c r="AQ418" s="10"/>
      <c r="AR418" s="10"/>
      <c r="AS418" s="13"/>
      <c r="AT418" s="10"/>
      <c r="AU418" s="10"/>
      <c r="AV418" s="10"/>
      <c r="AW418" s="10"/>
      <c r="AX418" s="10"/>
      <c r="AY418" s="10"/>
      <c r="AZ418" s="10"/>
      <c r="BA418" s="10"/>
      <c r="BB418" s="10"/>
      <c r="BC418" s="12"/>
      <c r="BD418" s="12" t="s">
        <v>56</v>
      </c>
      <c r="BE418" s="12" t="s">
        <v>56</v>
      </c>
      <c r="BF418" s="10"/>
      <c r="BG418" s="10"/>
      <c r="BH418" s="10"/>
      <c r="BI418" s="12"/>
      <c r="BJ418" s="12" t="s">
        <v>56</v>
      </c>
      <c r="BK418" s="10" t="s">
        <v>56</v>
      </c>
      <c r="BL418" s="10"/>
      <c r="BM418" s="10"/>
      <c r="BN418" s="10"/>
      <c r="BO418" s="12" t="s">
        <v>56</v>
      </c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2" t="s">
        <v>56</v>
      </c>
      <c r="CI418" s="14" t="s">
        <v>56</v>
      </c>
      <c r="CJ418" s="14"/>
      <c r="CK418" s="14"/>
      <c r="CL418" s="14" t="s">
        <v>56</v>
      </c>
      <c r="CM418" s="12" t="s">
        <v>56</v>
      </c>
      <c r="CN418" s="10"/>
      <c r="CO418" s="10"/>
      <c r="CP418" s="10"/>
      <c r="CQ418" s="10"/>
      <c r="CR418" s="10"/>
      <c r="CS418" s="10"/>
      <c r="CT418" s="10"/>
      <c r="CU418" s="10"/>
      <c r="CV418" s="12" t="s">
        <v>56</v>
      </c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 t="s">
        <v>56</v>
      </c>
      <c r="DK418" s="10"/>
      <c r="DL418" s="10"/>
      <c r="DM418" s="10" t="s">
        <v>56</v>
      </c>
      <c r="DN418" s="10"/>
    </row>
    <row r="419" spans="1:118" x14ac:dyDescent="0.2">
      <c r="A419" s="10" t="s">
        <v>56</v>
      </c>
      <c r="B419" s="10" t="s">
        <v>56</v>
      </c>
      <c r="C419" s="10" t="s">
        <v>56</v>
      </c>
      <c r="D419" s="10" t="s">
        <v>56</v>
      </c>
      <c r="E419" s="10" t="s">
        <v>56</v>
      </c>
      <c r="F419" s="10" t="s">
        <v>56</v>
      </c>
      <c r="G419" s="10" t="s">
        <v>56</v>
      </c>
      <c r="H419" s="10" t="s">
        <v>56</v>
      </c>
      <c r="I419" s="10" t="s">
        <v>56</v>
      </c>
      <c r="J419" s="12" t="s">
        <v>56</v>
      </c>
      <c r="K419" s="10" t="s">
        <v>56</v>
      </c>
      <c r="L419" s="10"/>
      <c r="M419" s="10" t="s">
        <v>56</v>
      </c>
      <c r="N419" s="10" t="s">
        <v>56</v>
      </c>
      <c r="O419" s="10"/>
      <c r="P419" s="10"/>
      <c r="Q419" s="10"/>
      <c r="R419" s="10"/>
      <c r="S419" s="10"/>
      <c r="T419" s="10" t="s">
        <v>56</v>
      </c>
      <c r="U419" s="10"/>
      <c r="V419" s="10"/>
      <c r="W419" s="10"/>
      <c r="X419" s="10"/>
      <c r="Y419" s="10"/>
      <c r="Z419" s="10"/>
      <c r="AA419" s="10"/>
      <c r="AB419" s="10"/>
      <c r="AC419" s="10"/>
      <c r="AD419" s="12"/>
      <c r="AE419" s="12" t="s">
        <v>56</v>
      </c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2" t="s">
        <v>56</v>
      </c>
      <c r="AQ419" s="10"/>
      <c r="AR419" s="10"/>
      <c r="AS419" s="13"/>
      <c r="AT419" s="10"/>
      <c r="AU419" s="10"/>
      <c r="AV419" s="10"/>
      <c r="AW419" s="10"/>
      <c r="AX419" s="10"/>
      <c r="AY419" s="10"/>
      <c r="AZ419" s="10"/>
      <c r="BA419" s="10"/>
      <c r="BB419" s="10"/>
      <c r="BC419" s="12"/>
      <c r="BD419" s="12" t="s">
        <v>56</v>
      </c>
      <c r="BE419" s="12" t="s">
        <v>56</v>
      </c>
      <c r="BF419" s="10"/>
      <c r="BG419" s="10"/>
      <c r="BH419" s="10"/>
      <c r="BI419" s="12"/>
      <c r="BJ419" s="12" t="s">
        <v>56</v>
      </c>
      <c r="BK419" s="10" t="s">
        <v>56</v>
      </c>
      <c r="BL419" s="10"/>
      <c r="BM419" s="10"/>
      <c r="BN419" s="10"/>
      <c r="BO419" s="12" t="s">
        <v>56</v>
      </c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2" t="s">
        <v>56</v>
      </c>
      <c r="CI419" s="14" t="s">
        <v>56</v>
      </c>
      <c r="CJ419" s="14"/>
      <c r="CK419" s="14"/>
      <c r="CL419" s="14" t="s">
        <v>56</v>
      </c>
      <c r="CM419" s="12" t="s">
        <v>56</v>
      </c>
      <c r="CN419" s="10"/>
      <c r="CO419" s="10"/>
      <c r="CP419" s="10"/>
      <c r="CQ419" s="10"/>
      <c r="CR419" s="10"/>
      <c r="CS419" s="10"/>
      <c r="CT419" s="10"/>
      <c r="CU419" s="10"/>
      <c r="CV419" s="12" t="s">
        <v>56</v>
      </c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 t="s">
        <v>56</v>
      </c>
      <c r="DK419" s="10"/>
      <c r="DL419" s="10"/>
      <c r="DM419" s="10" t="s">
        <v>56</v>
      </c>
      <c r="DN419" s="10"/>
    </row>
    <row r="420" spans="1:118" x14ac:dyDescent="0.2">
      <c r="A420" s="10" t="s">
        <v>56</v>
      </c>
      <c r="B420" s="10" t="s">
        <v>56</v>
      </c>
      <c r="C420" s="10" t="s">
        <v>56</v>
      </c>
      <c r="D420" s="10" t="s">
        <v>56</v>
      </c>
      <c r="E420" s="10" t="s">
        <v>56</v>
      </c>
      <c r="F420" s="10" t="s">
        <v>56</v>
      </c>
      <c r="G420" s="10" t="s">
        <v>56</v>
      </c>
      <c r="H420" s="10" t="s">
        <v>56</v>
      </c>
      <c r="I420" s="10" t="s">
        <v>56</v>
      </c>
      <c r="J420" s="12" t="s">
        <v>56</v>
      </c>
      <c r="K420" s="10" t="s">
        <v>56</v>
      </c>
      <c r="L420" s="10"/>
      <c r="M420" s="10" t="s">
        <v>56</v>
      </c>
      <c r="N420" s="10" t="s">
        <v>56</v>
      </c>
      <c r="O420" s="10"/>
      <c r="P420" s="10"/>
      <c r="Q420" s="10"/>
      <c r="R420" s="10"/>
      <c r="S420" s="10"/>
      <c r="T420" s="10" t="s">
        <v>56</v>
      </c>
      <c r="U420" s="10"/>
      <c r="V420" s="10"/>
      <c r="W420" s="10"/>
      <c r="X420" s="10"/>
      <c r="Y420" s="10"/>
      <c r="Z420" s="10"/>
      <c r="AA420" s="10"/>
      <c r="AB420" s="10"/>
      <c r="AC420" s="10"/>
      <c r="AD420" s="12"/>
      <c r="AE420" s="12" t="s">
        <v>56</v>
      </c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2" t="s">
        <v>56</v>
      </c>
      <c r="AQ420" s="10"/>
      <c r="AR420" s="10"/>
      <c r="AS420" s="13"/>
      <c r="AT420" s="10"/>
      <c r="AU420" s="10"/>
      <c r="AV420" s="10"/>
      <c r="AW420" s="10"/>
      <c r="AX420" s="10"/>
      <c r="AY420" s="10"/>
      <c r="AZ420" s="10"/>
      <c r="BA420" s="10"/>
      <c r="BB420" s="10"/>
      <c r="BC420" s="12"/>
      <c r="BD420" s="12" t="s">
        <v>56</v>
      </c>
      <c r="BE420" s="12" t="s">
        <v>56</v>
      </c>
      <c r="BF420" s="10"/>
      <c r="BG420" s="10"/>
      <c r="BH420" s="10"/>
      <c r="BI420" s="12"/>
      <c r="BJ420" s="12" t="s">
        <v>56</v>
      </c>
      <c r="BK420" s="10" t="s">
        <v>56</v>
      </c>
      <c r="BL420" s="10"/>
      <c r="BM420" s="10"/>
      <c r="BN420" s="10"/>
      <c r="BO420" s="12" t="s">
        <v>56</v>
      </c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2" t="s">
        <v>56</v>
      </c>
      <c r="CI420" s="14" t="s">
        <v>56</v>
      </c>
      <c r="CJ420" s="14"/>
      <c r="CK420" s="14"/>
      <c r="CL420" s="14" t="s">
        <v>56</v>
      </c>
      <c r="CM420" s="12" t="s">
        <v>56</v>
      </c>
      <c r="CN420" s="10"/>
      <c r="CO420" s="10"/>
      <c r="CP420" s="10"/>
      <c r="CQ420" s="10"/>
      <c r="CR420" s="10"/>
      <c r="CS420" s="10"/>
      <c r="CT420" s="10"/>
      <c r="CU420" s="10"/>
      <c r="CV420" s="12" t="s">
        <v>56</v>
      </c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 t="s">
        <v>56</v>
      </c>
      <c r="DK420" s="10"/>
      <c r="DL420" s="10"/>
      <c r="DM420" s="10" t="s">
        <v>56</v>
      </c>
      <c r="DN420" s="10"/>
    </row>
    <row r="421" spans="1:118" x14ac:dyDescent="0.2">
      <c r="A421" s="10" t="s">
        <v>56</v>
      </c>
      <c r="B421" s="10" t="s">
        <v>56</v>
      </c>
      <c r="C421" s="10" t="s">
        <v>56</v>
      </c>
      <c r="D421" s="10" t="s">
        <v>56</v>
      </c>
      <c r="E421" s="10" t="s">
        <v>56</v>
      </c>
      <c r="F421" s="10" t="s">
        <v>56</v>
      </c>
      <c r="G421" s="10" t="s">
        <v>56</v>
      </c>
      <c r="H421" s="10" t="s">
        <v>56</v>
      </c>
      <c r="I421" s="10" t="s">
        <v>56</v>
      </c>
      <c r="J421" s="12" t="s">
        <v>56</v>
      </c>
      <c r="K421" s="10" t="s">
        <v>56</v>
      </c>
      <c r="L421" s="10"/>
      <c r="M421" s="10" t="s">
        <v>56</v>
      </c>
      <c r="N421" s="10" t="s">
        <v>56</v>
      </c>
      <c r="O421" s="10"/>
      <c r="P421" s="10"/>
      <c r="Q421" s="10"/>
      <c r="R421" s="10"/>
      <c r="S421" s="10"/>
      <c r="T421" s="10" t="s">
        <v>56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2"/>
      <c r="AE421" s="12" t="s">
        <v>56</v>
      </c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2" t="s">
        <v>56</v>
      </c>
      <c r="AQ421" s="10"/>
      <c r="AR421" s="10"/>
      <c r="AS421" s="13"/>
      <c r="AT421" s="10"/>
      <c r="AU421" s="10"/>
      <c r="AV421" s="10"/>
      <c r="AW421" s="10"/>
      <c r="AX421" s="10"/>
      <c r="AY421" s="10"/>
      <c r="AZ421" s="10"/>
      <c r="BA421" s="10"/>
      <c r="BB421" s="10"/>
      <c r="BC421" s="12"/>
      <c r="BD421" s="12" t="s">
        <v>56</v>
      </c>
      <c r="BE421" s="12" t="s">
        <v>56</v>
      </c>
      <c r="BF421" s="10"/>
      <c r="BG421" s="10"/>
      <c r="BH421" s="10"/>
      <c r="BI421" s="12"/>
      <c r="BJ421" s="12" t="s">
        <v>56</v>
      </c>
      <c r="BK421" s="10" t="s">
        <v>56</v>
      </c>
      <c r="BL421" s="10"/>
      <c r="BM421" s="10"/>
      <c r="BN421" s="10"/>
      <c r="BO421" s="12" t="s">
        <v>56</v>
      </c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2" t="s">
        <v>56</v>
      </c>
      <c r="CI421" s="14" t="s">
        <v>56</v>
      </c>
      <c r="CJ421" s="14"/>
      <c r="CK421" s="14"/>
      <c r="CL421" s="14" t="s">
        <v>56</v>
      </c>
      <c r="CM421" s="12" t="s">
        <v>56</v>
      </c>
      <c r="CN421" s="10"/>
      <c r="CO421" s="10"/>
      <c r="CP421" s="10"/>
      <c r="CQ421" s="10"/>
      <c r="CR421" s="10"/>
      <c r="CS421" s="10"/>
      <c r="CT421" s="10"/>
      <c r="CU421" s="10"/>
      <c r="CV421" s="12" t="s">
        <v>56</v>
      </c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 t="s">
        <v>56</v>
      </c>
      <c r="DK421" s="10"/>
      <c r="DL421" s="10"/>
      <c r="DM421" s="10" t="s">
        <v>56</v>
      </c>
      <c r="DN421" s="10"/>
    </row>
    <row r="422" spans="1:118" x14ac:dyDescent="0.2">
      <c r="A422" s="10" t="s">
        <v>56</v>
      </c>
      <c r="B422" s="10" t="s">
        <v>56</v>
      </c>
      <c r="C422" s="10" t="s">
        <v>56</v>
      </c>
      <c r="D422" s="10" t="s">
        <v>56</v>
      </c>
      <c r="E422" s="10" t="s">
        <v>56</v>
      </c>
      <c r="F422" s="10" t="s">
        <v>56</v>
      </c>
      <c r="G422" s="10" t="s">
        <v>56</v>
      </c>
      <c r="H422" s="10" t="s">
        <v>56</v>
      </c>
      <c r="I422" s="10" t="s">
        <v>56</v>
      </c>
      <c r="J422" s="12" t="s">
        <v>56</v>
      </c>
      <c r="K422" s="10" t="s">
        <v>56</v>
      </c>
      <c r="L422" s="10"/>
      <c r="M422" s="10" t="s">
        <v>56</v>
      </c>
      <c r="N422" s="10" t="s">
        <v>56</v>
      </c>
      <c r="O422" s="10"/>
      <c r="P422" s="10"/>
      <c r="Q422" s="10"/>
      <c r="R422" s="10"/>
      <c r="S422" s="10"/>
      <c r="T422" s="10" t="s">
        <v>56</v>
      </c>
      <c r="U422" s="10"/>
      <c r="V422" s="10"/>
      <c r="W422" s="10"/>
      <c r="X422" s="10"/>
      <c r="Y422" s="10"/>
      <c r="Z422" s="10"/>
      <c r="AA422" s="10"/>
      <c r="AB422" s="10"/>
      <c r="AC422" s="10"/>
      <c r="AD422" s="12"/>
      <c r="AE422" s="12" t="s">
        <v>56</v>
      </c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2" t="s">
        <v>56</v>
      </c>
      <c r="AQ422" s="10"/>
      <c r="AR422" s="10"/>
      <c r="AS422" s="13"/>
      <c r="AT422" s="10"/>
      <c r="AU422" s="10"/>
      <c r="AV422" s="10"/>
      <c r="AW422" s="10"/>
      <c r="AX422" s="10"/>
      <c r="AY422" s="10"/>
      <c r="AZ422" s="10"/>
      <c r="BA422" s="10"/>
      <c r="BB422" s="10"/>
      <c r="BC422" s="12"/>
      <c r="BD422" s="12" t="s">
        <v>56</v>
      </c>
      <c r="BE422" s="12" t="s">
        <v>56</v>
      </c>
      <c r="BF422" s="10"/>
      <c r="BG422" s="10"/>
      <c r="BH422" s="10"/>
      <c r="BI422" s="12"/>
      <c r="BJ422" s="12" t="s">
        <v>56</v>
      </c>
      <c r="BK422" s="10" t="s">
        <v>56</v>
      </c>
      <c r="BL422" s="10"/>
      <c r="BM422" s="10"/>
      <c r="BN422" s="10"/>
      <c r="BO422" s="12" t="s">
        <v>56</v>
      </c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2" t="s">
        <v>56</v>
      </c>
      <c r="CI422" s="14" t="s">
        <v>56</v>
      </c>
      <c r="CJ422" s="14"/>
      <c r="CK422" s="14"/>
      <c r="CL422" s="14" t="s">
        <v>56</v>
      </c>
      <c r="CM422" s="12" t="s">
        <v>56</v>
      </c>
      <c r="CN422" s="10"/>
      <c r="CO422" s="10"/>
      <c r="CP422" s="10"/>
      <c r="CQ422" s="10"/>
      <c r="CR422" s="10"/>
      <c r="CS422" s="10"/>
      <c r="CT422" s="10"/>
      <c r="CU422" s="10"/>
      <c r="CV422" s="12" t="s">
        <v>56</v>
      </c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 t="s">
        <v>56</v>
      </c>
      <c r="DK422" s="10"/>
      <c r="DL422" s="10"/>
      <c r="DM422" s="10" t="s">
        <v>56</v>
      </c>
      <c r="DN422" s="10"/>
    </row>
    <row r="423" spans="1:118" x14ac:dyDescent="0.2">
      <c r="A423" s="10" t="s">
        <v>56</v>
      </c>
      <c r="B423" s="10" t="s">
        <v>56</v>
      </c>
      <c r="C423" s="10" t="s">
        <v>56</v>
      </c>
      <c r="D423" s="10" t="s">
        <v>56</v>
      </c>
      <c r="E423" s="10" t="s">
        <v>56</v>
      </c>
      <c r="F423" s="10" t="s">
        <v>56</v>
      </c>
      <c r="G423" s="10" t="s">
        <v>56</v>
      </c>
      <c r="H423" s="10" t="s">
        <v>56</v>
      </c>
      <c r="I423" s="10" t="s">
        <v>56</v>
      </c>
      <c r="J423" s="12" t="s">
        <v>56</v>
      </c>
      <c r="K423" s="10" t="s">
        <v>56</v>
      </c>
      <c r="L423" s="10"/>
      <c r="M423" s="10" t="s">
        <v>56</v>
      </c>
      <c r="N423" s="10" t="s">
        <v>56</v>
      </c>
      <c r="O423" s="10"/>
      <c r="P423" s="10"/>
      <c r="Q423" s="10"/>
      <c r="R423" s="10"/>
      <c r="S423" s="10"/>
      <c r="T423" s="10" t="s">
        <v>56</v>
      </c>
      <c r="U423" s="10"/>
      <c r="V423" s="10"/>
      <c r="W423" s="10"/>
      <c r="X423" s="10"/>
      <c r="Y423" s="10"/>
      <c r="Z423" s="10"/>
      <c r="AA423" s="10"/>
      <c r="AB423" s="10"/>
      <c r="AC423" s="10"/>
      <c r="AD423" s="12"/>
      <c r="AE423" s="12" t="s">
        <v>56</v>
      </c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2" t="s">
        <v>56</v>
      </c>
      <c r="AQ423" s="10"/>
      <c r="AR423" s="10"/>
      <c r="AS423" s="13"/>
      <c r="AT423" s="10"/>
      <c r="AU423" s="10"/>
      <c r="AV423" s="10"/>
      <c r="AW423" s="10"/>
      <c r="AX423" s="10"/>
      <c r="AY423" s="10"/>
      <c r="AZ423" s="10"/>
      <c r="BA423" s="10"/>
      <c r="BB423" s="10"/>
      <c r="BC423" s="12"/>
      <c r="BD423" s="12" t="s">
        <v>56</v>
      </c>
      <c r="BE423" s="12" t="s">
        <v>56</v>
      </c>
      <c r="BF423" s="10"/>
      <c r="BG423" s="10"/>
      <c r="BH423" s="10"/>
      <c r="BI423" s="12"/>
      <c r="BJ423" s="12" t="s">
        <v>56</v>
      </c>
      <c r="BK423" s="10" t="s">
        <v>56</v>
      </c>
      <c r="BL423" s="10"/>
      <c r="BM423" s="10"/>
      <c r="BN423" s="10"/>
      <c r="BO423" s="12" t="s">
        <v>56</v>
      </c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2" t="s">
        <v>56</v>
      </c>
      <c r="CI423" s="14" t="s">
        <v>56</v>
      </c>
      <c r="CJ423" s="14"/>
      <c r="CK423" s="14"/>
      <c r="CL423" s="14" t="s">
        <v>56</v>
      </c>
      <c r="CM423" s="12" t="s">
        <v>56</v>
      </c>
      <c r="CN423" s="10"/>
      <c r="CO423" s="10"/>
      <c r="CP423" s="10"/>
      <c r="CQ423" s="10"/>
      <c r="CR423" s="10"/>
      <c r="CS423" s="10"/>
      <c r="CT423" s="10"/>
      <c r="CU423" s="10"/>
      <c r="CV423" s="12" t="s">
        <v>56</v>
      </c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 t="s">
        <v>56</v>
      </c>
      <c r="DK423" s="10"/>
      <c r="DL423" s="10"/>
      <c r="DM423" s="10" t="s">
        <v>56</v>
      </c>
      <c r="DN423" s="10"/>
    </row>
    <row r="424" spans="1:118" x14ac:dyDescent="0.2">
      <c r="A424" s="10" t="s">
        <v>56</v>
      </c>
      <c r="B424" s="10" t="s">
        <v>56</v>
      </c>
      <c r="C424" s="10" t="s">
        <v>56</v>
      </c>
      <c r="D424" s="10" t="s">
        <v>56</v>
      </c>
      <c r="E424" s="10" t="s">
        <v>56</v>
      </c>
      <c r="F424" s="10" t="s">
        <v>56</v>
      </c>
      <c r="G424" s="10" t="s">
        <v>56</v>
      </c>
      <c r="H424" s="10" t="s">
        <v>56</v>
      </c>
      <c r="I424" s="10" t="s">
        <v>56</v>
      </c>
      <c r="J424" s="12" t="s">
        <v>56</v>
      </c>
      <c r="K424" s="10" t="s">
        <v>56</v>
      </c>
      <c r="L424" s="10"/>
      <c r="M424" s="10" t="s">
        <v>56</v>
      </c>
      <c r="N424" s="10" t="s">
        <v>56</v>
      </c>
      <c r="O424" s="10"/>
      <c r="P424" s="10"/>
      <c r="Q424" s="10"/>
      <c r="R424" s="10"/>
      <c r="S424" s="10"/>
      <c r="T424" s="10" t="s">
        <v>56</v>
      </c>
      <c r="U424" s="10"/>
      <c r="V424" s="10"/>
      <c r="W424" s="10"/>
      <c r="X424" s="10"/>
      <c r="Y424" s="10"/>
      <c r="Z424" s="10"/>
      <c r="AA424" s="10"/>
      <c r="AB424" s="10"/>
      <c r="AC424" s="10"/>
      <c r="AD424" s="12"/>
      <c r="AE424" s="12" t="s">
        <v>56</v>
      </c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2" t="s">
        <v>56</v>
      </c>
      <c r="AQ424" s="10"/>
      <c r="AR424" s="10"/>
      <c r="AS424" s="13"/>
      <c r="AT424" s="10"/>
      <c r="AU424" s="10"/>
      <c r="AV424" s="10"/>
      <c r="AW424" s="10"/>
      <c r="AX424" s="10"/>
      <c r="AY424" s="10"/>
      <c r="AZ424" s="10"/>
      <c r="BA424" s="10"/>
      <c r="BB424" s="10"/>
      <c r="BC424" s="12"/>
      <c r="BD424" s="12" t="s">
        <v>56</v>
      </c>
      <c r="BE424" s="12" t="s">
        <v>56</v>
      </c>
      <c r="BF424" s="10"/>
      <c r="BG424" s="10"/>
      <c r="BH424" s="10"/>
      <c r="BI424" s="12"/>
      <c r="BJ424" s="12" t="s">
        <v>56</v>
      </c>
      <c r="BK424" s="10" t="s">
        <v>56</v>
      </c>
      <c r="BL424" s="10"/>
      <c r="BM424" s="10"/>
      <c r="BN424" s="10"/>
      <c r="BO424" s="12" t="s">
        <v>56</v>
      </c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2" t="s">
        <v>56</v>
      </c>
      <c r="CI424" s="14" t="s">
        <v>56</v>
      </c>
      <c r="CJ424" s="14"/>
      <c r="CK424" s="14"/>
      <c r="CL424" s="14" t="s">
        <v>56</v>
      </c>
      <c r="CM424" s="12" t="s">
        <v>56</v>
      </c>
      <c r="CN424" s="10"/>
      <c r="CO424" s="10"/>
      <c r="CP424" s="10"/>
      <c r="CQ424" s="10"/>
      <c r="CR424" s="10"/>
      <c r="CS424" s="10"/>
      <c r="CT424" s="10"/>
      <c r="CU424" s="10"/>
      <c r="CV424" s="12" t="s">
        <v>56</v>
      </c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 t="s">
        <v>56</v>
      </c>
      <c r="DK424" s="10"/>
      <c r="DL424" s="10"/>
      <c r="DM424" s="10" t="s">
        <v>56</v>
      </c>
      <c r="DN424" s="10"/>
    </row>
    <row r="425" spans="1:118" x14ac:dyDescent="0.2">
      <c r="A425" s="10" t="s">
        <v>56</v>
      </c>
      <c r="B425" s="10" t="s">
        <v>56</v>
      </c>
      <c r="C425" s="10" t="s">
        <v>56</v>
      </c>
      <c r="D425" s="10" t="s">
        <v>56</v>
      </c>
      <c r="E425" s="10" t="s">
        <v>56</v>
      </c>
      <c r="F425" s="10" t="s">
        <v>56</v>
      </c>
      <c r="G425" s="10" t="s">
        <v>56</v>
      </c>
      <c r="H425" s="10" t="s">
        <v>56</v>
      </c>
      <c r="I425" s="10" t="s">
        <v>56</v>
      </c>
      <c r="J425" s="12" t="s">
        <v>56</v>
      </c>
      <c r="K425" s="10" t="s">
        <v>56</v>
      </c>
      <c r="L425" s="10"/>
      <c r="M425" s="10" t="s">
        <v>56</v>
      </c>
      <c r="N425" s="10" t="s">
        <v>56</v>
      </c>
      <c r="O425" s="10"/>
      <c r="P425" s="10"/>
      <c r="Q425" s="10"/>
      <c r="R425" s="10"/>
      <c r="S425" s="10"/>
      <c r="T425" s="10" t="s">
        <v>56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2"/>
      <c r="AE425" s="12" t="s">
        <v>56</v>
      </c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2" t="s">
        <v>56</v>
      </c>
      <c r="AQ425" s="10"/>
      <c r="AR425" s="10"/>
      <c r="AS425" s="13"/>
      <c r="AT425" s="10"/>
      <c r="AU425" s="10"/>
      <c r="AV425" s="10"/>
      <c r="AW425" s="10"/>
      <c r="AX425" s="10"/>
      <c r="AY425" s="10"/>
      <c r="AZ425" s="10"/>
      <c r="BA425" s="10"/>
      <c r="BB425" s="10"/>
      <c r="BC425" s="12"/>
      <c r="BD425" s="12" t="s">
        <v>56</v>
      </c>
      <c r="BE425" s="12" t="s">
        <v>56</v>
      </c>
      <c r="BF425" s="10"/>
      <c r="BG425" s="10"/>
      <c r="BH425" s="10"/>
      <c r="BI425" s="12"/>
      <c r="BJ425" s="12" t="s">
        <v>56</v>
      </c>
      <c r="BK425" s="10" t="s">
        <v>56</v>
      </c>
      <c r="BL425" s="10"/>
      <c r="BM425" s="10"/>
      <c r="BN425" s="10"/>
      <c r="BO425" s="12" t="s">
        <v>56</v>
      </c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2" t="s">
        <v>56</v>
      </c>
      <c r="CI425" s="14" t="s">
        <v>56</v>
      </c>
      <c r="CJ425" s="14"/>
      <c r="CK425" s="14"/>
      <c r="CL425" s="14" t="s">
        <v>56</v>
      </c>
      <c r="CM425" s="12" t="s">
        <v>56</v>
      </c>
      <c r="CN425" s="10"/>
      <c r="CO425" s="10"/>
      <c r="CP425" s="10"/>
      <c r="CQ425" s="10"/>
      <c r="CR425" s="10"/>
      <c r="CS425" s="10"/>
      <c r="CT425" s="10"/>
      <c r="CU425" s="10"/>
      <c r="CV425" s="12" t="s">
        <v>56</v>
      </c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 t="s">
        <v>56</v>
      </c>
      <c r="DK425" s="10"/>
      <c r="DL425" s="10"/>
      <c r="DM425" s="10" t="s">
        <v>56</v>
      </c>
      <c r="DN425" s="10"/>
    </row>
    <row r="426" spans="1:118" x14ac:dyDescent="0.2">
      <c r="A426" s="10" t="s">
        <v>56</v>
      </c>
      <c r="B426" s="10" t="s">
        <v>56</v>
      </c>
      <c r="C426" s="10" t="s">
        <v>56</v>
      </c>
      <c r="D426" s="10" t="s">
        <v>56</v>
      </c>
      <c r="E426" s="10" t="s">
        <v>56</v>
      </c>
      <c r="F426" s="10" t="s">
        <v>56</v>
      </c>
      <c r="G426" s="10" t="s">
        <v>56</v>
      </c>
      <c r="H426" s="10" t="s">
        <v>56</v>
      </c>
      <c r="I426" s="10" t="s">
        <v>56</v>
      </c>
      <c r="J426" s="12" t="s">
        <v>56</v>
      </c>
      <c r="K426" s="10" t="s">
        <v>56</v>
      </c>
      <c r="L426" s="10"/>
      <c r="M426" s="10" t="s">
        <v>56</v>
      </c>
      <c r="N426" s="10" t="s">
        <v>56</v>
      </c>
      <c r="O426" s="10"/>
      <c r="P426" s="10"/>
      <c r="Q426" s="10"/>
      <c r="R426" s="10"/>
      <c r="S426" s="10"/>
      <c r="T426" s="10" t="s">
        <v>56</v>
      </c>
      <c r="U426" s="10"/>
      <c r="V426" s="10"/>
      <c r="W426" s="10"/>
      <c r="X426" s="10"/>
      <c r="Y426" s="10"/>
      <c r="Z426" s="10"/>
      <c r="AA426" s="10"/>
      <c r="AB426" s="10"/>
      <c r="AC426" s="10"/>
      <c r="AD426" s="12"/>
      <c r="AE426" s="12" t="s">
        <v>56</v>
      </c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2" t="s">
        <v>56</v>
      </c>
      <c r="AQ426" s="10"/>
      <c r="AR426" s="10"/>
      <c r="AS426" s="13"/>
      <c r="AT426" s="10"/>
      <c r="AU426" s="10"/>
      <c r="AV426" s="10"/>
      <c r="AW426" s="10"/>
      <c r="AX426" s="10"/>
      <c r="AY426" s="10"/>
      <c r="AZ426" s="10"/>
      <c r="BA426" s="10"/>
      <c r="BB426" s="10"/>
      <c r="BC426" s="12"/>
      <c r="BD426" s="12" t="s">
        <v>56</v>
      </c>
      <c r="BE426" s="12" t="s">
        <v>56</v>
      </c>
      <c r="BF426" s="10"/>
      <c r="BG426" s="10"/>
      <c r="BH426" s="10"/>
      <c r="BI426" s="12"/>
      <c r="BJ426" s="12" t="s">
        <v>56</v>
      </c>
      <c r="BK426" s="10" t="s">
        <v>56</v>
      </c>
      <c r="BL426" s="10"/>
      <c r="BM426" s="10"/>
      <c r="BN426" s="10"/>
      <c r="BO426" s="12" t="s">
        <v>56</v>
      </c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2" t="s">
        <v>56</v>
      </c>
      <c r="CI426" s="14" t="s">
        <v>56</v>
      </c>
      <c r="CJ426" s="14"/>
      <c r="CK426" s="14"/>
      <c r="CL426" s="14" t="s">
        <v>56</v>
      </c>
      <c r="CM426" s="12" t="s">
        <v>56</v>
      </c>
      <c r="CN426" s="10"/>
      <c r="CO426" s="10"/>
      <c r="CP426" s="10"/>
      <c r="CQ426" s="10"/>
      <c r="CR426" s="10"/>
      <c r="CS426" s="10"/>
      <c r="CT426" s="10"/>
      <c r="CU426" s="10"/>
      <c r="CV426" s="12" t="s">
        <v>56</v>
      </c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 t="s">
        <v>56</v>
      </c>
      <c r="DK426" s="10"/>
      <c r="DL426" s="10"/>
      <c r="DM426" s="10" t="s">
        <v>56</v>
      </c>
      <c r="DN426" s="10"/>
    </row>
    <row r="427" spans="1:118" x14ac:dyDescent="0.2">
      <c r="A427" s="10" t="s">
        <v>56</v>
      </c>
      <c r="B427" s="10" t="s">
        <v>56</v>
      </c>
      <c r="C427" s="10" t="s">
        <v>56</v>
      </c>
      <c r="D427" s="10" t="s">
        <v>56</v>
      </c>
      <c r="E427" s="10" t="s">
        <v>56</v>
      </c>
      <c r="F427" s="10" t="s">
        <v>56</v>
      </c>
      <c r="G427" s="10" t="s">
        <v>56</v>
      </c>
      <c r="H427" s="10" t="s">
        <v>56</v>
      </c>
      <c r="I427" s="10" t="s">
        <v>56</v>
      </c>
      <c r="J427" s="12" t="s">
        <v>56</v>
      </c>
      <c r="K427" s="10" t="s">
        <v>56</v>
      </c>
      <c r="L427" s="10"/>
      <c r="M427" s="10" t="s">
        <v>56</v>
      </c>
      <c r="N427" s="10" t="s">
        <v>56</v>
      </c>
      <c r="O427" s="10"/>
      <c r="P427" s="10"/>
      <c r="Q427" s="10"/>
      <c r="R427" s="10"/>
      <c r="S427" s="10"/>
      <c r="T427" s="10" t="s">
        <v>56</v>
      </c>
      <c r="U427" s="10"/>
      <c r="V427" s="10"/>
      <c r="W427" s="10"/>
      <c r="X427" s="10"/>
      <c r="Y427" s="10"/>
      <c r="Z427" s="10"/>
      <c r="AA427" s="10"/>
      <c r="AB427" s="10"/>
      <c r="AC427" s="10"/>
      <c r="AD427" s="12"/>
      <c r="AE427" s="12" t="s">
        <v>56</v>
      </c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2" t="s">
        <v>56</v>
      </c>
      <c r="AQ427" s="10"/>
      <c r="AR427" s="10"/>
      <c r="AS427" s="13"/>
      <c r="AT427" s="10"/>
      <c r="AU427" s="10"/>
      <c r="AV427" s="10"/>
      <c r="AW427" s="10"/>
      <c r="AX427" s="10"/>
      <c r="AY427" s="10"/>
      <c r="AZ427" s="10"/>
      <c r="BA427" s="10"/>
      <c r="BB427" s="10"/>
      <c r="BC427" s="12"/>
      <c r="BD427" s="12" t="s">
        <v>56</v>
      </c>
      <c r="BE427" s="12" t="s">
        <v>56</v>
      </c>
      <c r="BF427" s="10"/>
      <c r="BG427" s="10"/>
      <c r="BH427" s="10"/>
      <c r="BI427" s="12"/>
      <c r="BJ427" s="12" t="s">
        <v>56</v>
      </c>
      <c r="BK427" s="10" t="s">
        <v>56</v>
      </c>
      <c r="BL427" s="10"/>
      <c r="BM427" s="10"/>
      <c r="BN427" s="10"/>
      <c r="BO427" s="12" t="s">
        <v>56</v>
      </c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2" t="s">
        <v>56</v>
      </c>
      <c r="CI427" s="14" t="s">
        <v>56</v>
      </c>
      <c r="CJ427" s="14"/>
      <c r="CK427" s="14"/>
      <c r="CL427" s="14" t="s">
        <v>56</v>
      </c>
      <c r="CM427" s="12" t="s">
        <v>56</v>
      </c>
      <c r="CN427" s="10"/>
      <c r="CO427" s="10"/>
      <c r="CP427" s="10"/>
      <c r="CQ427" s="10"/>
      <c r="CR427" s="10"/>
      <c r="CS427" s="10"/>
      <c r="CT427" s="10"/>
      <c r="CU427" s="10"/>
      <c r="CV427" s="12" t="s">
        <v>56</v>
      </c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 t="s">
        <v>56</v>
      </c>
      <c r="DK427" s="10"/>
      <c r="DL427" s="10"/>
      <c r="DM427" s="10" t="s">
        <v>56</v>
      </c>
      <c r="DN427" s="10"/>
    </row>
    <row r="428" spans="1:118" x14ac:dyDescent="0.2">
      <c r="A428" s="10" t="s">
        <v>56</v>
      </c>
      <c r="B428" s="10" t="s">
        <v>56</v>
      </c>
      <c r="C428" s="10" t="s">
        <v>56</v>
      </c>
      <c r="D428" s="10" t="s">
        <v>56</v>
      </c>
      <c r="E428" s="10" t="s">
        <v>56</v>
      </c>
      <c r="F428" s="10" t="s">
        <v>56</v>
      </c>
      <c r="G428" s="10" t="s">
        <v>56</v>
      </c>
      <c r="H428" s="10" t="s">
        <v>56</v>
      </c>
      <c r="I428" s="10" t="s">
        <v>56</v>
      </c>
      <c r="J428" s="12" t="s">
        <v>56</v>
      </c>
      <c r="K428" s="10" t="s">
        <v>56</v>
      </c>
      <c r="L428" s="10"/>
      <c r="M428" s="10" t="s">
        <v>56</v>
      </c>
      <c r="N428" s="10" t="s">
        <v>56</v>
      </c>
      <c r="O428" s="10"/>
      <c r="P428" s="10"/>
      <c r="Q428" s="10"/>
      <c r="R428" s="10"/>
      <c r="S428" s="10"/>
      <c r="T428" s="10" t="s">
        <v>56</v>
      </c>
      <c r="U428" s="10"/>
      <c r="V428" s="10"/>
      <c r="W428" s="10"/>
      <c r="X428" s="10"/>
      <c r="Y428" s="10"/>
      <c r="Z428" s="10"/>
      <c r="AA428" s="10"/>
      <c r="AB428" s="10"/>
      <c r="AC428" s="10"/>
      <c r="AD428" s="12"/>
      <c r="AE428" s="12" t="s">
        <v>56</v>
      </c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2" t="s">
        <v>56</v>
      </c>
      <c r="AQ428" s="10"/>
      <c r="AR428" s="10"/>
      <c r="AS428" s="13"/>
      <c r="AT428" s="10"/>
      <c r="AU428" s="10"/>
      <c r="AV428" s="10"/>
      <c r="AW428" s="10"/>
      <c r="AX428" s="10"/>
      <c r="AY428" s="10"/>
      <c r="AZ428" s="10"/>
      <c r="BA428" s="10"/>
      <c r="BB428" s="10"/>
      <c r="BC428" s="12"/>
      <c r="BD428" s="12" t="s">
        <v>56</v>
      </c>
      <c r="BE428" s="12" t="s">
        <v>56</v>
      </c>
      <c r="BF428" s="10"/>
      <c r="BG428" s="10"/>
      <c r="BH428" s="10"/>
      <c r="BI428" s="12"/>
      <c r="BJ428" s="12" t="s">
        <v>56</v>
      </c>
      <c r="BK428" s="10" t="s">
        <v>56</v>
      </c>
      <c r="BL428" s="10"/>
      <c r="BM428" s="10"/>
      <c r="BN428" s="10"/>
      <c r="BO428" s="12" t="s">
        <v>56</v>
      </c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2" t="s">
        <v>56</v>
      </c>
      <c r="CI428" s="14" t="s">
        <v>56</v>
      </c>
      <c r="CJ428" s="14"/>
      <c r="CK428" s="14"/>
      <c r="CL428" s="14" t="s">
        <v>56</v>
      </c>
      <c r="CM428" s="12" t="s">
        <v>56</v>
      </c>
      <c r="CN428" s="10"/>
      <c r="CO428" s="10"/>
      <c r="CP428" s="10"/>
      <c r="CQ428" s="10"/>
      <c r="CR428" s="10"/>
      <c r="CS428" s="10"/>
      <c r="CT428" s="10"/>
      <c r="CU428" s="10"/>
      <c r="CV428" s="12" t="s">
        <v>56</v>
      </c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 t="s">
        <v>56</v>
      </c>
      <c r="DK428" s="10"/>
      <c r="DL428" s="10"/>
      <c r="DM428" s="10" t="s">
        <v>56</v>
      </c>
      <c r="DN428" s="10"/>
    </row>
    <row r="429" spans="1:118" x14ac:dyDescent="0.2">
      <c r="A429" s="10" t="s">
        <v>56</v>
      </c>
      <c r="B429" s="10" t="s">
        <v>56</v>
      </c>
      <c r="C429" s="10" t="s">
        <v>56</v>
      </c>
      <c r="D429" s="10" t="s">
        <v>56</v>
      </c>
      <c r="E429" s="10" t="s">
        <v>56</v>
      </c>
      <c r="F429" s="10" t="s">
        <v>56</v>
      </c>
      <c r="G429" s="10" t="s">
        <v>56</v>
      </c>
      <c r="H429" s="10" t="s">
        <v>56</v>
      </c>
      <c r="I429" s="10" t="s">
        <v>56</v>
      </c>
      <c r="J429" s="12" t="s">
        <v>56</v>
      </c>
      <c r="K429" s="10" t="s">
        <v>56</v>
      </c>
      <c r="L429" s="10"/>
      <c r="M429" s="10" t="s">
        <v>56</v>
      </c>
      <c r="N429" s="10" t="s">
        <v>56</v>
      </c>
      <c r="O429" s="10"/>
      <c r="P429" s="10"/>
      <c r="Q429" s="10"/>
      <c r="R429" s="10"/>
      <c r="S429" s="10"/>
      <c r="T429" s="10" t="s">
        <v>56</v>
      </c>
      <c r="U429" s="10"/>
      <c r="V429" s="10"/>
      <c r="W429" s="10"/>
      <c r="X429" s="10"/>
      <c r="Y429" s="10"/>
      <c r="Z429" s="10"/>
      <c r="AA429" s="10"/>
      <c r="AB429" s="10"/>
      <c r="AC429" s="10"/>
      <c r="AD429" s="12"/>
      <c r="AE429" s="12" t="s">
        <v>56</v>
      </c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2" t="s">
        <v>56</v>
      </c>
      <c r="AQ429" s="10"/>
      <c r="AR429" s="10"/>
      <c r="AS429" s="13"/>
      <c r="AT429" s="10"/>
      <c r="AU429" s="10"/>
      <c r="AV429" s="10"/>
      <c r="AW429" s="10"/>
      <c r="AX429" s="10"/>
      <c r="AY429" s="10"/>
      <c r="AZ429" s="10"/>
      <c r="BA429" s="10"/>
      <c r="BB429" s="10"/>
      <c r="BC429" s="12"/>
      <c r="BD429" s="12" t="s">
        <v>56</v>
      </c>
      <c r="BE429" s="12" t="s">
        <v>56</v>
      </c>
      <c r="BF429" s="10"/>
      <c r="BG429" s="10"/>
      <c r="BH429" s="10"/>
      <c r="BI429" s="12"/>
      <c r="BJ429" s="12" t="s">
        <v>56</v>
      </c>
      <c r="BK429" s="10" t="s">
        <v>56</v>
      </c>
      <c r="BL429" s="10"/>
      <c r="BM429" s="10"/>
      <c r="BN429" s="10"/>
      <c r="BO429" s="12" t="s">
        <v>56</v>
      </c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2" t="s">
        <v>56</v>
      </c>
      <c r="CI429" s="14" t="s">
        <v>56</v>
      </c>
      <c r="CJ429" s="14"/>
      <c r="CK429" s="14"/>
      <c r="CL429" s="14" t="s">
        <v>56</v>
      </c>
      <c r="CM429" s="12" t="s">
        <v>56</v>
      </c>
      <c r="CN429" s="10"/>
      <c r="CO429" s="10"/>
      <c r="CP429" s="10"/>
      <c r="CQ429" s="10"/>
      <c r="CR429" s="10"/>
      <c r="CS429" s="10"/>
      <c r="CT429" s="10"/>
      <c r="CU429" s="10"/>
      <c r="CV429" s="12" t="s">
        <v>56</v>
      </c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 t="s">
        <v>56</v>
      </c>
      <c r="DK429" s="10"/>
      <c r="DL429" s="10"/>
      <c r="DM429" s="10" t="s">
        <v>56</v>
      </c>
      <c r="DN429" s="10"/>
    </row>
    <row r="430" spans="1:118" x14ac:dyDescent="0.2">
      <c r="A430" s="10" t="s">
        <v>56</v>
      </c>
      <c r="B430" s="10" t="s">
        <v>56</v>
      </c>
      <c r="C430" s="10" t="s">
        <v>56</v>
      </c>
      <c r="D430" s="10" t="s">
        <v>56</v>
      </c>
      <c r="E430" s="10" t="s">
        <v>56</v>
      </c>
      <c r="F430" s="10" t="s">
        <v>56</v>
      </c>
      <c r="G430" s="10" t="s">
        <v>56</v>
      </c>
      <c r="H430" s="10" t="s">
        <v>56</v>
      </c>
      <c r="I430" s="10" t="s">
        <v>56</v>
      </c>
      <c r="J430" s="12" t="s">
        <v>56</v>
      </c>
      <c r="K430" s="10" t="s">
        <v>56</v>
      </c>
      <c r="L430" s="10"/>
      <c r="M430" s="10" t="s">
        <v>56</v>
      </c>
      <c r="N430" s="10" t="s">
        <v>56</v>
      </c>
      <c r="O430" s="10"/>
      <c r="P430" s="10"/>
      <c r="Q430" s="10"/>
      <c r="R430" s="10"/>
      <c r="S430" s="10"/>
      <c r="T430" s="10" t="s">
        <v>56</v>
      </c>
      <c r="U430" s="10"/>
      <c r="V430" s="10"/>
      <c r="W430" s="10"/>
      <c r="X430" s="10"/>
      <c r="Y430" s="10"/>
      <c r="Z430" s="10"/>
      <c r="AA430" s="10"/>
      <c r="AB430" s="10"/>
      <c r="AC430" s="10"/>
      <c r="AD430" s="12"/>
      <c r="AE430" s="12" t="s">
        <v>56</v>
      </c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2" t="s">
        <v>56</v>
      </c>
      <c r="AQ430" s="10"/>
      <c r="AR430" s="10"/>
      <c r="AS430" s="13"/>
      <c r="AT430" s="10"/>
      <c r="AU430" s="10"/>
      <c r="AV430" s="10"/>
      <c r="AW430" s="10"/>
      <c r="AX430" s="10"/>
      <c r="AY430" s="10"/>
      <c r="AZ430" s="10"/>
      <c r="BA430" s="10"/>
      <c r="BB430" s="10"/>
      <c r="BC430" s="12"/>
      <c r="BD430" s="12" t="s">
        <v>56</v>
      </c>
      <c r="BE430" s="12" t="s">
        <v>56</v>
      </c>
      <c r="BF430" s="10"/>
      <c r="BG430" s="10"/>
      <c r="BH430" s="10"/>
      <c r="BI430" s="12"/>
      <c r="BJ430" s="12" t="s">
        <v>56</v>
      </c>
      <c r="BK430" s="10" t="s">
        <v>56</v>
      </c>
      <c r="BL430" s="10"/>
      <c r="BM430" s="10"/>
      <c r="BN430" s="10"/>
      <c r="BO430" s="12" t="s">
        <v>56</v>
      </c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2" t="s">
        <v>56</v>
      </c>
      <c r="CI430" s="14" t="s">
        <v>56</v>
      </c>
      <c r="CJ430" s="14"/>
      <c r="CK430" s="14"/>
      <c r="CL430" s="14" t="s">
        <v>56</v>
      </c>
      <c r="CM430" s="12" t="s">
        <v>56</v>
      </c>
      <c r="CN430" s="10"/>
      <c r="CO430" s="10"/>
      <c r="CP430" s="10"/>
      <c r="CQ430" s="10"/>
      <c r="CR430" s="10"/>
      <c r="CS430" s="10"/>
      <c r="CT430" s="10"/>
      <c r="CU430" s="10"/>
      <c r="CV430" s="12" t="s">
        <v>56</v>
      </c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 t="s">
        <v>56</v>
      </c>
      <c r="DK430" s="10"/>
      <c r="DL430" s="10"/>
      <c r="DM430" s="10" t="s">
        <v>56</v>
      </c>
      <c r="DN430" s="10"/>
    </row>
    <row r="431" spans="1:118" x14ac:dyDescent="0.2">
      <c r="A431" s="10" t="s">
        <v>56</v>
      </c>
      <c r="B431" s="10" t="s">
        <v>56</v>
      </c>
      <c r="C431" s="10" t="s">
        <v>56</v>
      </c>
      <c r="D431" s="10" t="s">
        <v>56</v>
      </c>
      <c r="E431" s="10" t="s">
        <v>56</v>
      </c>
      <c r="F431" s="10" t="s">
        <v>56</v>
      </c>
      <c r="G431" s="10" t="s">
        <v>56</v>
      </c>
      <c r="H431" s="10" t="s">
        <v>56</v>
      </c>
      <c r="I431" s="10" t="s">
        <v>56</v>
      </c>
      <c r="J431" s="12" t="s">
        <v>56</v>
      </c>
      <c r="K431" s="10" t="s">
        <v>56</v>
      </c>
      <c r="L431" s="10"/>
      <c r="M431" s="10" t="s">
        <v>56</v>
      </c>
      <c r="N431" s="10" t="s">
        <v>56</v>
      </c>
      <c r="O431" s="10"/>
      <c r="P431" s="10"/>
      <c r="Q431" s="10"/>
      <c r="R431" s="10"/>
      <c r="S431" s="10"/>
      <c r="T431" s="10" t="s">
        <v>56</v>
      </c>
      <c r="U431" s="10"/>
      <c r="V431" s="10"/>
      <c r="W431" s="10"/>
      <c r="X431" s="10"/>
      <c r="Y431" s="10"/>
      <c r="Z431" s="10"/>
      <c r="AA431" s="10"/>
      <c r="AB431" s="10"/>
      <c r="AC431" s="10"/>
      <c r="AD431" s="12"/>
      <c r="AE431" s="12" t="s">
        <v>56</v>
      </c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2" t="s">
        <v>56</v>
      </c>
      <c r="AQ431" s="10"/>
      <c r="AR431" s="10"/>
      <c r="AS431" s="13"/>
      <c r="AT431" s="10"/>
      <c r="AU431" s="10"/>
      <c r="AV431" s="10"/>
      <c r="AW431" s="10"/>
      <c r="AX431" s="10"/>
      <c r="AY431" s="10"/>
      <c r="AZ431" s="10"/>
      <c r="BA431" s="10"/>
      <c r="BB431" s="10"/>
      <c r="BC431" s="12"/>
      <c r="BD431" s="12" t="s">
        <v>56</v>
      </c>
      <c r="BE431" s="12" t="s">
        <v>56</v>
      </c>
      <c r="BF431" s="10"/>
      <c r="BG431" s="10"/>
      <c r="BH431" s="10"/>
      <c r="BI431" s="12"/>
      <c r="BJ431" s="12" t="s">
        <v>56</v>
      </c>
      <c r="BK431" s="10" t="s">
        <v>56</v>
      </c>
      <c r="BL431" s="10"/>
      <c r="BM431" s="10"/>
      <c r="BN431" s="10"/>
      <c r="BO431" s="12" t="s">
        <v>56</v>
      </c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2" t="s">
        <v>56</v>
      </c>
      <c r="CI431" s="14" t="s">
        <v>56</v>
      </c>
      <c r="CJ431" s="14"/>
      <c r="CK431" s="14"/>
      <c r="CL431" s="14" t="s">
        <v>56</v>
      </c>
      <c r="CM431" s="12" t="s">
        <v>56</v>
      </c>
      <c r="CN431" s="10"/>
      <c r="CO431" s="10"/>
      <c r="CP431" s="10"/>
      <c r="CQ431" s="10"/>
      <c r="CR431" s="10"/>
      <c r="CS431" s="10"/>
      <c r="CT431" s="10"/>
      <c r="CU431" s="10"/>
      <c r="CV431" s="12" t="s">
        <v>56</v>
      </c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 t="s">
        <v>56</v>
      </c>
      <c r="DK431" s="10"/>
      <c r="DL431" s="10"/>
      <c r="DM431" s="10" t="s">
        <v>56</v>
      </c>
      <c r="DN431" s="10"/>
    </row>
    <row r="432" spans="1:118" x14ac:dyDescent="0.2">
      <c r="A432" s="10" t="s">
        <v>56</v>
      </c>
      <c r="B432" s="10" t="s">
        <v>56</v>
      </c>
      <c r="C432" s="10" t="s">
        <v>56</v>
      </c>
      <c r="D432" s="10" t="s">
        <v>56</v>
      </c>
      <c r="E432" s="10" t="s">
        <v>56</v>
      </c>
      <c r="F432" s="10" t="s">
        <v>56</v>
      </c>
      <c r="G432" s="10" t="s">
        <v>56</v>
      </c>
      <c r="H432" s="10" t="s">
        <v>56</v>
      </c>
      <c r="I432" s="10" t="s">
        <v>56</v>
      </c>
      <c r="J432" s="12" t="s">
        <v>56</v>
      </c>
      <c r="K432" s="10" t="s">
        <v>56</v>
      </c>
      <c r="L432" s="10"/>
      <c r="M432" s="10" t="s">
        <v>56</v>
      </c>
      <c r="N432" s="10" t="s">
        <v>56</v>
      </c>
      <c r="O432" s="10"/>
      <c r="P432" s="10"/>
      <c r="Q432" s="10"/>
      <c r="R432" s="10"/>
      <c r="S432" s="10"/>
      <c r="T432" s="10" t="s">
        <v>56</v>
      </c>
      <c r="U432" s="10"/>
      <c r="V432" s="10"/>
      <c r="W432" s="10"/>
      <c r="X432" s="10"/>
      <c r="Y432" s="10"/>
      <c r="Z432" s="10"/>
      <c r="AA432" s="10"/>
      <c r="AB432" s="10"/>
      <c r="AC432" s="10"/>
      <c r="AD432" s="12"/>
      <c r="AE432" s="12" t="s">
        <v>56</v>
      </c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2" t="s">
        <v>56</v>
      </c>
      <c r="AQ432" s="10"/>
      <c r="AR432" s="10"/>
      <c r="AS432" s="13"/>
      <c r="AT432" s="10"/>
      <c r="AU432" s="10"/>
      <c r="AV432" s="10"/>
      <c r="AW432" s="10"/>
      <c r="AX432" s="10"/>
      <c r="AY432" s="10"/>
      <c r="AZ432" s="10"/>
      <c r="BA432" s="10"/>
      <c r="BB432" s="10"/>
      <c r="BC432" s="12"/>
      <c r="BD432" s="12" t="s">
        <v>56</v>
      </c>
      <c r="BE432" s="12" t="s">
        <v>56</v>
      </c>
      <c r="BF432" s="10"/>
      <c r="BG432" s="10"/>
      <c r="BH432" s="10"/>
      <c r="BI432" s="12"/>
      <c r="BJ432" s="12" t="s">
        <v>56</v>
      </c>
      <c r="BK432" s="10" t="s">
        <v>56</v>
      </c>
      <c r="BL432" s="10"/>
      <c r="BM432" s="10"/>
      <c r="BN432" s="10"/>
      <c r="BO432" s="12" t="s">
        <v>56</v>
      </c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2" t="s">
        <v>56</v>
      </c>
      <c r="CI432" s="14" t="s">
        <v>56</v>
      </c>
      <c r="CJ432" s="14"/>
      <c r="CK432" s="14"/>
      <c r="CL432" s="14" t="s">
        <v>56</v>
      </c>
      <c r="CM432" s="12" t="s">
        <v>56</v>
      </c>
      <c r="CN432" s="10"/>
      <c r="CO432" s="10"/>
      <c r="CP432" s="10"/>
      <c r="CQ432" s="10"/>
      <c r="CR432" s="10"/>
      <c r="CS432" s="10"/>
      <c r="CT432" s="10"/>
      <c r="CU432" s="10"/>
      <c r="CV432" s="12" t="s">
        <v>56</v>
      </c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 t="s">
        <v>56</v>
      </c>
      <c r="DK432" s="10"/>
      <c r="DL432" s="10"/>
      <c r="DM432" s="10" t="s">
        <v>56</v>
      </c>
      <c r="DN432" s="10"/>
    </row>
    <row r="433" spans="1:118" x14ac:dyDescent="0.2">
      <c r="A433" s="10" t="s">
        <v>56</v>
      </c>
      <c r="B433" s="10" t="s">
        <v>56</v>
      </c>
      <c r="C433" s="10" t="s">
        <v>56</v>
      </c>
      <c r="D433" s="10" t="s">
        <v>56</v>
      </c>
      <c r="E433" s="10" t="s">
        <v>56</v>
      </c>
      <c r="F433" s="10" t="s">
        <v>56</v>
      </c>
      <c r="G433" s="10" t="s">
        <v>56</v>
      </c>
      <c r="H433" s="10" t="s">
        <v>56</v>
      </c>
      <c r="I433" s="10" t="s">
        <v>56</v>
      </c>
      <c r="J433" s="12" t="s">
        <v>56</v>
      </c>
      <c r="K433" s="10" t="s">
        <v>56</v>
      </c>
      <c r="L433" s="10"/>
      <c r="M433" s="10" t="s">
        <v>56</v>
      </c>
      <c r="N433" s="10" t="s">
        <v>56</v>
      </c>
      <c r="O433" s="10"/>
      <c r="P433" s="10"/>
      <c r="Q433" s="10"/>
      <c r="R433" s="10"/>
      <c r="S433" s="10"/>
      <c r="T433" s="10" t="s">
        <v>56</v>
      </c>
      <c r="U433" s="10"/>
      <c r="V433" s="10"/>
      <c r="W433" s="10"/>
      <c r="X433" s="10"/>
      <c r="Y433" s="10"/>
      <c r="Z433" s="10"/>
      <c r="AA433" s="10"/>
      <c r="AB433" s="10"/>
      <c r="AC433" s="10"/>
      <c r="AD433" s="12"/>
      <c r="AE433" s="12" t="s">
        <v>56</v>
      </c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2" t="s">
        <v>56</v>
      </c>
      <c r="AQ433" s="10"/>
      <c r="AR433" s="10"/>
      <c r="AS433" s="13"/>
      <c r="AT433" s="10"/>
      <c r="AU433" s="10"/>
      <c r="AV433" s="10"/>
      <c r="AW433" s="10"/>
      <c r="AX433" s="10"/>
      <c r="AY433" s="10"/>
      <c r="AZ433" s="10"/>
      <c r="BA433" s="10"/>
      <c r="BB433" s="10"/>
      <c r="BC433" s="12"/>
      <c r="BD433" s="12" t="s">
        <v>56</v>
      </c>
      <c r="BE433" s="12" t="s">
        <v>56</v>
      </c>
      <c r="BF433" s="10"/>
      <c r="BG433" s="10"/>
      <c r="BH433" s="10"/>
      <c r="BI433" s="12"/>
      <c r="BJ433" s="12" t="s">
        <v>56</v>
      </c>
      <c r="BK433" s="10" t="s">
        <v>56</v>
      </c>
      <c r="BL433" s="10"/>
      <c r="BM433" s="10"/>
      <c r="BN433" s="10"/>
      <c r="BO433" s="12" t="s">
        <v>56</v>
      </c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2" t="s">
        <v>56</v>
      </c>
      <c r="CI433" s="14" t="s">
        <v>56</v>
      </c>
      <c r="CJ433" s="14"/>
      <c r="CK433" s="14"/>
      <c r="CL433" s="14" t="s">
        <v>56</v>
      </c>
      <c r="CM433" s="12" t="s">
        <v>56</v>
      </c>
      <c r="CN433" s="10"/>
      <c r="CO433" s="10"/>
      <c r="CP433" s="10"/>
      <c r="CQ433" s="10"/>
      <c r="CR433" s="10"/>
      <c r="CS433" s="10"/>
      <c r="CT433" s="10"/>
      <c r="CU433" s="10"/>
      <c r="CV433" s="12" t="s">
        <v>56</v>
      </c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 t="s">
        <v>56</v>
      </c>
      <c r="DK433" s="10"/>
      <c r="DL433" s="10"/>
      <c r="DM433" s="10" t="s">
        <v>56</v>
      </c>
      <c r="DN433" s="10"/>
    </row>
    <row r="434" spans="1:118" x14ac:dyDescent="0.2">
      <c r="A434" s="10" t="s">
        <v>56</v>
      </c>
      <c r="B434" s="10" t="s">
        <v>56</v>
      </c>
      <c r="C434" s="10" t="s">
        <v>56</v>
      </c>
      <c r="D434" s="10" t="s">
        <v>56</v>
      </c>
      <c r="E434" s="10" t="s">
        <v>56</v>
      </c>
      <c r="F434" s="10" t="s">
        <v>56</v>
      </c>
      <c r="G434" s="10" t="s">
        <v>56</v>
      </c>
      <c r="H434" s="10" t="s">
        <v>56</v>
      </c>
      <c r="I434" s="10" t="s">
        <v>56</v>
      </c>
      <c r="J434" s="12" t="s">
        <v>56</v>
      </c>
      <c r="K434" s="10" t="s">
        <v>56</v>
      </c>
      <c r="L434" s="10"/>
      <c r="M434" s="10" t="s">
        <v>56</v>
      </c>
      <c r="N434" s="10" t="s">
        <v>56</v>
      </c>
      <c r="O434" s="10"/>
      <c r="P434" s="10"/>
      <c r="Q434" s="10"/>
      <c r="R434" s="10"/>
      <c r="S434" s="10"/>
      <c r="T434" s="10" t="s">
        <v>56</v>
      </c>
      <c r="U434" s="10"/>
      <c r="V434" s="10"/>
      <c r="W434" s="10"/>
      <c r="X434" s="10"/>
      <c r="Y434" s="10"/>
      <c r="Z434" s="10"/>
      <c r="AA434" s="10"/>
      <c r="AB434" s="10"/>
      <c r="AC434" s="10"/>
      <c r="AD434" s="12"/>
      <c r="AE434" s="12" t="s">
        <v>56</v>
      </c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2" t="s">
        <v>56</v>
      </c>
      <c r="AQ434" s="10"/>
      <c r="AR434" s="10"/>
      <c r="AS434" s="13"/>
      <c r="AT434" s="10"/>
      <c r="AU434" s="10"/>
      <c r="AV434" s="10"/>
      <c r="AW434" s="10"/>
      <c r="AX434" s="10"/>
      <c r="AY434" s="10"/>
      <c r="AZ434" s="10"/>
      <c r="BA434" s="10"/>
      <c r="BB434" s="10"/>
      <c r="BC434" s="12"/>
      <c r="BD434" s="12" t="s">
        <v>56</v>
      </c>
      <c r="BE434" s="12" t="s">
        <v>56</v>
      </c>
      <c r="BF434" s="10"/>
      <c r="BG434" s="10"/>
      <c r="BH434" s="10"/>
      <c r="BI434" s="12"/>
      <c r="BJ434" s="12" t="s">
        <v>56</v>
      </c>
      <c r="BK434" s="10" t="s">
        <v>56</v>
      </c>
      <c r="BL434" s="10"/>
      <c r="BM434" s="10"/>
      <c r="BN434" s="10"/>
      <c r="BO434" s="12" t="s">
        <v>56</v>
      </c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2" t="s">
        <v>56</v>
      </c>
      <c r="CI434" s="14" t="s">
        <v>56</v>
      </c>
      <c r="CJ434" s="14"/>
      <c r="CK434" s="14"/>
      <c r="CL434" s="14" t="s">
        <v>56</v>
      </c>
      <c r="CM434" s="12" t="s">
        <v>56</v>
      </c>
      <c r="CN434" s="10"/>
      <c r="CO434" s="10"/>
      <c r="CP434" s="10"/>
      <c r="CQ434" s="10"/>
      <c r="CR434" s="10"/>
      <c r="CS434" s="10"/>
      <c r="CT434" s="10"/>
      <c r="CU434" s="10"/>
      <c r="CV434" s="12" t="s">
        <v>56</v>
      </c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 t="s">
        <v>56</v>
      </c>
      <c r="DK434" s="10"/>
      <c r="DL434" s="10"/>
      <c r="DM434" s="10" t="s">
        <v>56</v>
      </c>
      <c r="DN434" s="10"/>
    </row>
    <row r="435" spans="1:118" x14ac:dyDescent="0.2">
      <c r="A435" s="10" t="s">
        <v>56</v>
      </c>
      <c r="B435" s="10" t="s">
        <v>56</v>
      </c>
      <c r="C435" s="10" t="s">
        <v>56</v>
      </c>
      <c r="D435" s="10" t="s">
        <v>56</v>
      </c>
      <c r="E435" s="10" t="s">
        <v>56</v>
      </c>
      <c r="F435" s="10" t="s">
        <v>56</v>
      </c>
      <c r="G435" s="10" t="s">
        <v>56</v>
      </c>
      <c r="H435" s="10" t="s">
        <v>56</v>
      </c>
      <c r="I435" s="10" t="s">
        <v>56</v>
      </c>
      <c r="J435" s="12" t="s">
        <v>56</v>
      </c>
      <c r="K435" s="10" t="s">
        <v>56</v>
      </c>
      <c r="L435" s="10"/>
      <c r="M435" s="10" t="s">
        <v>56</v>
      </c>
      <c r="N435" s="10" t="s">
        <v>56</v>
      </c>
      <c r="O435" s="10"/>
      <c r="P435" s="10"/>
      <c r="Q435" s="10"/>
      <c r="R435" s="10"/>
      <c r="S435" s="10"/>
      <c r="T435" s="10" t="s">
        <v>56</v>
      </c>
      <c r="U435" s="10"/>
      <c r="V435" s="10"/>
      <c r="W435" s="10"/>
      <c r="X435" s="10"/>
      <c r="Y435" s="10"/>
      <c r="Z435" s="10"/>
      <c r="AA435" s="10"/>
      <c r="AB435" s="10"/>
      <c r="AC435" s="10"/>
      <c r="AD435" s="12"/>
      <c r="AE435" s="12" t="s">
        <v>56</v>
      </c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2" t="s">
        <v>56</v>
      </c>
      <c r="AQ435" s="10"/>
      <c r="AR435" s="10"/>
      <c r="AS435" s="13"/>
      <c r="AT435" s="10"/>
      <c r="AU435" s="10"/>
      <c r="AV435" s="10"/>
      <c r="AW435" s="10"/>
      <c r="AX435" s="10"/>
      <c r="AY435" s="10"/>
      <c r="AZ435" s="10"/>
      <c r="BA435" s="10"/>
      <c r="BB435" s="10"/>
      <c r="BC435" s="12"/>
      <c r="BD435" s="12" t="s">
        <v>56</v>
      </c>
      <c r="BE435" s="12" t="s">
        <v>56</v>
      </c>
      <c r="BF435" s="10"/>
      <c r="BG435" s="10"/>
      <c r="BH435" s="10"/>
      <c r="BI435" s="12"/>
      <c r="BJ435" s="12" t="s">
        <v>56</v>
      </c>
      <c r="BK435" s="10" t="s">
        <v>56</v>
      </c>
      <c r="BL435" s="10"/>
      <c r="BM435" s="10"/>
      <c r="BN435" s="10"/>
      <c r="BO435" s="12" t="s">
        <v>56</v>
      </c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2" t="s">
        <v>56</v>
      </c>
      <c r="CI435" s="14" t="s">
        <v>56</v>
      </c>
      <c r="CJ435" s="14"/>
      <c r="CK435" s="14"/>
      <c r="CL435" s="14" t="s">
        <v>56</v>
      </c>
      <c r="CM435" s="12" t="s">
        <v>56</v>
      </c>
      <c r="CN435" s="10"/>
      <c r="CO435" s="10"/>
      <c r="CP435" s="10"/>
      <c r="CQ435" s="10"/>
      <c r="CR435" s="10"/>
      <c r="CS435" s="10"/>
      <c r="CT435" s="10"/>
      <c r="CU435" s="10"/>
      <c r="CV435" s="12" t="s">
        <v>56</v>
      </c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 t="s">
        <v>56</v>
      </c>
      <c r="DK435" s="10"/>
      <c r="DL435" s="10"/>
      <c r="DM435" s="10" t="s">
        <v>56</v>
      </c>
      <c r="DN435" s="10"/>
    </row>
    <row r="436" spans="1:118" x14ac:dyDescent="0.2">
      <c r="A436" s="10" t="s">
        <v>56</v>
      </c>
      <c r="B436" s="10" t="s">
        <v>56</v>
      </c>
      <c r="C436" s="10" t="s">
        <v>56</v>
      </c>
      <c r="D436" s="10" t="s">
        <v>56</v>
      </c>
      <c r="E436" s="10" t="s">
        <v>56</v>
      </c>
      <c r="F436" s="10" t="s">
        <v>56</v>
      </c>
      <c r="G436" s="10" t="s">
        <v>56</v>
      </c>
      <c r="H436" s="10" t="s">
        <v>56</v>
      </c>
      <c r="I436" s="10" t="s">
        <v>56</v>
      </c>
      <c r="J436" s="12" t="s">
        <v>56</v>
      </c>
      <c r="K436" s="10" t="s">
        <v>56</v>
      </c>
      <c r="L436" s="10"/>
      <c r="M436" s="10" t="s">
        <v>56</v>
      </c>
      <c r="N436" s="10" t="s">
        <v>56</v>
      </c>
      <c r="O436" s="10"/>
      <c r="P436" s="10"/>
      <c r="Q436" s="10"/>
      <c r="R436" s="10"/>
      <c r="S436" s="10"/>
      <c r="T436" s="10" t="s">
        <v>56</v>
      </c>
      <c r="U436" s="10"/>
      <c r="V436" s="10"/>
      <c r="W436" s="10"/>
      <c r="X436" s="10"/>
      <c r="Y436" s="10"/>
      <c r="Z436" s="10"/>
      <c r="AA436" s="10"/>
      <c r="AB436" s="10"/>
      <c r="AC436" s="10"/>
      <c r="AD436" s="12"/>
      <c r="AE436" s="12" t="s">
        <v>56</v>
      </c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2" t="s">
        <v>56</v>
      </c>
      <c r="AQ436" s="10"/>
      <c r="AR436" s="10"/>
      <c r="AS436" s="13"/>
      <c r="AT436" s="10"/>
      <c r="AU436" s="10"/>
      <c r="AV436" s="10"/>
      <c r="AW436" s="10"/>
      <c r="AX436" s="10"/>
      <c r="AY436" s="10"/>
      <c r="AZ436" s="10"/>
      <c r="BA436" s="10"/>
      <c r="BB436" s="10"/>
      <c r="BC436" s="12"/>
      <c r="BD436" s="12" t="s">
        <v>56</v>
      </c>
      <c r="BE436" s="12" t="s">
        <v>56</v>
      </c>
      <c r="BF436" s="10"/>
      <c r="BG436" s="10"/>
      <c r="BH436" s="10"/>
      <c r="BI436" s="12"/>
      <c r="BJ436" s="12" t="s">
        <v>56</v>
      </c>
      <c r="BK436" s="10" t="s">
        <v>56</v>
      </c>
      <c r="BL436" s="10"/>
      <c r="BM436" s="10"/>
      <c r="BN436" s="10"/>
      <c r="BO436" s="12" t="s">
        <v>56</v>
      </c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2" t="s">
        <v>56</v>
      </c>
      <c r="CI436" s="14" t="s">
        <v>56</v>
      </c>
      <c r="CJ436" s="14"/>
      <c r="CK436" s="14"/>
      <c r="CL436" s="14" t="s">
        <v>56</v>
      </c>
      <c r="CM436" s="12" t="s">
        <v>56</v>
      </c>
      <c r="CN436" s="10"/>
      <c r="CO436" s="10"/>
      <c r="CP436" s="10"/>
      <c r="CQ436" s="10"/>
      <c r="CR436" s="10"/>
      <c r="CS436" s="10"/>
      <c r="CT436" s="10"/>
      <c r="CU436" s="10"/>
      <c r="CV436" s="12" t="s">
        <v>56</v>
      </c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 t="s">
        <v>56</v>
      </c>
      <c r="DK436" s="10"/>
      <c r="DL436" s="10"/>
      <c r="DM436" s="10" t="s">
        <v>56</v>
      </c>
      <c r="DN436" s="10"/>
    </row>
    <row r="437" spans="1:118" x14ac:dyDescent="0.2">
      <c r="A437" s="10" t="s">
        <v>56</v>
      </c>
      <c r="B437" s="10" t="s">
        <v>56</v>
      </c>
      <c r="C437" s="10" t="s">
        <v>56</v>
      </c>
      <c r="D437" s="10" t="s">
        <v>56</v>
      </c>
      <c r="E437" s="10" t="s">
        <v>56</v>
      </c>
      <c r="F437" s="10" t="s">
        <v>56</v>
      </c>
      <c r="G437" s="10" t="s">
        <v>56</v>
      </c>
      <c r="H437" s="10" t="s">
        <v>56</v>
      </c>
      <c r="I437" s="10" t="s">
        <v>56</v>
      </c>
      <c r="J437" s="12" t="s">
        <v>56</v>
      </c>
      <c r="K437" s="10" t="s">
        <v>56</v>
      </c>
      <c r="L437" s="10"/>
      <c r="M437" s="10" t="s">
        <v>56</v>
      </c>
      <c r="N437" s="10" t="s">
        <v>56</v>
      </c>
      <c r="O437" s="10"/>
      <c r="P437" s="10"/>
      <c r="Q437" s="10"/>
      <c r="R437" s="10"/>
      <c r="S437" s="10"/>
      <c r="T437" s="10" t="s">
        <v>56</v>
      </c>
      <c r="U437" s="10"/>
      <c r="V437" s="10"/>
      <c r="W437" s="10"/>
      <c r="X437" s="10"/>
      <c r="Y437" s="10"/>
      <c r="Z437" s="10"/>
      <c r="AA437" s="10"/>
      <c r="AB437" s="10"/>
      <c r="AC437" s="10"/>
      <c r="AD437" s="12"/>
      <c r="AE437" s="12" t="s">
        <v>56</v>
      </c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2" t="s">
        <v>56</v>
      </c>
      <c r="AQ437" s="10"/>
      <c r="AR437" s="10"/>
      <c r="AS437" s="13"/>
      <c r="AT437" s="10"/>
      <c r="AU437" s="10"/>
      <c r="AV437" s="10"/>
      <c r="AW437" s="10"/>
      <c r="AX437" s="10"/>
      <c r="AY437" s="10"/>
      <c r="AZ437" s="10"/>
      <c r="BA437" s="10"/>
      <c r="BB437" s="10"/>
      <c r="BC437" s="12"/>
      <c r="BD437" s="12" t="s">
        <v>56</v>
      </c>
      <c r="BE437" s="12" t="s">
        <v>56</v>
      </c>
      <c r="BF437" s="10"/>
      <c r="BG437" s="10"/>
      <c r="BH437" s="10"/>
      <c r="BI437" s="12"/>
      <c r="BJ437" s="12" t="s">
        <v>56</v>
      </c>
      <c r="BK437" s="10" t="s">
        <v>56</v>
      </c>
      <c r="BL437" s="10"/>
      <c r="BM437" s="10"/>
      <c r="BN437" s="10"/>
      <c r="BO437" s="12" t="s">
        <v>56</v>
      </c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2" t="s">
        <v>56</v>
      </c>
      <c r="CI437" s="14" t="s">
        <v>56</v>
      </c>
      <c r="CJ437" s="14"/>
      <c r="CK437" s="14"/>
      <c r="CL437" s="14" t="s">
        <v>56</v>
      </c>
      <c r="CM437" s="12" t="s">
        <v>56</v>
      </c>
      <c r="CN437" s="10"/>
      <c r="CO437" s="10"/>
      <c r="CP437" s="10"/>
      <c r="CQ437" s="10"/>
      <c r="CR437" s="10"/>
      <c r="CS437" s="10"/>
      <c r="CT437" s="10"/>
      <c r="CU437" s="10"/>
      <c r="CV437" s="12" t="s">
        <v>56</v>
      </c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 t="s">
        <v>56</v>
      </c>
      <c r="DK437" s="10"/>
      <c r="DL437" s="10"/>
      <c r="DM437" s="10" t="s">
        <v>56</v>
      </c>
      <c r="DN437" s="10"/>
    </row>
    <row r="438" spans="1:118" x14ac:dyDescent="0.2">
      <c r="A438" s="10" t="s">
        <v>56</v>
      </c>
      <c r="B438" s="10" t="s">
        <v>56</v>
      </c>
      <c r="C438" s="10" t="s">
        <v>56</v>
      </c>
      <c r="D438" s="10" t="s">
        <v>56</v>
      </c>
      <c r="E438" s="10" t="s">
        <v>56</v>
      </c>
      <c r="F438" s="10" t="s">
        <v>56</v>
      </c>
      <c r="G438" s="10" t="s">
        <v>56</v>
      </c>
      <c r="H438" s="10" t="s">
        <v>56</v>
      </c>
      <c r="I438" s="10" t="s">
        <v>56</v>
      </c>
      <c r="J438" s="12" t="s">
        <v>56</v>
      </c>
      <c r="K438" s="10" t="s">
        <v>56</v>
      </c>
      <c r="L438" s="10"/>
      <c r="M438" s="10" t="s">
        <v>56</v>
      </c>
      <c r="N438" s="10" t="s">
        <v>56</v>
      </c>
      <c r="O438" s="10"/>
      <c r="P438" s="10"/>
      <c r="Q438" s="10"/>
      <c r="R438" s="10"/>
      <c r="S438" s="10"/>
      <c r="T438" s="10" t="s">
        <v>56</v>
      </c>
      <c r="U438" s="10"/>
      <c r="V438" s="10"/>
      <c r="W438" s="10"/>
      <c r="X438" s="10"/>
      <c r="Y438" s="10"/>
      <c r="Z438" s="10"/>
      <c r="AA438" s="10"/>
      <c r="AB438" s="10"/>
      <c r="AC438" s="10"/>
      <c r="AD438" s="12"/>
      <c r="AE438" s="12" t="s">
        <v>56</v>
      </c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2" t="s">
        <v>56</v>
      </c>
      <c r="AQ438" s="10"/>
      <c r="AR438" s="10"/>
      <c r="AS438" s="13"/>
      <c r="AT438" s="10"/>
      <c r="AU438" s="10"/>
      <c r="AV438" s="10"/>
      <c r="AW438" s="10"/>
      <c r="AX438" s="10"/>
      <c r="AY438" s="10"/>
      <c r="AZ438" s="10"/>
      <c r="BA438" s="10"/>
      <c r="BB438" s="10"/>
      <c r="BC438" s="12"/>
      <c r="BD438" s="12" t="s">
        <v>56</v>
      </c>
      <c r="BE438" s="12" t="s">
        <v>56</v>
      </c>
      <c r="BF438" s="10"/>
      <c r="BG438" s="10"/>
      <c r="BH438" s="10"/>
      <c r="BI438" s="12"/>
      <c r="BJ438" s="12" t="s">
        <v>56</v>
      </c>
      <c r="BK438" s="10" t="s">
        <v>56</v>
      </c>
      <c r="BL438" s="10"/>
      <c r="BM438" s="10"/>
      <c r="BN438" s="10"/>
      <c r="BO438" s="12" t="s">
        <v>56</v>
      </c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2" t="s">
        <v>56</v>
      </c>
      <c r="CI438" s="14" t="s">
        <v>56</v>
      </c>
      <c r="CJ438" s="14"/>
      <c r="CK438" s="14"/>
      <c r="CL438" s="14" t="s">
        <v>56</v>
      </c>
      <c r="CM438" s="12" t="s">
        <v>56</v>
      </c>
      <c r="CN438" s="10"/>
      <c r="CO438" s="10"/>
      <c r="CP438" s="10"/>
      <c r="CQ438" s="10"/>
      <c r="CR438" s="10"/>
      <c r="CS438" s="10"/>
      <c r="CT438" s="10"/>
      <c r="CU438" s="10"/>
      <c r="CV438" s="12" t="s">
        <v>56</v>
      </c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 t="s">
        <v>56</v>
      </c>
      <c r="DK438" s="10"/>
      <c r="DL438" s="10"/>
      <c r="DM438" s="10" t="s">
        <v>56</v>
      </c>
      <c r="DN438" s="10"/>
    </row>
    <row r="439" spans="1:118" x14ac:dyDescent="0.2">
      <c r="A439" s="10" t="s">
        <v>56</v>
      </c>
      <c r="B439" s="10" t="s">
        <v>56</v>
      </c>
      <c r="C439" s="10" t="s">
        <v>56</v>
      </c>
      <c r="D439" s="10" t="s">
        <v>56</v>
      </c>
      <c r="E439" s="10" t="s">
        <v>56</v>
      </c>
      <c r="F439" s="10" t="s">
        <v>56</v>
      </c>
      <c r="G439" s="10" t="s">
        <v>56</v>
      </c>
      <c r="H439" s="10" t="s">
        <v>56</v>
      </c>
      <c r="I439" s="10" t="s">
        <v>56</v>
      </c>
      <c r="J439" s="12" t="s">
        <v>56</v>
      </c>
      <c r="K439" s="10" t="s">
        <v>56</v>
      </c>
      <c r="L439" s="10"/>
      <c r="M439" s="10" t="s">
        <v>56</v>
      </c>
      <c r="N439" s="10" t="s">
        <v>56</v>
      </c>
      <c r="O439" s="10"/>
      <c r="P439" s="10"/>
      <c r="Q439" s="10"/>
      <c r="R439" s="10"/>
      <c r="S439" s="10"/>
      <c r="T439" s="10" t="s">
        <v>56</v>
      </c>
      <c r="U439" s="10"/>
      <c r="V439" s="10"/>
      <c r="W439" s="10"/>
      <c r="X439" s="10"/>
      <c r="Y439" s="10"/>
      <c r="Z439" s="10"/>
      <c r="AA439" s="10"/>
      <c r="AB439" s="10"/>
      <c r="AC439" s="10"/>
      <c r="AD439" s="12"/>
      <c r="AE439" s="12" t="s">
        <v>56</v>
      </c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2" t="s">
        <v>56</v>
      </c>
      <c r="AQ439" s="10"/>
      <c r="AR439" s="10"/>
      <c r="AS439" s="13"/>
      <c r="AT439" s="10"/>
      <c r="AU439" s="10"/>
      <c r="AV439" s="10"/>
      <c r="AW439" s="10"/>
      <c r="AX439" s="10"/>
      <c r="AY439" s="10"/>
      <c r="AZ439" s="10"/>
      <c r="BA439" s="10"/>
      <c r="BB439" s="10"/>
      <c r="BC439" s="12"/>
      <c r="BD439" s="12" t="s">
        <v>56</v>
      </c>
      <c r="BE439" s="12" t="s">
        <v>56</v>
      </c>
      <c r="BF439" s="10"/>
      <c r="BG439" s="10"/>
      <c r="BH439" s="10"/>
      <c r="BI439" s="12"/>
      <c r="BJ439" s="12" t="s">
        <v>56</v>
      </c>
      <c r="BK439" s="10" t="s">
        <v>56</v>
      </c>
      <c r="BL439" s="10"/>
      <c r="BM439" s="10"/>
      <c r="BN439" s="10"/>
      <c r="BO439" s="12" t="s">
        <v>56</v>
      </c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2" t="s">
        <v>56</v>
      </c>
      <c r="CI439" s="14" t="s">
        <v>56</v>
      </c>
      <c r="CJ439" s="14"/>
      <c r="CK439" s="14"/>
      <c r="CL439" s="14" t="s">
        <v>56</v>
      </c>
      <c r="CM439" s="12" t="s">
        <v>56</v>
      </c>
      <c r="CN439" s="10"/>
      <c r="CO439" s="10"/>
      <c r="CP439" s="10"/>
      <c r="CQ439" s="10"/>
      <c r="CR439" s="10"/>
      <c r="CS439" s="10"/>
      <c r="CT439" s="10"/>
      <c r="CU439" s="10"/>
      <c r="CV439" s="12" t="s">
        <v>56</v>
      </c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 t="s">
        <v>56</v>
      </c>
      <c r="DK439" s="10"/>
      <c r="DL439" s="10"/>
      <c r="DM439" s="10" t="s">
        <v>56</v>
      </c>
      <c r="DN439" s="10"/>
    </row>
    <row r="440" spans="1:118" x14ac:dyDescent="0.2">
      <c r="A440" s="10" t="s">
        <v>56</v>
      </c>
      <c r="B440" s="10" t="s">
        <v>56</v>
      </c>
      <c r="C440" s="10" t="s">
        <v>56</v>
      </c>
      <c r="D440" s="10" t="s">
        <v>56</v>
      </c>
      <c r="E440" s="10" t="s">
        <v>56</v>
      </c>
      <c r="F440" s="10" t="s">
        <v>56</v>
      </c>
      <c r="G440" s="10" t="s">
        <v>56</v>
      </c>
      <c r="H440" s="10" t="s">
        <v>56</v>
      </c>
      <c r="I440" s="10" t="s">
        <v>56</v>
      </c>
      <c r="J440" s="12" t="s">
        <v>56</v>
      </c>
      <c r="K440" s="10" t="s">
        <v>56</v>
      </c>
      <c r="L440" s="10"/>
      <c r="M440" s="10" t="s">
        <v>56</v>
      </c>
      <c r="N440" s="10" t="s">
        <v>56</v>
      </c>
      <c r="O440" s="10"/>
      <c r="P440" s="10"/>
      <c r="Q440" s="10"/>
      <c r="R440" s="10"/>
      <c r="S440" s="10"/>
      <c r="T440" s="10" t="s">
        <v>56</v>
      </c>
      <c r="U440" s="10"/>
      <c r="V440" s="10"/>
      <c r="W440" s="10"/>
      <c r="X440" s="10"/>
      <c r="Y440" s="10"/>
      <c r="Z440" s="10"/>
      <c r="AA440" s="10"/>
      <c r="AB440" s="10"/>
      <c r="AC440" s="10"/>
      <c r="AD440" s="12"/>
      <c r="AE440" s="12" t="s">
        <v>56</v>
      </c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2" t="s">
        <v>56</v>
      </c>
      <c r="AQ440" s="10"/>
      <c r="AR440" s="10"/>
      <c r="AS440" s="13"/>
      <c r="AT440" s="10"/>
      <c r="AU440" s="10"/>
      <c r="AV440" s="10"/>
      <c r="AW440" s="10"/>
      <c r="AX440" s="10"/>
      <c r="AY440" s="10"/>
      <c r="AZ440" s="10"/>
      <c r="BA440" s="10"/>
      <c r="BB440" s="10"/>
      <c r="BC440" s="12"/>
      <c r="BD440" s="12" t="s">
        <v>56</v>
      </c>
      <c r="BE440" s="12" t="s">
        <v>56</v>
      </c>
      <c r="BF440" s="10"/>
      <c r="BG440" s="10"/>
      <c r="BH440" s="10"/>
      <c r="BI440" s="12"/>
      <c r="BJ440" s="12" t="s">
        <v>56</v>
      </c>
      <c r="BK440" s="10" t="s">
        <v>56</v>
      </c>
      <c r="BL440" s="10"/>
      <c r="BM440" s="10"/>
      <c r="BN440" s="10"/>
      <c r="BO440" s="12" t="s">
        <v>56</v>
      </c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2" t="s">
        <v>56</v>
      </c>
      <c r="CI440" s="14" t="s">
        <v>56</v>
      </c>
      <c r="CJ440" s="14"/>
      <c r="CK440" s="14"/>
      <c r="CL440" s="14" t="s">
        <v>56</v>
      </c>
      <c r="CM440" s="12" t="s">
        <v>56</v>
      </c>
      <c r="CN440" s="10"/>
      <c r="CO440" s="10"/>
      <c r="CP440" s="10"/>
      <c r="CQ440" s="10"/>
      <c r="CR440" s="10"/>
      <c r="CS440" s="10"/>
      <c r="CT440" s="10"/>
      <c r="CU440" s="10"/>
      <c r="CV440" s="12" t="s">
        <v>56</v>
      </c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 t="s">
        <v>56</v>
      </c>
      <c r="DK440" s="10"/>
      <c r="DL440" s="10"/>
      <c r="DM440" s="10" t="s">
        <v>56</v>
      </c>
      <c r="DN440" s="10"/>
    </row>
    <row r="441" spans="1:118" x14ac:dyDescent="0.2">
      <c r="A441" s="10" t="s">
        <v>56</v>
      </c>
      <c r="B441" s="10" t="s">
        <v>56</v>
      </c>
      <c r="C441" s="10" t="s">
        <v>56</v>
      </c>
      <c r="D441" s="10" t="s">
        <v>56</v>
      </c>
      <c r="E441" s="10" t="s">
        <v>56</v>
      </c>
      <c r="F441" s="10" t="s">
        <v>56</v>
      </c>
      <c r="G441" s="10" t="s">
        <v>56</v>
      </c>
      <c r="H441" s="10" t="s">
        <v>56</v>
      </c>
      <c r="I441" s="10" t="s">
        <v>56</v>
      </c>
      <c r="J441" s="12" t="s">
        <v>56</v>
      </c>
      <c r="K441" s="10" t="s">
        <v>56</v>
      </c>
      <c r="L441" s="10"/>
      <c r="M441" s="10" t="s">
        <v>56</v>
      </c>
      <c r="N441" s="10" t="s">
        <v>56</v>
      </c>
      <c r="O441" s="10"/>
      <c r="P441" s="10"/>
      <c r="Q441" s="10"/>
      <c r="R441" s="10"/>
      <c r="S441" s="10"/>
      <c r="T441" s="10" t="s">
        <v>56</v>
      </c>
      <c r="U441" s="10"/>
      <c r="V441" s="10"/>
      <c r="W441" s="10"/>
      <c r="X441" s="10"/>
      <c r="Y441" s="10"/>
      <c r="Z441" s="10"/>
      <c r="AA441" s="10"/>
      <c r="AB441" s="10"/>
      <c r="AC441" s="10"/>
      <c r="AD441" s="12"/>
      <c r="AE441" s="12" t="s">
        <v>56</v>
      </c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2" t="s">
        <v>56</v>
      </c>
      <c r="AQ441" s="10"/>
      <c r="AR441" s="10"/>
      <c r="AS441" s="13"/>
      <c r="AT441" s="10"/>
      <c r="AU441" s="10"/>
      <c r="AV441" s="10"/>
      <c r="AW441" s="10"/>
      <c r="AX441" s="10"/>
      <c r="AY441" s="10"/>
      <c r="AZ441" s="10"/>
      <c r="BA441" s="10"/>
      <c r="BB441" s="10"/>
      <c r="BC441" s="12"/>
      <c r="BD441" s="12" t="s">
        <v>56</v>
      </c>
      <c r="BE441" s="12" t="s">
        <v>56</v>
      </c>
      <c r="BF441" s="10"/>
      <c r="BG441" s="10"/>
      <c r="BH441" s="10"/>
      <c r="BI441" s="12"/>
      <c r="BJ441" s="12" t="s">
        <v>56</v>
      </c>
      <c r="BK441" s="10" t="s">
        <v>56</v>
      </c>
      <c r="BL441" s="10"/>
      <c r="BM441" s="10"/>
      <c r="BN441" s="10"/>
      <c r="BO441" s="12" t="s">
        <v>56</v>
      </c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2" t="s">
        <v>56</v>
      </c>
      <c r="CI441" s="14" t="s">
        <v>56</v>
      </c>
      <c r="CJ441" s="14"/>
      <c r="CK441" s="14"/>
      <c r="CL441" s="14" t="s">
        <v>56</v>
      </c>
      <c r="CM441" s="12" t="s">
        <v>56</v>
      </c>
      <c r="CN441" s="10"/>
      <c r="CO441" s="10"/>
      <c r="CP441" s="10"/>
      <c r="CQ441" s="10"/>
      <c r="CR441" s="10"/>
      <c r="CS441" s="10"/>
      <c r="CT441" s="10"/>
      <c r="CU441" s="10"/>
      <c r="CV441" s="12" t="s">
        <v>56</v>
      </c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 t="s">
        <v>56</v>
      </c>
      <c r="DK441" s="10"/>
      <c r="DL441" s="10"/>
      <c r="DM441" s="10" t="s">
        <v>56</v>
      </c>
      <c r="DN441" s="10"/>
    </row>
    <row r="442" spans="1:118" x14ac:dyDescent="0.2">
      <c r="A442" s="10" t="s">
        <v>56</v>
      </c>
      <c r="B442" s="10" t="s">
        <v>56</v>
      </c>
      <c r="C442" s="10" t="s">
        <v>56</v>
      </c>
      <c r="D442" s="10" t="s">
        <v>56</v>
      </c>
      <c r="E442" s="10" t="s">
        <v>56</v>
      </c>
      <c r="F442" s="10" t="s">
        <v>56</v>
      </c>
      <c r="G442" s="10" t="s">
        <v>56</v>
      </c>
      <c r="H442" s="10" t="s">
        <v>56</v>
      </c>
      <c r="I442" s="10" t="s">
        <v>56</v>
      </c>
      <c r="J442" s="12" t="s">
        <v>56</v>
      </c>
      <c r="K442" s="10" t="s">
        <v>56</v>
      </c>
      <c r="L442" s="10"/>
      <c r="M442" s="10" t="s">
        <v>56</v>
      </c>
      <c r="N442" s="10" t="s">
        <v>56</v>
      </c>
      <c r="O442" s="10"/>
      <c r="P442" s="10"/>
      <c r="Q442" s="10"/>
      <c r="R442" s="10"/>
      <c r="S442" s="10"/>
      <c r="T442" s="10" t="s">
        <v>56</v>
      </c>
      <c r="U442" s="10"/>
      <c r="V442" s="10"/>
      <c r="W442" s="10"/>
      <c r="X442" s="10"/>
      <c r="Y442" s="10"/>
      <c r="Z442" s="10"/>
      <c r="AA442" s="10"/>
      <c r="AB442" s="10"/>
      <c r="AC442" s="10"/>
      <c r="AD442" s="12"/>
      <c r="AE442" s="12" t="s">
        <v>56</v>
      </c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2" t="s">
        <v>56</v>
      </c>
      <c r="AQ442" s="10"/>
      <c r="AR442" s="10"/>
      <c r="AS442" s="13"/>
      <c r="AT442" s="10"/>
      <c r="AU442" s="10"/>
      <c r="AV442" s="10"/>
      <c r="AW442" s="10"/>
      <c r="AX442" s="10"/>
      <c r="AY442" s="10"/>
      <c r="AZ442" s="10"/>
      <c r="BA442" s="10"/>
      <c r="BB442" s="10"/>
      <c r="BC442" s="12"/>
      <c r="BD442" s="12" t="s">
        <v>56</v>
      </c>
      <c r="BE442" s="12" t="s">
        <v>56</v>
      </c>
      <c r="BF442" s="10"/>
      <c r="BG442" s="10"/>
      <c r="BH442" s="10"/>
      <c r="BI442" s="12"/>
      <c r="BJ442" s="12" t="s">
        <v>56</v>
      </c>
      <c r="BK442" s="10" t="s">
        <v>56</v>
      </c>
      <c r="BL442" s="10"/>
      <c r="BM442" s="10"/>
      <c r="BN442" s="10"/>
      <c r="BO442" s="12" t="s">
        <v>56</v>
      </c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2" t="s">
        <v>56</v>
      </c>
      <c r="CI442" s="14" t="s">
        <v>56</v>
      </c>
      <c r="CJ442" s="14"/>
      <c r="CK442" s="14"/>
      <c r="CL442" s="14" t="s">
        <v>56</v>
      </c>
      <c r="CM442" s="12" t="s">
        <v>56</v>
      </c>
      <c r="CN442" s="10"/>
      <c r="CO442" s="10"/>
      <c r="CP442" s="10"/>
      <c r="CQ442" s="10"/>
      <c r="CR442" s="10"/>
      <c r="CS442" s="10"/>
      <c r="CT442" s="10"/>
      <c r="CU442" s="10"/>
      <c r="CV442" s="12" t="s">
        <v>56</v>
      </c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 t="s">
        <v>56</v>
      </c>
      <c r="DK442" s="10"/>
      <c r="DL442" s="10"/>
      <c r="DM442" s="10" t="s">
        <v>56</v>
      </c>
      <c r="DN442" s="10"/>
    </row>
    <row r="443" spans="1:118" x14ac:dyDescent="0.2">
      <c r="A443" s="10" t="s">
        <v>56</v>
      </c>
      <c r="B443" s="10" t="s">
        <v>56</v>
      </c>
      <c r="C443" s="10" t="s">
        <v>56</v>
      </c>
      <c r="D443" s="10" t="s">
        <v>56</v>
      </c>
      <c r="E443" s="10" t="s">
        <v>56</v>
      </c>
      <c r="F443" s="10" t="s">
        <v>56</v>
      </c>
      <c r="G443" s="10" t="s">
        <v>56</v>
      </c>
      <c r="H443" s="10" t="s">
        <v>56</v>
      </c>
      <c r="I443" s="10" t="s">
        <v>56</v>
      </c>
      <c r="J443" s="12" t="s">
        <v>56</v>
      </c>
      <c r="K443" s="10" t="s">
        <v>56</v>
      </c>
      <c r="L443" s="10"/>
      <c r="M443" s="10" t="s">
        <v>56</v>
      </c>
      <c r="N443" s="10" t="s">
        <v>56</v>
      </c>
      <c r="O443" s="10"/>
      <c r="P443" s="10"/>
      <c r="Q443" s="10"/>
      <c r="R443" s="10"/>
      <c r="S443" s="10"/>
      <c r="T443" s="10" t="s">
        <v>56</v>
      </c>
      <c r="U443" s="10"/>
      <c r="V443" s="10"/>
      <c r="W443" s="10"/>
      <c r="X443" s="10"/>
      <c r="Y443" s="10"/>
      <c r="Z443" s="10"/>
      <c r="AA443" s="10"/>
      <c r="AB443" s="10"/>
      <c r="AC443" s="10"/>
      <c r="AD443" s="12"/>
      <c r="AE443" s="12" t="s">
        <v>56</v>
      </c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2" t="s">
        <v>56</v>
      </c>
      <c r="AQ443" s="10"/>
      <c r="AR443" s="10"/>
      <c r="AS443" s="13"/>
      <c r="AT443" s="10"/>
      <c r="AU443" s="10"/>
      <c r="AV443" s="10"/>
      <c r="AW443" s="10"/>
      <c r="AX443" s="10"/>
      <c r="AY443" s="10"/>
      <c r="AZ443" s="10"/>
      <c r="BA443" s="10"/>
      <c r="BB443" s="10"/>
      <c r="BC443" s="12"/>
      <c r="BD443" s="12" t="s">
        <v>56</v>
      </c>
      <c r="BE443" s="12" t="s">
        <v>56</v>
      </c>
      <c r="BF443" s="10"/>
      <c r="BG443" s="10"/>
      <c r="BH443" s="10"/>
      <c r="BI443" s="12"/>
      <c r="BJ443" s="12" t="s">
        <v>56</v>
      </c>
      <c r="BK443" s="10" t="s">
        <v>56</v>
      </c>
      <c r="BL443" s="10"/>
      <c r="BM443" s="10"/>
      <c r="BN443" s="10"/>
      <c r="BO443" s="12" t="s">
        <v>56</v>
      </c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2" t="s">
        <v>56</v>
      </c>
      <c r="CI443" s="14" t="s">
        <v>56</v>
      </c>
      <c r="CJ443" s="14"/>
      <c r="CK443" s="14"/>
      <c r="CL443" s="14" t="s">
        <v>56</v>
      </c>
      <c r="CM443" s="12" t="s">
        <v>56</v>
      </c>
      <c r="CN443" s="10"/>
      <c r="CO443" s="10"/>
      <c r="CP443" s="10"/>
      <c r="CQ443" s="10"/>
      <c r="CR443" s="10"/>
      <c r="CS443" s="10"/>
      <c r="CT443" s="10"/>
      <c r="CU443" s="10"/>
      <c r="CV443" s="12" t="s">
        <v>56</v>
      </c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 t="s">
        <v>56</v>
      </c>
      <c r="DK443" s="10"/>
      <c r="DL443" s="10"/>
      <c r="DM443" s="10" t="s">
        <v>56</v>
      </c>
      <c r="DN443" s="10"/>
    </row>
    <row r="444" spans="1:118" x14ac:dyDescent="0.2">
      <c r="A444" s="10" t="s">
        <v>56</v>
      </c>
      <c r="B444" s="10" t="s">
        <v>56</v>
      </c>
      <c r="C444" s="10" t="s">
        <v>56</v>
      </c>
      <c r="D444" s="10" t="s">
        <v>56</v>
      </c>
      <c r="E444" s="10" t="s">
        <v>56</v>
      </c>
      <c r="F444" s="10" t="s">
        <v>56</v>
      </c>
      <c r="G444" s="10" t="s">
        <v>56</v>
      </c>
      <c r="H444" s="10" t="s">
        <v>56</v>
      </c>
      <c r="I444" s="10" t="s">
        <v>56</v>
      </c>
      <c r="J444" s="12" t="s">
        <v>56</v>
      </c>
      <c r="K444" s="10" t="s">
        <v>56</v>
      </c>
      <c r="L444" s="10"/>
      <c r="M444" s="10" t="s">
        <v>56</v>
      </c>
      <c r="N444" s="10" t="s">
        <v>56</v>
      </c>
      <c r="O444" s="10"/>
      <c r="P444" s="10"/>
      <c r="Q444" s="10"/>
      <c r="R444" s="10"/>
      <c r="S444" s="10"/>
      <c r="T444" s="10" t="s">
        <v>56</v>
      </c>
      <c r="U444" s="10"/>
      <c r="V444" s="10"/>
      <c r="W444" s="10"/>
      <c r="X444" s="10"/>
      <c r="Y444" s="10"/>
      <c r="Z444" s="10"/>
      <c r="AA444" s="10"/>
      <c r="AB444" s="10"/>
      <c r="AC444" s="10"/>
      <c r="AD444" s="12"/>
      <c r="AE444" s="12" t="s">
        <v>56</v>
      </c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2" t="s">
        <v>56</v>
      </c>
      <c r="AQ444" s="10"/>
      <c r="AR444" s="10"/>
      <c r="AS444" s="13"/>
      <c r="AT444" s="10"/>
      <c r="AU444" s="10"/>
      <c r="AV444" s="10"/>
      <c r="AW444" s="10"/>
      <c r="AX444" s="10"/>
      <c r="AY444" s="10"/>
      <c r="AZ444" s="10"/>
      <c r="BA444" s="10"/>
      <c r="BB444" s="10"/>
      <c r="BC444" s="12"/>
      <c r="BD444" s="12" t="s">
        <v>56</v>
      </c>
      <c r="BE444" s="12" t="s">
        <v>56</v>
      </c>
      <c r="BF444" s="10"/>
      <c r="BG444" s="10"/>
      <c r="BH444" s="10"/>
      <c r="BI444" s="12"/>
      <c r="BJ444" s="12" t="s">
        <v>56</v>
      </c>
      <c r="BK444" s="10" t="s">
        <v>56</v>
      </c>
      <c r="BL444" s="10"/>
      <c r="BM444" s="10"/>
      <c r="BN444" s="10"/>
      <c r="BO444" s="12" t="s">
        <v>56</v>
      </c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2" t="s">
        <v>56</v>
      </c>
      <c r="CI444" s="14" t="s">
        <v>56</v>
      </c>
      <c r="CJ444" s="14"/>
      <c r="CK444" s="14"/>
      <c r="CL444" s="14" t="s">
        <v>56</v>
      </c>
      <c r="CM444" s="12" t="s">
        <v>56</v>
      </c>
      <c r="CN444" s="10"/>
      <c r="CO444" s="10"/>
      <c r="CP444" s="10"/>
      <c r="CQ444" s="10"/>
      <c r="CR444" s="10"/>
      <c r="CS444" s="10"/>
      <c r="CT444" s="10"/>
      <c r="CU444" s="10"/>
      <c r="CV444" s="12" t="s">
        <v>56</v>
      </c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 t="s">
        <v>56</v>
      </c>
      <c r="DK444" s="10"/>
      <c r="DL444" s="10"/>
      <c r="DM444" s="10" t="s">
        <v>56</v>
      </c>
      <c r="DN444" s="10"/>
    </row>
    <row r="445" spans="1:118" x14ac:dyDescent="0.2">
      <c r="A445" s="10" t="s">
        <v>56</v>
      </c>
      <c r="B445" s="10" t="s">
        <v>56</v>
      </c>
      <c r="C445" s="10" t="s">
        <v>56</v>
      </c>
      <c r="D445" s="10" t="s">
        <v>56</v>
      </c>
      <c r="E445" s="10" t="s">
        <v>56</v>
      </c>
      <c r="F445" s="10" t="s">
        <v>56</v>
      </c>
      <c r="G445" s="10" t="s">
        <v>56</v>
      </c>
      <c r="H445" s="10" t="s">
        <v>56</v>
      </c>
      <c r="I445" s="10" t="s">
        <v>56</v>
      </c>
      <c r="J445" s="12" t="s">
        <v>56</v>
      </c>
      <c r="K445" s="10" t="s">
        <v>56</v>
      </c>
      <c r="L445" s="10"/>
      <c r="M445" s="10" t="s">
        <v>56</v>
      </c>
      <c r="N445" s="10" t="s">
        <v>56</v>
      </c>
      <c r="O445" s="10"/>
      <c r="P445" s="10"/>
      <c r="Q445" s="10"/>
      <c r="R445" s="10"/>
      <c r="S445" s="10"/>
      <c r="T445" s="10" t="s">
        <v>56</v>
      </c>
      <c r="U445" s="10"/>
      <c r="V445" s="10"/>
      <c r="W445" s="10"/>
      <c r="X445" s="10"/>
      <c r="Y445" s="10"/>
      <c r="Z445" s="10"/>
      <c r="AA445" s="10"/>
      <c r="AB445" s="10"/>
      <c r="AC445" s="10"/>
      <c r="AD445" s="12"/>
      <c r="AE445" s="12" t="s">
        <v>56</v>
      </c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2" t="s">
        <v>56</v>
      </c>
      <c r="AQ445" s="10"/>
      <c r="AR445" s="10"/>
      <c r="AS445" s="13"/>
      <c r="AT445" s="10"/>
      <c r="AU445" s="10"/>
      <c r="AV445" s="10"/>
      <c r="AW445" s="10"/>
      <c r="AX445" s="10"/>
      <c r="AY445" s="10"/>
      <c r="AZ445" s="10"/>
      <c r="BA445" s="10"/>
      <c r="BB445" s="10"/>
      <c r="BC445" s="12"/>
      <c r="BD445" s="12" t="s">
        <v>56</v>
      </c>
      <c r="BE445" s="12" t="s">
        <v>56</v>
      </c>
      <c r="BF445" s="10"/>
      <c r="BG445" s="10"/>
      <c r="BH445" s="10"/>
      <c r="BI445" s="12"/>
      <c r="BJ445" s="12" t="s">
        <v>56</v>
      </c>
      <c r="BK445" s="10" t="s">
        <v>56</v>
      </c>
      <c r="BL445" s="10"/>
      <c r="BM445" s="10"/>
      <c r="BN445" s="10"/>
      <c r="BO445" s="12" t="s">
        <v>56</v>
      </c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2" t="s">
        <v>56</v>
      </c>
      <c r="CI445" s="14" t="s">
        <v>56</v>
      </c>
      <c r="CJ445" s="14"/>
      <c r="CK445" s="14"/>
      <c r="CL445" s="14" t="s">
        <v>56</v>
      </c>
      <c r="CM445" s="12" t="s">
        <v>56</v>
      </c>
      <c r="CN445" s="10"/>
      <c r="CO445" s="10"/>
      <c r="CP445" s="10"/>
      <c r="CQ445" s="10"/>
      <c r="CR445" s="10"/>
      <c r="CS445" s="10"/>
      <c r="CT445" s="10"/>
      <c r="CU445" s="10"/>
      <c r="CV445" s="12" t="s">
        <v>56</v>
      </c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 t="s">
        <v>56</v>
      </c>
      <c r="DK445" s="10"/>
      <c r="DL445" s="10"/>
      <c r="DM445" s="10" t="s">
        <v>56</v>
      </c>
      <c r="DN445" s="10"/>
    </row>
    <row r="446" spans="1:118" x14ac:dyDescent="0.2">
      <c r="A446" s="10" t="s">
        <v>56</v>
      </c>
      <c r="B446" s="10" t="s">
        <v>56</v>
      </c>
      <c r="C446" s="10" t="s">
        <v>56</v>
      </c>
      <c r="D446" s="10" t="s">
        <v>56</v>
      </c>
      <c r="E446" s="10" t="s">
        <v>56</v>
      </c>
      <c r="F446" s="10" t="s">
        <v>56</v>
      </c>
      <c r="G446" s="10" t="s">
        <v>56</v>
      </c>
      <c r="H446" s="10" t="s">
        <v>56</v>
      </c>
      <c r="I446" s="10" t="s">
        <v>56</v>
      </c>
      <c r="J446" s="12" t="s">
        <v>56</v>
      </c>
      <c r="K446" s="10" t="s">
        <v>56</v>
      </c>
      <c r="L446" s="10"/>
      <c r="M446" s="10" t="s">
        <v>56</v>
      </c>
      <c r="N446" s="10" t="s">
        <v>56</v>
      </c>
      <c r="O446" s="10"/>
      <c r="P446" s="10"/>
      <c r="Q446" s="10"/>
      <c r="R446" s="10"/>
      <c r="S446" s="10"/>
      <c r="T446" s="10" t="s">
        <v>56</v>
      </c>
      <c r="U446" s="10"/>
      <c r="V446" s="10"/>
      <c r="W446" s="10"/>
      <c r="X446" s="10"/>
      <c r="Y446" s="10"/>
      <c r="Z446" s="10"/>
      <c r="AA446" s="10"/>
      <c r="AB446" s="10"/>
      <c r="AC446" s="10"/>
      <c r="AD446" s="12"/>
      <c r="AE446" s="12" t="s">
        <v>56</v>
      </c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2" t="s">
        <v>56</v>
      </c>
      <c r="AQ446" s="10"/>
      <c r="AR446" s="10"/>
      <c r="AS446" s="13"/>
      <c r="AT446" s="10"/>
      <c r="AU446" s="10"/>
      <c r="AV446" s="10"/>
      <c r="AW446" s="10"/>
      <c r="AX446" s="10"/>
      <c r="AY446" s="10"/>
      <c r="AZ446" s="10"/>
      <c r="BA446" s="10"/>
      <c r="BB446" s="10"/>
      <c r="BC446" s="12"/>
      <c r="BD446" s="12" t="s">
        <v>56</v>
      </c>
      <c r="BE446" s="12" t="s">
        <v>56</v>
      </c>
      <c r="BF446" s="10"/>
      <c r="BG446" s="10"/>
      <c r="BH446" s="10"/>
      <c r="BI446" s="12"/>
      <c r="BJ446" s="12" t="s">
        <v>56</v>
      </c>
      <c r="BK446" s="10" t="s">
        <v>56</v>
      </c>
      <c r="BL446" s="10"/>
      <c r="BM446" s="10"/>
      <c r="BN446" s="10"/>
      <c r="BO446" s="12" t="s">
        <v>56</v>
      </c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2" t="s">
        <v>56</v>
      </c>
      <c r="CI446" s="14" t="s">
        <v>56</v>
      </c>
      <c r="CJ446" s="14"/>
      <c r="CK446" s="14"/>
      <c r="CL446" s="14" t="s">
        <v>56</v>
      </c>
      <c r="CM446" s="12" t="s">
        <v>56</v>
      </c>
      <c r="CN446" s="10"/>
      <c r="CO446" s="10"/>
      <c r="CP446" s="10"/>
      <c r="CQ446" s="10"/>
      <c r="CR446" s="10"/>
      <c r="CS446" s="10"/>
      <c r="CT446" s="10"/>
      <c r="CU446" s="10"/>
      <c r="CV446" s="12" t="s">
        <v>56</v>
      </c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 t="s">
        <v>56</v>
      </c>
      <c r="DK446" s="10"/>
      <c r="DL446" s="10"/>
      <c r="DM446" s="10" t="s">
        <v>56</v>
      </c>
      <c r="DN446" s="10"/>
    </row>
    <row r="447" spans="1:118" x14ac:dyDescent="0.2">
      <c r="A447" s="10" t="s">
        <v>56</v>
      </c>
      <c r="B447" s="10" t="s">
        <v>56</v>
      </c>
      <c r="C447" s="10" t="s">
        <v>56</v>
      </c>
      <c r="D447" s="10" t="s">
        <v>56</v>
      </c>
      <c r="E447" s="10" t="s">
        <v>56</v>
      </c>
      <c r="F447" s="10" t="s">
        <v>56</v>
      </c>
      <c r="G447" s="10" t="s">
        <v>56</v>
      </c>
      <c r="H447" s="10" t="s">
        <v>56</v>
      </c>
      <c r="I447" s="10" t="s">
        <v>56</v>
      </c>
      <c r="J447" s="12" t="s">
        <v>56</v>
      </c>
      <c r="K447" s="10" t="s">
        <v>56</v>
      </c>
      <c r="L447" s="10"/>
      <c r="M447" s="10" t="s">
        <v>56</v>
      </c>
      <c r="N447" s="10" t="s">
        <v>56</v>
      </c>
      <c r="O447" s="10"/>
      <c r="P447" s="10"/>
      <c r="Q447" s="10"/>
      <c r="R447" s="10"/>
      <c r="S447" s="10"/>
      <c r="T447" s="10" t="s">
        <v>56</v>
      </c>
      <c r="U447" s="10"/>
      <c r="V447" s="10"/>
      <c r="W447" s="10"/>
      <c r="X447" s="10"/>
      <c r="Y447" s="10"/>
      <c r="Z447" s="10"/>
      <c r="AA447" s="10"/>
      <c r="AB447" s="10"/>
      <c r="AC447" s="10"/>
      <c r="AD447" s="12"/>
      <c r="AE447" s="12" t="s">
        <v>56</v>
      </c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2" t="s">
        <v>56</v>
      </c>
      <c r="AQ447" s="10"/>
      <c r="AR447" s="10"/>
      <c r="AS447" s="13"/>
      <c r="AT447" s="10"/>
      <c r="AU447" s="10"/>
      <c r="AV447" s="10"/>
      <c r="AW447" s="10"/>
      <c r="AX447" s="10"/>
      <c r="AY447" s="10"/>
      <c r="AZ447" s="10"/>
      <c r="BA447" s="10"/>
      <c r="BB447" s="10"/>
      <c r="BC447" s="12"/>
      <c r="BD447" s="12" t="s">
        <v>56</v>
      </c>
      <c r="BE447" s="12" t="s">
        <v>56</v>
      </c>
      <c r="BF447" s="10"/>
      <c r="BG447" s="10"/>
      <c r="BH447" s="10"/>
      <c r="BI447" s="12"/>
      <c r="BJ447" s="12" t="s">
        <v>56</v>
      </c>
      <c r="BK447" s="10" t="s">
        <v>56</v>
      </c>
      <c r="BL447" s="10"/>
      <c r="BM447" s="10"/>
      <c r="BN447" s="10"/>
      <c r="BO447" s="12" t="s">
        <v>56</v>
      </c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2" t="s">
        <v>56</v>
      </c>
      <c r="CI447" s="14" t="s">
        <v>56</v>
      </c>
      <c r="CJ447" s="14"/>
      <c r="CK447" s="14"/>
      <c r="CL447" s="14" t="s">
        <v>56</v>
      </c>
      <c r="CM447" s="12" t="s">
        <v>56</v>
      </c>
      <c r="CN447" s="10"/>
      <c r="CO447" s="10"/>
      <c r="CP447" s="10"/>
      <c r="CQ447" s="10"/>
      <c r="CR447" s="10"/>
      <c r="CS447" s="10"/>
      <c r="CT447" s="10"/>
      <c r="CU447" s="10"/>
      <c r="CV447" s="12" t="s">
        <v>56</v>
      </c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 t="s">
        <v>56</v>
      </c>
      <c r="DK447" s="10"/>
      <c r="DL447" s="10"/>
      <c r="DM447" s="10" t="s">
        <v>56</v>
      </c>
      <c r="DN447" s="10"/>
    </row>
    <row r="448" spans="1:118" x14ac:dyDescent="0.2">
      <c r="A448" s="10" t="s">
        <v>56</v>
      </c>
      <c r="B448" s="10" t="s">
        <v>56</v>
      </c>
      <c r="C448" s="10" t="s">
        <v>56</v>
      </c>
      <c r="D448" s="10" t="s">
        <v>56</v>
      </c>
      <c r="E448" s="10" t="s">
        <v>56</v>
      </c>
      <c r="F448" s="10" t="s">
        <v>56</v>
      </c>
      <c r="G448" s="10" t="s">
        <v>56</v>
      </c>
      <c r="H448" s="10" t="s">
        <v>56</v>
      </c>
      <c r="I448" s="10" t="s">
        <v>56</v>
      </c>
      <c r="J448" s="12" t="s">
        <v>56</v>
      </c>
      <c r="K448" s="10" t="s">
        <v>56</v>
      </c>
      <c r="L448" s="10"/>
      <c r="M448" s="10" t="s">
        <v>56</v>
      </c>
      <c r="N448" s="10" t="s">
        <v>56</v>
      </c>
      <c r="O448" s="10"/>
      <c r="P448" s="10"/>
      <c r="Q448" s="10"/>
      <c r="R448" s="10"/>
      <c r="S448" s="10"/>
      <c r="T448" s="10" t="s">
        <v>56</v>
      </c>
      <c r="U448" s="10"/>
      <c r="V448" s="10"/>
      <c r="W448" s="10"/>
      <c r="X448" s="10"/>
      <c r="Y448" s="10"/>
      <c r="Z448" s="10"/>
      <c r="AA448" s="10"/>
      <c r="AB448" s="10"/>
      <c r="AC448" s="10"/>
      <c r="AD448" s="12"/>
      <c r="AE448" s="12" t="s">
        <v>56</v>
      </c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2" t="s">
        <v>56</v>
      </c>
      <c r="AQ448" s="10"/>
      <c r="AR448" s="10"/>
      <c r="AS448" s="13"/>
      <c r="AT448" s="10"/>
      <c r="AU448" s="10"/>
      <c r="AV448" s="10"/>
      <c r="AW448" s="10"/>
      <c r="AX448" s="10"/>
      <c r="AY448" s="10"/>
      <c r="AZ448" s="10"/>
      <c r="BA448" s="10"/>
      <c r="BB448" s="10"/>
      <c r="BC448" s="12"/>
      <c r="BD448" s="12" t="s">
        <v>56</v>
      </c>
      <c r="BE448" s="12" t="s">
        <v>56</v>
      </c>
      <c r="BF448" s="10"/>
      <c r="BG448" s="10"/>
      <c r="BH448" s="10"/>
      <c r="BI448" s="12"/>
      <c r="BJ448" s="12" t="s">
        <v>56</v>
      </c>
      <c r="BK448" s="10" t="s">
        <v>56</v>
      </c>
      <c r="BL448" s="10"/>
      <c r="BM448" s="10"/>
      <c r="BN448" s="10"/>
      <c r="BO448" s="12" t="s">
        <v>56</v>
      </c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2" t="s">
        <v>56</v>
      </c>
      <c r="CI448" s="14" t="s">
        <v>56</v>
      </c>
      <c r="CJ448" s="14"/>
      <c r="CK448" s="14"/>
      <c r="CL448" s="14" t="s">
        <v>56</v>
      </c>
      <c r="CM448" s="12" t="s">
        <v>56</v>
      </c>
      <c r="CN448" s="10"/>
      <c r="CO448" s="10"/>
      <c r="CP448" s="10"/>
      <c r="CQ448" s="10"/>
      <c r="CR448" s="10"/>
      <c r="CS448" s="10"/>
      <c r="CT448" s="10"/>
      <c r="CU448" s="10"/>
      <c r="CV448" s="12" t="s">
        <v>56</v>
      </c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 t="s">
        <v>56</v>
      </c>
      <c r="DK448" s="10"/>
      <c r="DL448" s="10"/>
      <c r="DM448" s="10" t="s">
        <v>56</v>
      </c>
      <c r="DN448" s="10"/>
    </row>
    <row r="449" spans="1:118" x14ac:dyDescent="0.2">
      <c r="A449" s="10" t="s">
        <v>56</v>
      </c>
      <c r="B449" s="10" t="s">
        <v>56</v>
      </c>
      <c r="C449" s="10" t="s">
        <v>56</v>
      </c>
      <c r="D449" s="10" t="s">
        <v>56</v>
      </c>
      <c r="E449" s="10" t="s">
        <v>56</v>
      </c>
      <c r="F449" s="10" t="s">
        <v>56</v>
      </c>
      <c r="G449" s="10" t="s">
        <v>56</v>
      </c>
      <c r="H449" s="10" t="s">
        <v>56</v>
      </c>
      <c r="I449" s="10" t="s">
        <v>56</v>
      </c>
      <c r="J449" s="12" t="s">
        <v>56</v>
      </c>
      <c r="K449" s="10" t="s">
        <v>56</v>
      </c>
      <c r="L449" s="10"/>
      <c r="M449" s="10" t="s">
        <v>56</v>
      </c>
      <c r="N449" s="10" t="s">
        <v>56</v>
      </c>
      <c r="O449" s="10"/>
      <c r="P449" s="10"/>
      <c r="Q449" s="10"/>
      <c r="R449" s="10"/>
      <c r="S449" s="10"/>
      <c r="T449" s="10" t="s">
        <v>56</v>
      </c>
      <c r="U449" s="10"/>
      <c r="V449" s="10"/>
      <c r="W449" s="10"/>
      <c r="X449" s="10"/>
      <c r="Y449" s="10"/>
      <c r="Z449" s="10"/>
      <c r="AA449" s="10"/>
      <c r="AB449" s="10"/>
      <c r="AC449" s="10"/>
      <c r="AD449" s="12"/>
      <c r="AE449" s="12" t="s">
        <v>56</v>
      </c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2" t="s">
        <v>56</v>
      </c>
      <c r="AQ449" s="10"/>
      <c r="AR449" s="10"/>
      <c r="AS449" s="13"/>
      <c r="AT449" s="10"/>
      <c r="AU449" s="10"/>
      <c r="AV449" s="10"/>
      <c r="AW449" s="10"/>
      <c r="AX449" s="10"/>
      <c r="AY449" s="10"/>
      <c r="AZ449" s="10"/>
      <c r="BA449" s="10"/>
      <c r="BB449" s="10"/>
      <c r="BC449" s="12"/>
      <c r="BD449" s="12" t="s">
        <v>56</v>
      </c>
      <c r="BE449" s="12" t="s">
        <v>56</v>
      </c>
      <c r="BF449" s="10"/>
      <c r="BG449" s="10"/>
      <c r="BH449" s="10"/>
      <c r="BI449" s="12"/>
      <c r="BJ449" s="12" t="s">
        <v>56</v>
      </c>
      <c r="BK449" s="10" t="s">
        <v>56</v>
      </c>
      <c r="BL449" s="10"/>
      <c r="BM449" s="10"/>
      <c r="BN449" s="10"/>
      <c r="BO449" s="12" t="s">
        <v>56</v>
      </c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2" t="s">
        <v>56</v>
      </c>
      <c r="CI449" s="14" t="s">
        <v>56</v>
      </c>
      <c r="CJ449" s="14"/>
      <c r="CK449" s="14"/>
      <c r="CL449" s="14" t="s">
        <v>56</v>
      </c>
      <c r="CM449" s="12" t="s">
        <v>56</v>
      </c>
      <c r="CN449" s="10"/>
      <c r="CO449" s="10"/>
      <c r="CP449" s="10"/>
      <c r="CQ449" s="10"/>
      <c r="CR449" s="10"/>
      <c r="CS449" s="10"/>
      <c r="CT449" s="10"/>
      <c r="CU449" s="10"/>
      <c r="CV449" s="12" t="s">
        <v>56</v>
      </c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 t="s">
        <v>56</v>
      </c>
      <c r="DK449" s="10"/>
      <c r="DL449" s="10"/>
      <c r="DM449" s="10" t="s">
        <v>56</v>
      </c>
      <c r="DN449" s="10"/>
    </row>
    <row r="450" spans="1:118" x14ac:dyDescent="0.2">
      <c r="A450" s="10" t="s">
        <v>56</v>
      </c>
      <c r="B450" s="10" t="s">
        <v>56</v>
      </c>
      <c r="C450" s="10" t="s">
        <v>56</v>
      </c>
      <c r="D450" s="10" t="s">
        <v>56</v>
      </c>
      <c r="E450" s="10" t="s">
        <v>56</v>
      </c>
      <c r="F450" s="10" t="s">
        <v>56</v>
      </c>
      <c r="G450" s="10" t="s">
        <v>56</v>
      </c>
      <c r="H450" s="10" t="s">
        <v>56</v>
      </c>
      <c r="I450" s="10" t="s">
        <v>56</v>
      </c>
      <c r="J450" s="12" t="s">
        <v>56</v>
      </c>
      <c r="K450" s="10" t="s">
        <v>56</v>
      </c>
      <c r="L450" s="10"/>
      <c r="M450" s="10" t="s">
        <v>56</v>
      </c>
      <c r="N450" s="10" t="s">
        <v>56</v>
      </c>
      <c r="O450" s="10"/>
      <c r="P450" s="10"/>
      <c r="Q450" s="10"/>
      <c r="R450" s="10"/>
      <c r="S450" s="10"/>
      <c r="T450" s="10" t="s">
        <v>56</v>
      </c>
      <c r="U450" s="10"/>
      <c r="V450" s="10"/>
      <c r="W450" s="10"/>
      <c r="X450" s="10"/>
      <c r="Y450" s="10"/>
      <c r="Z450" s="10"/>
      <c r="AA450" s="10"/>
      <c r="AB450" s="10"/>
      <c r="AC450" s="10"/>
      <c r="AD450" s="12"/>
      <c r="AE450" s="12" t="s">
        <v>56</v>
      </c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2" t="s">
        <v>56</v>
      </c>
      <c r="AQ450" s="10"/>
      <c r="AR450" s="10"/>
      <c r="AS450" s="13"/>
      <c r="AT450" s="10"/>
      <c r="AU450" s="10"/>
      <c r="AV450" s="10"/>
      <c r="AW450" s="10"/>
      <c r="AX450" s="10"/>
      <c r="AY450" s="10"/>
      <c r="AZ450" s="10"/>
      <c r="BA450" s="10"/>
      <c r="BB450" s="10"/>
      <c r="BC450" s="12"/>
      <c r="BD450" s="12" t="s">
        <v>56</v>
      </c>
      <c r="BE450" s="12" t="s">
        <v>56</v>
      </c>
      <c r="BF450" s="10"/>
      <c r="BG450" s="10"/>
      <c r="BH450" s="10"/>
      <c r="BI450" s="12"/>
      <c r="BJ450" s="12" t="s">
        <v>56</v>
      </c>
      <c r="BK450" s="10" t="s">
        <v>56</v>
      </c>
      <c r="BL450" s="10"/>
      <c r="BM450" s="10"/>
      <c r="BN450" s="10"/>
      <c r="BO450" s="12" t="s">
        <v>56</v>
      </c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2" t="s">
        <v>56</v>
      </c>
      <c r="CI450" s="14" t="s">
        <v>56</v>
      </c>
      <c r="CJ450" s="14"/>
      <c r="CK450" s="14"/>
      <c r="CL450" s="14" t="s">
        <v>56</v>
      </c>
      <c r="CM450" s="12" t="s">
        <v>56</v>
      </c>
      <c r="CN450" s="10"/>
      <c r="CO450" s="10"/>
      <c r="CP450" s="10"/>
      <c r="CQ450" s="10"/>
      <c r="CR450" s="10"/>
      <c r="CS450" s="10"/>
      <c r="CT450" s="10"/>
      <c r="CU450" s="10"/>
      <c r="CV450" s="12" t="s">
        <v>56</v>
      </c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 t="s">
        <v>56</v>
      </c>
      <c r="DK450" s="10"/>
      <c r="DL450" s="10"/>
      <c r="DM450" s="10" t="s">
        <v>56</v>
      </c>
      <c r="DN450" s="10"/>
    </row>
    <row r="451" spans="1:118" x14ac:dyDescent="0.2">
      <c r="A451" s="10" t="s">
        <v>56</v>
      </c>
      <c r="B451" s="10" t="s">
        <v>56</v>
      </c>
      <c r="C451" s="10" t="s">
        <v>56</v>
      </c>
      <c r="D451" s="10" t="s">
        <v>56</v>
      </c>
      <c r="E451" s="10" t="s">
        <v>56</v>
      </c>
      <c r="F451" s="10" t="s">
        <v>56</v>
      </c>
      <c r="G451" s="10" t="s">
        <v>56</v>
      </c>
      <c r="H451" s="10" t="s">
        <v>56</v>
      </c>
      <c r="I451" s="10" t="s">
        <v>56</v>
      </c>
      <c r="J451" s="12" t="s">
        <v>56</v>
      </c>
      <c r="K451" s="10" t="s">
        <v>56</v>
      </c>
      <c r="L451" s="10"/>
      <c r="M451" s="10" t="s">
        <v>56</v>
      </c>
      <c r="N451" s="10" t="s">
        <v>56</v>
      </c>
      <c r="O451" s="10"/>
      <c r="P451" s="10"/>
      <c r="Q451" s="10"/>
      <c r="R451" s="10"/>
      <c r="S451" s="10"/>
      <c r="T451" s="10" t="s">
        <v>56</v>
      </c>
      <c r="U451" s="10"/>
      <c r="V451" s="10"/>
      <c r="W451" s="10"/>
      <c r="X451" s="10"/>
      <c r="Y451" s="10"/>
      <c r="Z451" s="10"/>
      <c r="AA451" s="10"/>
      <c r="AB451" s="10"/>
      <c r="AC451" s="10"/>
      <c r="AD451" s="12"/>
      <c r="AE451" s="12" t="s">
        <v>56</v>
      </c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2" t="s">
        <v>56</v>
      </c>
      <c r="AQ451" s="10"/>
      <c r="AR451" s="10"/>
      <c r="AS451" s="13"/>
      <c r="AT451" s="10"/>
      <c r="AU451" s="10"/>
      <c r="AV451" s="10"/>
      <c r="AW451" s="10"/>
      <c r="AX451" s="10"/>
      <c r="AY451" s="10"/>
      <c r="AZ451" s="10"/>
      <c r="BA451" s="10"/>
      <c r="BB451" s="10"/>
      <c r="BC451" s="12"/>
      <c r="BD451" s="12" t="s">
        <v>56</v>
      </c>
      <c r="BE451" s="12" t="s">
        <v>56</v>
      </c>
      <c r="BF451" s="10"/>
      <c r="BG451" s="10"/>
      <c r="BH451" s="10"/>
      <c r="BI451" s="12"/>
      <c r="BJ451" s="12" t="s">
        <v>56</v>
      </c>
      <c r="BK451" s="10" t="s">
        <v>56</v>
      </c>
      <c r="BL451" s="10"/>
      <c r="BM451" s="10"/>
      <c r="BN451" s="10"/>
      <c r="BO451" s="12" t="s">
        <v>56</v>
      </c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2" t="s">
        <v>56</v>
      </c>
      <c r="CI451" s="14" t="s">
        <v>56</v>
      </c>
      <c r="CJ451" s="14"/>
      <c r="CK451" s="14"/>
      <c r="CL451" s="14" t="s">
        <v>56</v>
      </c>
      <c r="CM451" s="12" t="s">
        <v>56</v>
      </c>
      <c r="CN451" s="10"/>
      <c r="CO451" s="10"/>
      <c r="CP451" s="10"/>
      <c r="CQ451" s="10"/>
      <c r="CR451" s="10"/>
      <c r="CS451" s="10"/>
      <c r="CT451" s="10"/>
      <c r="CU451" s="10"/>
      <c r="CV451" s="12" t="s">
        <v>56</v>
      </c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 t="s">
        <v>56</v>
      </c>
      <c r="DK451" s="10"/>
      <c r="DL451" s="10"/>
      <c r="DM451" s="10" t="s">
        <v>56</v>
      </c>
      <c r="DN451" s="10"/>
    </row>
    <row r="452" spans="1:118" x14ac:dyDescent="0.2">
      <c r="A452" s="10" t="s">
        <v>56</v>
      </c>
      <c r="B452" s="10" t="s">
        <v>56</v>
      </c>
      <c r="C452" s="10" t="s">
        <v>56</v>
      </c>
      <c r="D452" s="10" t="s">
        <v>56</v>
      </c>
      <c r="E452" s="10" t="s">
        <v>56</v>
      </c>
      <c r="F452" s="10" t="s">
        <v>56</v>
      </c>
      <c r="G452" s="10" t="s">
        <v>56</v>
      </c>
      <c r="H452" s="10" t="s">
        <v>56</v>
      </c>
      <c r="I452" s="10" t="s">
        <v>56</v>
      </c>
      <c r="J452" s="12" t="s">
        <v>56</v>
      </c>
      <c r="K452" s="10" t="s">
        <v>56</v>
      </c>
      <c r="L452" s="10"/>
      <c r="M452" s="10" t="s">
        <v>56</v>
      </c>
      <c r="N452" s="10" t="s">
        <v>56</v>
      </c>
      <c r="O452" s="10"/>
      <c r="P452" s="10"/>
      <c r="Q452" s="10"/>
      <c r="R452" s="10"/>
      <c r="S452" s="10"/>
      <c r="T452" s="10" t="s">
        <v>56</v>
      </c>
      <c r="U452" s="10"/>
      <c r="V452" s="10"/>
      <c r="W452" s="10"/>
      <c r="X452" s="10"/>
      <c r="Y452" s="10"/>
      <c r="Z452" s="10"/>
      <c r="AA452" s="10"/>
      <c r="AB452" s="10"/>
      <c r="AC452" s="10"/>
      <c r="AD452" s="12"/>
      <c r="AE452" s="12" t="s">
        <v>56</v>
      </c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2" t="s">
        <v>56</v>
      </c>
      <c r="AQ452" s="10"/>
      <c r="AR452" s="10"/>
      <c r="AS452" s="13"/>
      <c r="AT452" s="10"/>
      <c r="AU452" s="10"/>
      <c r="AV452" s="10"/>
      <c r="AW452" s="10"/>
      <c r="AX452" s="10"/>
      <c r="AY452" s="10"/>
      <c r="AZ452" s="10"/>
      <c r="BA452" s="10"/>
      <c r="BB452" s="10"/>
      <c r="BC452" s="12"/>
      <c r="BD452" s="12" t="s">
        <v>56</v>
      </c>
      <c r="BE452" s="12" t="s">
        <v>56</v>
      </c>
      <c r="BF452" s="10"/>
      <c r="BG452" s="10"/>
      <c r="BH452" s="10"/>
      <c r="BI452" s="12"/>
      <c r="BJ452" s="12" t="s">
        <v>56</v>
      </c>
      <c r="BK452" s="10" t="s">
        <v>56</v>
      </c>
      <c r="BL452" s="10"/>
      <c r="BM452" s="10"/>
      <c r="BN452" s="10"/>
      <c r="BO452" s="12" t="s">
        <v>56</v>
      </c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2" t="s">
        <v>56</v>
      </c>
      <c r="CI452" s="14" t="s">
        <v>56</v>
      </c>
      <c r="CJ452" s="14"/>
      <c r="CK452" s="14"/>
      <c r="CL452" s="14" t="s">
        <v>56</v>
      </c>
      <c r="CM452" s="12" t="s">
        <v>56</v>
      </c>
      <c r="CN452" s="10"/>
      <c r="CO452" s="10"/>
      <c r="CP452" s="10"/>
      <c r="CQ452" s="10"/>
      <c r="CR452" s="10"/>
      <c r="CS452" s="10"/>
      <c r="CT452" s="10"/>
      <c r="CU452" s="10"/>
      <c r="CV452" s="12" t="s">
        <v>56</v>
      </c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 t="s">
        <v>56</v>
      </c>
      <c r="DK452" s="10"/>
      <c r="DL452" s="10"/>
      <c r="DM452" s="10" t="s">
        <v>56</v>
      </c>
      <c r="DN452" s="10"/>
    </row>
    <row r="453" spans="1:118" x14ac:dyDescent="0.2">
      <c r="A453" s="10" t="s">
        <v>56</v>
      </c>
      <c r="B453" s="10" t="s">
        <v>56</v>
      </c>
      <c r="C453" s="10" t="s">
        <v>56</v>
      </c>
      <c r="D453" s="10" t="s">
        <v>56</v>
      </c>
      <c r="E453" s="10" t="s">
        <v>56</v>
      </c>
      <c r="F453" s="10" t="s">
        <v>56</v>
      </c>
      <c r="G453" s="10" t="s">
        <v>56</v>
      </c>
      <c r="H453" s="10" t="s">
        <v>56</v>
      </c>
      <c r="I453" s="10" t="s">
        <v>56</v>
      </c>
      <c r="J453" s="12" t="s">
        <v>56</v>
      </c>
      <c r="K453" s="10" t="s">
        <v>56</v>
      </c>
      <c r="L453" s="10"/>
      <c r="M453" s="10" t="s">
        <v>56</v>
      </c>
      <c r="N453" s="10" t="s">
        <v>56</v>
      </c>
      <c r="O453" s="10"/>
      <c r="P453" s="10"/>
      <c r="Q453" s="10"/>
      <c r="R453" s="10"/>
      <c r="S453" s="10"/>
      <c r="T453" s="10" t="s">
        <v>56</v>
      </c>
      <c r="U453" s="10"/>
      <c r="V453" s="10"/>
      <c r="W453" s="10"/>
      <c r="X453" s="10"/>
      <c r="Y453" s="10"/>
      <c r="Z453" s="10"/>
      <c r="AA453" s="10"/>
      <c r="AB453" s="10"/>
      <c r="AC453" s="10"/>
      <c r="AD453" s="12"/>
      <c r="AE453" s="12" t="s">
        <v>56</v>
      </c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2" t="s">
        <v>56</v>
      </c>
      <c r="AQ453" s="10"/>
      <c r="AR453" s="10"/>
      <c r="AS453" s="13"/>
      <c r="AT453" s="10"/>
      <c r="AU453" s="10"/>
      <c r="AV453" s="10"/>
      <c r="AW453" s="10"/>
      <c r="AX453" s="10"/>
      <c r="AY453" s="10"/>
      <c r="AZ453" s="10"/>
      <c r="BA453" s="10"/>
      <c r="BB453" s="10"/>
      <c r="BC453" s="12"/>
      <c r="BD453" s="12" t="s">
        <v>56</v>
      </c>
      <c r="BE453" s="12" t="s">
        <v>56</v>
      </c>
      <c r="BF453" s="10"/>
      <c r="BG453" s="10"/>
      <c r="BH453" s="10"/>
      <c r="BI453" s="12"/>
      <c r="BJ453" s="12" t="s">
        <v>56</v>
      </c>
      <c r="BK453" s="10" t="s">
        <v>56</v>
      </c>
      <c r="BL453" s="10"/>
      <c r="BM453" s="10"/>
      <c r="BN453" s="10"/>
      <c r="BO453" s="12" t="s">
        <v>56</v>
      </c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2" t="s">
        <v>56</v>
      </c>
      <c r="CI453" s="14" t="s">
        <v>56</v>
      </c>
      <c r="CJ453" s="14"/>
      <c r="CK453" s="14"/>
      <c r="CL453" s="14" t="s">
        <v>56</v>
      </c>
      <c r="CM453" s="12" t="s">
        <v>56</v>
      </c>
      <c r="CN453" s="10"/>
      <c r="CO453" s="10"/>
      <c r="CP453" s="10"/>
      <c r="CQ453" s="10"/>
      <c r="CR453" s="10"/>
      <c r="CS453" s="10"/>
      <c r="CT453" s="10"/>
      <c r="CU453" s="10"/>
      <c r="CV453" s="12" t="s">
        <v>56</v>
      </c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 t="s">
        <v>56</v>
      </c>
      <c r="DK453" s="10"/>
      <c r="DL453" s="10"/>
      <c r="DM453" s="10" t="s">
        <v>56</v>
      </c>
      <c r="DN453" s="10"/>
    </row>
    <row r="454" spans="1:118" x14ac:dyDescent="0.2">
      <c r="A454" s="10" t="s">
        <v>56</v>
      </c>
      <c r="B454" s="10" t="s">
        <v>56</v>
      </c>
      <c r="C454" s="10" t="s">
        <v>56</v>
      </c>
      <c r="D454" s="10" t="s">
        <v>56</v>
      </c>
      <c r="E454" s="10" t="s">
        <v>56</v>
      </c>
      <c r="F454" s="10" t="s">
        <v>56</v>
      </c>
      <c r="G454" s="10" t="s">
        <v>56</v>
      </c>
      <c r="H454" s="10" t="s">
        <v>56</v>
      </c>
      <c r="I454" s="10" t="s">
        <v>56</v>
      </c>
      <c r="J454" s="12" t="s">
        <v>56</v>
      </c>
      <c r="K454" s="10" t="s">
        <v>56</v>
      </c>
      <c r="L454" s="10"/>
      <c r="M454" s="10" t="s">
        <v>56</v>
      </c>
      <c r="N454" s="10" t="s">
        <v>56</v>
      </c>
      <c r="O454" s="10"/>
      <c r="P454" s="10"/>
      <c r="Q454" s="10"/>
      <c r="R454" s="10"/>
      <c r="S454" s="10"/>
      <c r="T454" s="10" t="s">
        <v>56</v>
      </c>
      <c r="U454" s="10"/>
      <c r="V454" s="10"/>
      <c r="W454" s="10"/>
      <c r="X454" s="10"/>
      <c r="Y454" s="10"/>
      <c r="Z454" s="10"/>
      <c r="AA454" s="10"/>
      <c r="AB454" s="10"/>
      <c r="AC454" s="10"/>
      <c r="AD454" s="12"/>
      <c r="AE454" s="12" t="s">
        <v>56</v>
      </c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2" t="s">
        <v>56</v>
      </c>
      <c r="AQ454" s="10"/>
      <c r="AR454" s="10"/>
      <c r="AS454" s="13"/>
      <c r="AT454" s="10"/>
      <c r="AU454" s="10"/>
      <c r="AV454" s="10"/>
      <c r="AW454" s="10"/>
      <c r="AX454" s="10"/>
      <c r="AY454" s="10"/>
      <c r="AZ454" s="10"/>
      <c r="BA454" s="10"/>
      <c r="BB454" s="10"/>
      <c r="BC454" s="12"/>
      <c r="BD454" s="12" t="s">
        <v>56</v>
      </c>
      <c r="BE454" s="12" t="s">
        <v>56</v>
      </c>
      <c r="BF454" s="10"/>
      <c r="BG454" s="10"/>
      <c r="BH454" s="10"/>
      <c r="BI454" s="12"/>
      <c r="BJ454" s="12" t="s">
        <v>56</v>
      </c>
      <c r="BK454" s="10" t="s">
        <v>56</v>
      </c>
      <c r="BL454" s="10"/>
      <c r="BM454" s="10"/>
      <c r="BN454" s="10"/>
      <c r="BO454" s="12" t="s">
        <v>56</v>
      </c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2" t="s">
        <v>56</v>
      </c>
      <c r="CI454" s="14" t="s">
        <v>56</v>
      </c>
      <c r="CJ454" s="14"/>
      <c r="CK454" s="14"/>
      <c r="CL454" s="14" t="s">
        <v>56</v>
      </c>
      <c r="CM454" s="12" t="s">
        <v>56</v>
      </c>
      <c r="CN454" s="10"/>
      <c r="CO454" s="10"/>
      <c r="CP454" s="10"/>
      <c r="CQ454" s="10"/>
      <c r="CR454" s="10"/>
      <c r="CS454" s="10"/>
      <c r="CT454" s="10"/>
      <c r="CU454" s="10"/>
      <c r="CV454" s="12" t="s">
        <v>56</v>
      </c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 t="s">
        <v>56</v>
      </c>
      <c r="DK454" s="10"/>
      <c r="DL454" s="10"/>
      <c r="DM454" s="10" t="s">
        <v>56</v>
      </c>
      <c r="DN454" s="10"/>
    </row>
    <row r="455" spans="1:118" x14ac:dyDescent="0.2">
      <c r="A455" s="10" t="s">
        <v>56</v>
      </c>
      <c r="B455" s="10" t="s">
        <v>56</v>
      </c>
      <c r="C455" s="10" t="s">
        <v>56</v>
      </c>
      <c r="D455" s="10" t="s">
        <v>56</v>
      </c>
      <c r="E455" s="10" t="s">
        <v>56</v>
      </c>
      <c r="F455" s="10" t="s">
        <v>56</v>
      </c>
      <c r="G455" s="10" t="s">
        <v>56</v>
      </c>
      <c r="H455" s="10" t="s">
        <v>56</v>
      </c>
      <c r="I455" s="10" t="s">
        <v>56</v>
      </c>
      <c r="J455" s="12" t="s">
        <v>56</v>
      </c>
      <c r="K455" s="10" t="s">
        <v>56</v>
      </c>
      <c r="L455" s="10"/>
      <c r="M455" s="10" t="s">
        <v>56</v>
      </c>
      <c r="N455" s="10" t="s">
        <v>56</v>
      </c>
      <c r="O455" s="10"/>
      <c r="P455" s="10"/>
      <c r="Q455" s="10"/>
      <c r="R455" s="10"/>
      <c r="S455" s="10"/>
      <c r="T455" s="10" t="s">
        <v>56</v>
      </c>
      <c r="U455" s="10"/>
      <c r="V455" s="10"/>
      <c r="W455" s="10"/>
      <c r="X455" s="10"/>
      <c r="Y455" s="10"/>
      <c r="Z455" s="10"/>
      <c r="AA455" s="10"/>
      <c r="AB455" s="10"/>
      <c r="AC455" s="10"/>
      <c r="AD455" s="12"/>
      <c r="AE455" s="12" t="s">
        <v>56</v>
      </c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2" t="s">
        <v>56</v>
      </c>
      <c r="AQ455" s="10"/>
      <c r="AR455" s="10"/>
      <c r="AS455" s="13"/>
      <c r="AT455" s="10"/>
      <c r="AU455" s="10"/>
      <c r="AV455" s="10"/>
      <c r="AW455" s="10"/>
      <c r="AX455" s="10"/>
      <c r="AY455" s="10"/>
      <c r="AZ455" s="10"/>
      <c r="BA455" s="10"/>
      <c r="BB455" s="10"/>
      <c r="BC455" s="12"/>
      <c r="BD455" s="12" t="s">
        <v>56</v>
      </c>
      <c r="BE455" s="12" t="s">
        <v>56</v>
      </c>
      <c r="BF455" s="10"/>
      <c r="BG455" s="10"/>
      <c r="BH455" s="10"/>
      <c r="BI455" s="12"/>
      <c r="BJ455" s="12" t="s">
        <v>56</v>
      </c>
      <c r="BK455" s="10" t="s">
        <v>56</v>
      </c>
      <c r="BL455" s="10"/>
      <c r="BM455" s="10"/>
      <c r="BN455" s="10"/>
      <c r="BO455" s="12" t="s">
        <v>56</v>
      </c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2" t="s">
        <v>56</v>
      </c>
      <c r="CI455" s="14" t="s">
        <v>56</v>
      </c>
      <c r="CJ455" s="14"/>
      <c r="CK455" s="14"/>
      <c r="CL455" s="14" t="s">
        <v>56</v>
      </c>
      <c r="CM455" s="12" t="s">
        <v>56</v>
      </c>
      <c r="CN455" s="10"/>
      <c r="CO455" s="10"/>
      <c r="CP455" s="10"/>
      <c r="CQ455" s="10"/>
      <c r="CR455" s="10"/>
      <c r="CS455" s="10"/>
      <c r="CT455" s="10"/>
      <c r="CU455" s="10"/>
      <c r="CV455" s="12" t="s">
        <v>56</v>
      </c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 t="s">
        <v>56</v>
      </c>
      <c r="DK455" s="10"/>
      <c r="DL455" s="10"/>
      <c r="DM455" s="10" t="s">
        <v>56</v>
      </c>
      <c r="DN455" s="10"/>
    </row>
    <row r="456" spans="1:118" x14ac:dyDescent="0.2">
      <c r="A456" s="10" t="s">
        <v>56</v>
      </c>
      <c r="B456" s="10" t="s">
        <v>56</v>
      </c>
      <c r="C456" s="10" t="s">
        <v>56</v>
      </c>
      <c r="D456" s="10" t="s">
        <v>56</v>
      </c>
      <c r="E456" s="10" t="s">
        <v>56</v>
      </c>
      <c r="F456" s="10" t="s">
        <v>56</v>
      </c>
      <c r="G456" s="10" t="s">
        <v>56</v>
      </c>
      <c r="H456" s="10" t="s">
        <v>56</v>
      </c>
      <c r="I456" s="10" t="s">
        <v>56</v>
      </c>
      <c r="J456" s="12" t="s">
        <v>56</v>
      </c>
      <c r="K456" s="10" t="s">
        <v>56</v>
      </c>
      <c r="L456" s="10"/>
      <c r="M456" s="10" t="s">
        <v>56</v>
      </c>
      <c r="N456" s="10" t="s">
        <v>56</v>
      </c>
      <c r="O456" s="10"/>
      <c r="P456" s="10"/>
      <c r="Q456" s="10"/>
      <c r="R456" s="10"/>
      <c r="S456" s="10"/>
      <c r="T456" s="10" t="s">
        <v>56</v>
      </c>
      <c r="U456" s="10"/>
      <c r="V456" s="10"/>
      <c r="W456" s="10"/>
      <c r="X456" s="10"/>
      <c r="Y456" s="10"/>
      <c r="Z456" s="10"/>
      <c r="AA456" s="10"/>
      <c r="AB456" s="10"/>
      <c r="AC456" s="10"/>
      <c r="AD456" s="12"/>
      <c r="AE456" s="12" t="s">
        <v>56</v>
      </c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2" t="s">
        <v>56</v>
      </c>
      <c r="AQ456" s="10"/>
      <c r="AR456" s="10"/>
      <c r="AS456" s="13"/>
      <c r="AT456" s="10"/>
      <c r="AU456" s="10"/>
      <c r="AV456" s="10"/>
      <c r="AW456" s="10"/>
      <c r="AX456" s="10"/>
      <c r="AY456" s="10"/>
      <c r="AZ456" s="10"/>
      <c r="BA456" s="10"/>
      <c r="BB456" s="10"/>
      <c r="BC456" s="12"/>
      <c r="BD456" s="12" t="s">
        <v>56</v>
      </c>
      <c r="BE456" s="12" t="s">
        <v>56</v>
      </c>
      <c r="BF456" s="10"/>
      <c r="BG456" s="10"/>
      <c r="BH456" s="10"/>
      <c r="BI456" s="12"/>
      <c r="BJ456" s="12" t="s">
        <v>56</v>
      </c>
      <c r="BK456" s="10" t="s">
        <v>56</v>
      </c>
      <c r="BL456" s="10"/>
      <c r="BM456" s="10"/>
      <c r="BN456" s="10"/>
      <c r="BO456" s="12" t="s">
        <v>56</v>
      </c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2" t="s">
        <v>56</v>
      </c>
      <c r="CI456" s="14" t="s">
        <v>56</v>
      </c>
      <c r="CJ456" s="14"/>
      <c r="CK456" s="14"/>
      <c r="CL456" s="14" t="s">
        <v>56</v>
      </c>
      <c r="CM456" s="12" t="s">
        <v>56</v>
      </c>
      <c r="CN456" s="10"/>
      <c r="CO456" s="10"/>
      <c r="CP456" s="10"/>
      <c r="CQ456" s="10"/>
      <c r="CR456" s="10"/>
      <c r="CS456" s="10"/>
      <c r="CT456" s="10"/>
      <c r="CU456" s="10"/>
      <c r="CV456" s="12" t="s">
        <v>56</v>
      </c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 t="s">
        <v>56</v>
      </c>
      <c r="DK456" s="10"/>
      <c r="DL456" s="10"/>
      <c r="DM456" s="10" t="s">
        <v>56</v>
      </c>
      <c r="DN456" s="10"/>
    </row>
    <row r="457" spans="1:118" x14ac:dyDescent="0.2">
      <c r="A457" s="10" t="s">
        <v>56</v>
      </c>
      <c r="B457" s="10" t="s">
        <v>56</v>
      </c>
      <c r="C457" s="10" t="s">
        <v>56</v>
      </c>
      <c r="D457" s="10" t="s">
        <v>56</v>
      </c>
      <c r="E457" s="10" t="s">
        <v>56</v>
      </c>
      <c r="F457" s="10" t="s">
        <v>56</v>
      </c>
      <c r="G457" s="10" t="s">
        <v>56</v>
      </c>
      <c r="H457" s="10" t="s">
        <v>56</v>
      </c>
      <c r="I457" s="10" t="s">
        <v>56</v>
      </c>
      <c r="J457" s="12" t="s">
        <v>56</v>
      </c>
      <c r="K457" s="10" t="s">
        <v>56</v>
      </c>
      <c r="L457" s="10"/>
      <c r="M457" s="10" t="s">
        <v>56</v>
      </c>
      <c r="N457" s="10" t="s">
        <v>56</v>
      </c>
      <c r="O457" s="10"/>
      <c r="P457" s="10"/>
      <c r="Q457" s="10"/>
      <c r="R457" s="10"/>
      <c r="S457" s="10"/>
      <c r="T457" s="10" t="s">
        <v>56</v>
      </c>
      <c r="U457" s="10"/>
      <c r="V457" s="10"/>
      <c r="W457" s="10"/>
      <c r="X457" s="10"/>
      <c r="Y457" s="10"/>
      <c r="Z457" s="10"/>
      <c r="AA457" s="10"/>
      <c r="AB457" s="10"/>
      <c r="AC457" s="10"/>
      <c r="AD457" s="12"/>
      <c r="AE457" s="12" t="s">
        <v>56</v>
      </c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2" t="s">
        <v>56</v>
      </c>
      <c r="AQ457" s="10"/>
      <c r="AR457" s="10"/>
      <c r="AS457" s="13"/>
      <c r="AT457" s="10"/>
      <c r="AU457" s="10"/>
      <c r="AV457" s="10"/>
      <c r="AW457" s="10"/>
      <c r="AX457" s="10"/>
      <c r="AY457" s="10"/>
      <c r="AZ457" s="10"/>
      <c r="BA457" s="10"/>
      <c r="BB457" s="10"/>
      <c r="BC457" s="12"/>
      <c r="BD457" s="12" t="s">
        <v>56</v>
      </c>
      <c r="BE457" s="12" t="s">
        <v>56</v>
      </c>
      <c r="BF457" s="10"/>
      <c r="BG457" s="10"/>
      <c r="BH457" s="10"/>
      <c r="BI457" s="12"/>
      <c r="BJ457" s="12" t="s">
        <v>56</v>
      </c>
      <c r="BK457" s="10" t="s">
        <v>56</v>
      </c>
      <c r="BL457" s="10"/>
      <c r="BM457" s="10"/>
      <c r="BN457" s="10"/>
      <c r="BO457" s="12" t="s">
        <v>56</v>
      </c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2" t="s">
        <v>56</v>
      </c>
      <c r="CI457" s="14" t="s">
        <v>56</v>
      </c>
      <c r="CJ457" s="14"/>
      <c r="CK457" s="14"/>
      <c r="CL457" s="14" t="s">
        <v>56</v>
      </c>
      <c r="CM457" s="12" t="s">
        <v>56</v>
      </c>
      <c r="CN457" s="10"/>
      <c r="CO457" s="10"/>
      <c r="CP457" s="10"/>
      <c r="CQ457" s="10"/>
      <c r="CR457" s="10"/>
      <c r="CS457" s="10"/>
      <c r="CT457" s="10"/>
      <c r="CU457" s="10"/>
      <c r="CV457" s="12" t="s">
        <v>56</v>
      </c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 t="s">
        <v>56</v>
      </c>
      <c r="DK457" s="10"/>
      <c r="DL457" s="10"/>
      <c r="DM457" s="10" t="s">
        <v>56</v>
      </c>
      <c r="DN457" s="10"/>
    </row>
    <row r="458" spans="1:118" x14ac:dyDescent="0.2">
      <c r="A458" s="10" t="s">
        <v>56</v>
      </c>
      <c r="B458" s="10" t="s">
        <v>56</v>
      </c>
      <c r="C458" s="10" t="s">
        <v>56</v>
      </c>
      <c r="D458" s="10" t="s">
        <v>56</v>
      </c>
      <c r="E458" s="10" t="s">
        <v>56</v>
      </c>
      <c r="F458" s="10" t="s">
        <v>56</v>
      </c>
      <c r="G458" s="10" t="s">
        <v>56</v>
      </c>
      <c r="H458" s="10" t="s">
        <v>56</v>
      </c>
      <c r="I458" s="10" t="s">
        <v>56</v>
      </c>
      <c r="J458" s="12" t="s">
        <v>56</v>
      </c>
      <c r="K458" s="10" t="s">
        <v>56</v>
      </c>
      <c r="L458" s="10"/>
      <c r="M458" s="10" t="s">
        <v>56</v>
      </c>
      <c r="N458" s="10" t="s">
        <v>56</v>
      </c>
      <c r="O458" s="10"/>
      <c r="P458" s="10"/>
      <c r="Q458" s="10"/>
      <c r="R458" s="10"/>
      <c r="S458" s="10"/>
      <c r="T458" s="10" t="s">
        <v>56</v>
      </c>
      <c r="U458" s="10"/>
      <c r="V458" s="10"/>
      <c r="W458" s="10"/>
      <c r="X458" s="10"/>
      <c r="Y458" s="10"/>
      <c r="Z458" s="10"/>
      <c r="AA458" s="10"/>
      <c r="AB458" s="10"/>
      <c r="AC458" s="10"/>
      <c r="AD458" s="12"/>
      <c r="AE458" s="12" t="s">
        <v>56</v>
      </c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2" t="s">
        <v>56</v>
      </c>
      <c r="AQ458" s="10"/>
      <c r="AR458" s="10"/>
      <c r="AS458" s="13"/>
      <c r="AT458" s="10"/>
      <c r="AU458" s="10"/>
      <c r="AV458" s="10"/>
      <c r="AW458" s="10"/>
      <c r="AX458" s="10"/>
      <c r="AY458" s="10"/>
      <c r="AZ458" s="10"/>
      <c r="BA458" s="10"/>
      <c r="BB458" s="10"/>
      <c r="BC458" s="12"/>
      <c r="BD458" s="12" t="s">
        <v>56</v>
      </c>
      <c r="BE458" s="12" t="s">
        <v>56</v>
      </c>
      <c r="BF458" s="10"/>
      <c r="BG458" s="10"/>
      <c r="BH458" s="10"/>
      <c r="BI458" s="12"/>
      <c r="BJ458" s="12" t="s">
        <v>56</v>
      </c>
      <c r="BK458" s="10" t="s">
        <v>56</v>
      </c>
      <c r="BL458" s="10"/>
      <c r="BM458" s="10"/>
      <c r="BN458" s="10"/>
      <c r="BO458" s="12" t="s">
        <v>56</v>
      </c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2" t="s">
        <v>56</v>
      </c>
      <c r="CI458" s="14" t="s">
        <v>56</v>
      </c>
      <c r="CJ458" s="14"/>
      <c r="CK458" s="14"/>
      <c r="CL458" s="14" t="s">
        <v>56</v>
      </c>
      <c r="CM458" s="12" t="s">
        <v>56</v>
      </c>
      <c r="CN458" s="10"/>
      <c r="CO458" s="10"/>
      <c r="CP458" s="10"/>
      <c r="CQ458" s="10"/>
      <c r="CR458" s="10"/>
      <c r="CS458" s="10"/>
      <c r="CT458" s="10"/>
      <c r="CU458" s="10"/>
      <c r="CV458" s="12" t="s">
        <v>56</v>
      </c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 t="s">
        <v>56</v>
      </c>
      <c r="DK458" s="10"/>
      <c r="DL458" s="10"/>
      <c r="DM458" s="10" t="s">
        <v>56</v>
      </c>
      <c r="DN458" s="10"/>
    </row>
    <row r="459" spans="1:118" x14ac:dyDescent="0.2">
      <c r="A459" s="10" t="s">
        <v>56</v>
      </c>
      <c r="B459" s="10" t="s">
        <v>56</v>
      </c>
      <c r="C459" s="10" t="s">
        <v>56</v>
      </c>
      <c r="D459" s="10" t="s">
        <v>56</v>
      </c>
      <c r="E459" s="10" t="s">
        <v>56</v>
      </c>
      <c r="F459" s="10" t="s">
        <v>56</v>
      </c>
      <c r="G459" s="10" t="s">
        <v>56</v>
      </c>
      <c r="H459" s="10" t="s">
        <v>56</v>
      </c>
      <c r="I459" s="10" t="s">
        <v>56</v>
      </c>
      <c r="J459" s="12" t="s">
        <v>56</v>
      </c>
      <c r="K459" s="10" t="s">
        <v>56</v>
      </c>
      <c r="L459" s="10"/>
      <c r="M459" s="10" t="s">
        <v>56</v>
      </c>
      <c r="N459" s="10" t="s">
        <v>56</v>
      </c>
      <c r="O459" s="10"/>
      <c r="P459" s="10"/>
      <c r="Q459" s="10"/>
      <c r="R459" s="10"/>
      <c r="S459" s="10"/>
      <c r="T459" s="10" t="s">
        <v>56</v>
      </c>
      <c r="U459" s="10"/>
      <c r="V459" s="10"/>
      <c r="W459" s="10"/>
      <c r="X459" s="10"/>
      <c r="Y459" s="10"/>
      <c r="Z459" s="10"/>
      <c r="AA459" s="10"/>
      <c r="AB459" s="10"/>
      <c r="AC459" s="10"/>
      <c r="AD459" s="12"/>
      <c r="AE459" s="12" t="s">
        <v>56</v>
      </c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2" t="s">
        <v>56</v>
      </c>
      <c r="AQ459" s="10"/>
      <c r="AR459" s="10"/>
      <c r="AS459" s="13"/>
      <c r="AT459" s="10"/>
      <c r="AU459" s="10"/>
      <c r="AV459" s="10"/>
      <c r="AW459" s="10"/>
      <c r="AX459" s="10"/>
      <c r="AY459" s="10"/>
      <c r="AZ459" s="10"/>
      <c r="BA459" s="10"/>
      <c r="BB459" s="10"/>
      <c r="BC459" s="12"/>
      <c r="BD459" s="12" t="s">
        <v>56</v>
      </c>
      <c r="BE459" s="12" t="s">
        <v>56</v>
      </c>
      <c r="BF459" s="10"/>
      <c r="BG459" s="10"/>
      <c r="BH459" s="10"/>
      <c r="BI459" s="12"/>
      <c r="BJ459" s="12" t="s">
        <v>56</v>
      </c>
      <c r="BK459" s="10" t="s">
        <v>56</v>
      </c>
      <c r="BL459" s="10"/>
      <c r="BM459" s="10"/>
      <c r="BN459" s="10"/>
      <c r="BO459" s="12" t="s">
        <v>56</v>
      </c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2" t="s">
        <v>56</v>
      </c>
      <c r="CI459" s="14" t="s">
        <v>56</v>
      </c>
      <c r="CJ459" s="14"/>
      <c r="CK459" s="14"/>
      <c r="CL459" s="14" t="s">
        <v>56</v>
      </c>
      <c r="CM459" s="12" t="s">
        <v>56</v>
      </c>
      <c r="CN459" s="10"/>
      <c r="CO459" s="10"/>
      <c r="CP459" s="10"/>
      <c r="CQ459" s="10"/>
      <c r="CR459" s="10"/>
      <c r="CS459" s="10"/>
      <c r="CT459" s="10"/>
      <c r="CU459" s="10"/>
      <c r="CV459" s="12" t="s">
        <v>56</v>
      </c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 t="s">
        <v>56</v>
      </c>
      <c r="DK459" s="10"/>
      <c r="DL459" s="10"/>
      <c r="DM459" s="10" t="s">
        <v>56</v>
      </c>
      <c r="DN459" s="10"/>
    </row>
    <row r="460" spans="1:118" x14ac:dyDescent="0.2">
      <c r="A460" s="10" t="s">
        <v>56</v>
      </c>
      <c r="B460" s="10" t="s">
        <v>56</v>
      </c>
      <c r="C460" s="10" t="s">
        <v>56</v>
      </c>
      <c r="D460" s="10" t="s">
        <v>56</v>
      </c>
      <c r="E460" s="10" t="s">
        <v>56</v>
      </c>
      <c r="F460" s="10" t="s">
        <v>56</v>
      </c>
      <c r="G460" s="10" t="s">
        <v>56</v>
      </c>
      <c r="H460" s="10" t="s">
        <v>56</v>
      </c>
      <c r="I460" s="10" t="s">
        <v>56</v>
      </c>
      <c r="J460" s="12" t="s">
        <v>56</v>
      </c>
      <c r="K460" s="10" t="s">
        <v>56</v>
      </c>
      <c r="L460" s="10"/>
      <c r="M460" s="10" t="s">
        <v>56</v>
      </c>
      <c r="N460" s="10" t="s">
        <v>56</v>
      </c>
      <c r="O460" s="10"/>
      <c r="P460" s="10"/>
      <c r="Q460" s="10"/>
      <c r="R460" s="10"/>
      <c r="S460" s="10"/>
      <c r="T460" s="10" t="s">
        <v>56</v>
      </c>
      <c r="U460" s="10"/>
      <c r="V460" s="10"/>
      <c r="W460" s="10"/>
      <c r="X460" s="10"/>
      <c r="Y460" s="10"/>
      <c r="Z460" s="10"/>
      <c r="AA460" s="10"/>
      <c r="AB460" s="10"/>
      <c r="AC460" s="10"/>
      <c r="AD460" s="12"/>
      <c r="AE460" s="12" t="s">
        <v>56</v>
      </c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2" t="s">
        <v>56</v>
      </c>
      <c r="AQ460" s="10"/>
      <c r="AR460" s="10"/>
      <c r="AS460" s="13"/>
      <c r="AT460" s="10"/>
      <c r="AU460" s="10"/>
      <c r="AV460" s="10"/>
      <c r="AW460" s="10"/>
      <c r="AX460" s="10"/>
      <c r="AY460" s="10"/>
      <c r="AZ460" s="10"/>
      <c r="BA460" s="10"/>
      <c r="BB460" s="10"/>
      <c r="BC460" s="12"/>
      <c r="BD460" s="12" t="s">
        <v>56</v>
      </c>
      <c r="BE460" s="12" t="s">
        <v>56</v>
      </c>
      <c r="BF460" s="10"/>
      <c r="BG460" s="10"/>
      <c r="BH460" s="10"/>
      <c r="BI460" s="12"/>
      <c r="BJ460" s="12" t="s">
        <v>56</v>
      </c>
      <c r="BK460" s="10" t="s">
        <v>56</v>
      </c>
      <c r="BL460" s="10"/>
      <c r="BM460" s="10"/>
      <c r="BN460" s="10"/>
      <c r="BO460" s="12" t="s">
        <v>56</v>
      </c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2" t="s">
        <v>56</v>
      </c>
      <c r="CI460" s="14" t="s">
        <v>56</v>
      </c>
      <c r="CJ460" s="14"/>
      <c r="CK460" s="14"/>
      <c r="CL460" s="14" t="s">
        <v>56</v>
      </c>
      <c r="CM460" s="12" t="s">
        <v>56</v>
      </c>
      <c r="CN460" s="10"/>
      <c r="CO460" s="10"/>
      <c r="CP460" s="10"/>
      <c r="CQ460" s="10"/>
      <c r="CR460" s="10"/>
      <c r="CS460" s="10"/>
      <c r="CT460" s="10"/>
      <c r="CU460" s="10"/>
      <c r="CV460" s="12" t="s">
        <v>56</v>
      </c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 t="s">
        <v>56</v>
      </c>
      <c r="DK460" s="10"/>
      <c r="DL460" s="10"/>
      <c r="DM460" s="10" t="s">
        <v>56</v>
      </c>
      <c r="DN460" s="10"/>
    </row>
    <row r="461" spans="1:118" x14ac:dyDescent="0.2">
      <c r="A461" s="10" t="s">
        <v>56</v>
      </c>
      <c r="B461" s="10" t="s">
        <v>56</v>
      </c>
      <c r="C461" s="10" t="s">
        <v>56</v>
      </c>
      <c r="D461" s="10" t="s">
        <v>56</v>
      </c>
      <c r="E461" s="10" t="s">
        <v>56</v>
      </c>
      <c r="F461" s="10" t="s">
        <v>56</v>
      </c>
      <c r="G461" s="10" t="s">
        <v>56</v>
      </c>
      <c r="H461" s="10" t="s">
        <v>56</v>
      </c>
      <c r="I461" s="10" t="s">
        <v>56</v>
      </c>
      <c r="J461" s="12" t="s">
        <v>56</v>
      </c>
      <c r="K461" s="10" t="s">
        <v>56</v>
      </c>
      <c r="L461" s="10"/>
      <c r="M461" s="10" t="s">
        <v>56</v>
      </c>
      <c r="N461" s="10" t="s">
        <v>56</v>
      </c>
      <c r="O461" s="10"/>
      <c r="P461" s="10"/>
      <c r="Q461" s="10"/>
      <c r="R461" s="10"/>
      <c r="S461" s="10"/>
      <c r="T461" s="10" t="s">
        <v>56</v>
      </c>
      <c r="U461" s="10"/>
      <c r="V461" s="10"/>
      <c r="W461" s="10"/>
      <c r="X461" s="10"/>
      <c r="Y461" s="10"/>
      <c r="Z461" s="10"/>
      <c r="AA461" s="10"/>
      <c r="AB461" s="10"/>
      <c r="AC461" s="10"/>
      <c r="AD461" s="12"/>
      <c r="AE461" s="12" t="s">
        <v>56</v>
      </c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2" t="s">
        <v>56</v>
      </c>
      <c r="AQ461" s="10"/>
      <c r="AR461" s="10"/>
      <c r="AS461" s="13"/>
      <c r="AT461" s="10"/>
      <c r="AU461" s="10"/>
      <c r="AV461" s="10"/>
      <c r="AW461" s="10"/>
      <c r="AX461" s="10"/>
      <c r="AY461" s="10"/>
      <c r="AZ461" s="10"/>
      <c r="BA461" s="10"/>
      <c r="BB461" s="10"/>
      <c r="BC461" s="12"/>
      <c r="BD461" s="12" t="s">
        <v>56</v>
      </c>
      <c r="BE461" s="12" t="s">
        <v>56</v>
      </c>
      <c r="BF461" s="10"/>
      <c r="BG461" s="10"/>
      <c r="BH461" s="10"/>
      <c r="BI461" s="12"/>
      <c r="BJ461" s="12" t="s">
        <v>56</v>
      </c>
      <c r="BK461" s="10" t="s">
        <v>56</v>
      </c>
      <c r="BL461" s="10"/>
      <c r="BM461" s="10"/>
      <c r="BN461" s="10"/>
      <c r="BO461" s="12" t="s">
        <v>56</v>
      </c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2" t="s">
        <v>56</v>
      </c>
      <c r="CI461" s="14" t="s">
        <v>56</v>
      </c>
      <c r="CJ461" s="14"/>
      <c r="CK461" s="14"/>
      <c r="CL461" s="14" t="s">
        <v>56</v>
      </c>
      <c r="CM461" s="12" t="s">
        <v>56</v>
      </c>
      <c r="CN461" s="10"/>
      <c r="CO461" s="10"/>
      <c r="CP461" s="10"/>
      <c r="CQ461" s="10"/>
      <c r="CR461" s="10"/>
      <c r="CS461" s="10"/>
      <c r="CT461" s="10"/>
      <c r="CU461" s="10"/>
      <c r="CV461" s="12" t="s">
        <v>56</v>
      </c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 t="s">
        <v>56</v>
      </c>
      <c r="DK461" s="10"/>
      <c r="DL461" s="10"/>
      <c r="DM461" s="10" t="s">
        <v>56</v>
      </c>
      <c r="DN461" s="10"/>
    </row>
    <row r="462" spans="1:118" x14ac:dyDescent="0.2">
      <c r="A462" s="10" t="s">
        <v>56</v>
      </c>
      <c r="B462" s="10" t="s">
        <v>56</v>
      </c>
      <c r="C462" s="10" t="s">
        <v>56</v>
      </c>
      <c r="D462" s="10" t="s">
        <v>56</v>
      </c>
      <c r="E462" s="10" t="s">
        <v>56</v>
      </c>
      <c r="F462" s="10" t="s">
        <v>56</v>
      </c>
      <c r="G462" s="10" t="s">
        <v>56</v>
      </c>
      <c r="H462" s="10" t="s">
        <v>56</v>
      </c>
      <c r="I462" s="10" t="s">
        <v>56</v>
      </c>
      <c r="J462" s="12" t="s">
        <v>56</v>
      </c>
      <c r="K462" s="10" t="s">
        <v>56</v>
      </c>
      <c r="L462" s="10"/>
      <c r="M462" s="10" t="s">
        <v>56</v>
      </c>
      <c r="N462" s="10" t="s">
        <v>56</v>
      </c>
      <c r="O462" s="10"/>
      <c r="P462" s="10"/>
      <c r="Q462" s="10"/>
      <c r="R462" s="10"/>
      <c r="S462" s="10"/>
      <c r="T462" s="10" t="s">
        <v>56</v>
      </c>
      <c r="U462" s="10"/>
      <c r="V462" s="10"/>
      <c r="W462" s="10"/>
      <c r="X462" s="10"/>
      <c r="Y462" s="10"/>
      <c r="Z462" s="10"/>
      <c r="AA462" s="10"/>
      <c r="AB462" s="10"/>
      <c r="AC462" s="10"/>
      <c r="AD462" s="12"/>
      <c r="AE462" s="12" t="s">
        <v>56</v>
      </c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2" t="s">
        <v>56</v>
      </c>
      <c r="AQ462" s="10"/>
      <c r="AR462" s="10"/>
      <c r="AS462" s="13"/>
      <c r="AT462" s="10"/>
      <c r="AU462" s="10"/>
      <c r="AV462" s="10"/>
      <c r="AW462" s="10"/>
      <c r="AX462" s="10"/>
      <c r="AY462" s="10"/>
      <c r="AZ462" s="10"/>
      <c r="BA462" s="10"/>
      <c r="BB462" s="10"/>
      <c r="BC462" s="12"/>
      <c r="BD462" s="12" t="s">
        <v>56</v>
      </c>
      <c r="BE462" s="12" t="s">
        <v>56</v>
      </c>
      <c r="BF462" s="10"/>
      <c r="BG462" s="10"/>
      <c r="BH462" s="10"/>
      <c r="BI462" s="12"/>
      <c r="BJ462" s="12" t="s">
        <v>56</v>
      </c>
      <c r="BK462" s="10" t="s">
        <v>56</v>
      </c>
      <c r="BL462" s="10"/>
      <c r="BM462" s="10"/>
      <c r="BN462" s="10"/>
      <c r="BO462" s="12" t="s">
        <v>56</v>
      </c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2" t="s">
        <v>56</v>
      </c>
      <c r="CI462" s="14" t="s">
        <v>56</v>
      </c>
      <c r="CJ462" s="14"/>
      <c r="CK462" s="14"/>
      <c r="CL462" s="14" t="s">
        <v>56</v>
      </c>
      <c r="CM462" s="12" t="s">
        <v>56</v>
      </c>
      <c r="CN462" s="10"/>
      <c r="CO462" s="10"/>
      <c r="CP462" s="10"/>
      <c r="CQ462" s="10"/>
      <c r="CR462" s="10"/>
      <c r="CS462" s="10"/>
      <c r="CT462" s="10"/>
      <c r="CU462" s="10"/>
      <c r="CV462" s="12" t="s">
        <v>56</v>
      </c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 t="s">
        <v>56</v>
      </c>
      <c r="DK462" s="10"/>
      <c r="DL462" s="10"/>
      <c r="DM462" s="10" t="s">
        <v>56</v>
      </c>
      <c r="DN462" s="10"/>
    </row>
    <row r="463" spans="1:118" x14ac:dyDescent="0.2">
      <c r="A463" s="10" t="s">
        <v>56</v>
      </c>
      <c r="B463" s="10" t="s">
        <v>56</v>
      </c>
      <c r="C463" s="10" t="s">
        <v>56</v>
      </c>
      <c r="D463" s="10" t="s">
        <v>56</v>
      </c>
      <c r="E463" s="10" t="s">
        <v>56</v>
      </c>
      <c r="F463" s="10" t="s">
        <v>56</v>
      </c>
      <c r="G463" s="10" t="s">
        <v>56</v>
      </c>
      <c r="H463" s="10" t="s">
        <v>56</v>
      </c>
      <c r="I463" s="10" t="s">
        <v>56</v>
      </c>
      <c r="J463" s="12" t="s">
        <v>56</v>
      </c>
      <c r="K463" s="10" t="s">
        <v>56</v>
      </c>
      <c r="L463" s="10"/>
      <c r="M463" s="10" t="s">
        <v>56</v>
      </c>
      <c r="N463" s="10" t="s">
        <v>56</v>
      </c>
      <c r="O463" s="10"/>
      <c r="P463" s="10"/>
      <c r="Q463" s="10"/>
      <c r="R463" s="10"/>
      <c r="S463" s="10"/>
      <c r="T463" s="10" t="s">
        <v>56</v>
      </c>
      <c r="U463" s="10"/>
      <c r="V463" s="10"/>
      <c r="W463" s="10"/>
      <c r="X463" s="10"/>
      <c r="Y463" s="10"/>
      <c r="Z463" s="10"/>
      <c r="AA463" s="10"/>
      <c r="AB463" s="10"/>
      <c r="AC463" s="10"/>
      <c r="AD463" s="12"/>
      <c r="AE463" s="12" t="s">
        <v>56</v>
      </c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2" t="s">
        <v>56</v>
      </c>
      <c r="AQ463" s="10"/>
      <c r="AR463" s="10"/>
      <c r="AS463" s="13"/>
      <c r="AT463" s="10"/>
      <c r="AU463" s="10"/>
      <c r="AV463" s="10"/>
      <c r="AW463" s="10"/>
      <c r="AX463" s="10"/>
      <c r="AY463" s="10"/>
      <c r="AZ463" s="10"/>
      <c r="BA463" s="10"/>
      <c r="BB463" s="10"/>
      <c r="BC463" s="12"/>
      <c r="BD463" s="12" t="s">
        <v>56</v>
      </c>
      <c r="BE463" s="12" t="s">
        <v>56</v>
      </c>
      <c r="BF463" s="10"/>
      <c r="BG463" s="10"/>
      <c r="BH463" s="10"/>
      <c r="BI463" s="12"/>
      <c r="BJ463" s="12" t="s">
        <v>56</v>
      </c>
      <c r="BK463" s="10" t="s">
        <v>56</v>
      </c>
      <c r="BL463" s="10"/>
      <c r="BM463" s="10"/>
      <c r="BN463" s="10"/>
      <c r="BO463" s="12" t="s">
        <v>56</v>
      </c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2" t="s">
        <v>56</v>
      </c>
      <c r="CI463" s="14" t="s">
        <v>56</v>
      </c>
      <c r="CJ463" s="14"/>
      <c r="CK463" s="14"/>
      <c r="CL463" s="14" t="s">
        <v>56</v>
      </c>
      <c r="CM463" s="12" t="s">
        <v>56</v>
      </c>
      <c r="CN463" s="10"/>
      <c r="CO463" s="10"/>
      <c r="CP463" s="10"/>
      <c r="CQ463" s="10"/>
      <c r="CR463" s="10"/>
      <c r="CS463" s="10"/>
      <c r="CT463" s="10"/>
      <c r="CU463" s="10"/>
      <c r="CV463" s="12" t="s">
        <v>56</v>
      </c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 t="s">
        <v>56</v>
      </c>
      <c r="DK463" s="10"/>
      <c r="DL463" s="10"/>
      <c r="DM463" s="10" t="s">
        <v>56</v>
      </c>
      <c r="DN463" s="10"/>
    </row>
    <row r="464" spans="1:118" x14ac:dyDescent="0.2">
      <c r="A464" s="10" t="s">
        <v>56</v>
      </c>
      <c r="B464" s="10" t="s">
        <v>56</v>
      </c>
      <c r="C464" s="10" t="s">
        <v>56</v>
      </c>
      <c r="D464" s="10" t="s">
        <v>56</v>
      </c>
      <c r="E464" s="10" t="s">
        <v>56</v>
      </c>
      <c r="F464" s="10" t="s">
        <v>56</v>
      </c>
      <c r="G464" s="10" t="s">
        <v>56</v>
      </c>
      <c r="H464" s="10" t="s">
        <v>56</v>
      </c>
      <c r="I464" s="10" t="s">
        <v>56</v>
      </c>
      <c r="J464" s="12" t="s">
        <v>56</v>
      </c>
      <c r="K464" s="10" t="s">
        <v>56</v>
      </c>
      <c r="L464" s="10"/>
      <c r="M464" s="10" t="s">
        <v>56</v>
      </c>
      <c r="N464" s="10" t="s">
        <v>56</v>
      </c>
      <c r="O464" s="10"/>
      <c r="P464" s="10"/>
      <c r="Q464" s="10"/>
      <c r="R464" s="10"/>
      <c r="S464" s="10"/>
      <c r="T464" s="10" t="s">
        <v>56</v>
      </c>
      <c r="U464" s="10"/>
      <c r="V464" s="10"/>
      <c r="W464" s="10"/>
      <c r="X464" s="10"/>
      <c r="Y464" s="10"/>
      <c r="Z464" s="10"/>
      <c r="AA464" s="10"/>
      <c r="AB464" s="10"/>
      <c r="AC464" s="10"/>
      <c r="AD464" s="12"/>
      <c r="AE464" s="12" t="s">
        <v>56</v>
      </c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2" t="s">
        <v>56</v>
      </c>
      <c r="AQ464" s="10"/>
      <c r="AR464" s="10"/>
      <c r="AS464" s="13"/>
      <c r="AT464" s="10"/>
      <c r="AU464" s="10"/>
      <c r="AV464" s="10"/>
      <c r="AW464" s="10"/>
      <c r="AX464" s="10"/>
      <c r="AY464" s="10"/>
      <c r="AZ464" s="10"/>
      <c r="BA464" s="10"/>
      <c r="BB464" s="10"/>
      <c r="BC464" s="12"/>
      <c r="BD464" s="12" t="s">
        <v>56</v>
      </c>
      <c r="BE464" s="12" t="s">
        <v>56</v>
      </c>
      <c r="BF464" s="10"/>
      <c r="BG464" s="10"/>
      <c r="BH464" s="10"/>
      <c r="BI464" s="12"/>
      <c r="BJ464" s="12" t="s">
        <v>56</v>
      </c>
      <c r="BK464" s="10" t="s">
        <v>56</v>
      </c>
      <c r="BL464" s="10"/>
      <c r="BM464" s="10"/>
      <c r="BN464" s="10"/>
      <c r="BO464" s="12" t="s">
        <v>56</v>
      </c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2" t="s">
        <v>56</v>
      </c>
      <c r="CI464" s="14" t="s">
        <v>56</v>
      </c>
      <c r="CJ464" s="14"/>
      <c r="CK464" s="14"/>
      <c r="CL464" s="14" t="s">
        <v>56</v>
      </c>
      <c r="CM464" s="12" t="s">
        <v>56</v>
      </c>
      <c r="CN464" s="10"/>
      <c r="CO464" s="10"/>
      <c r="CP464" s="10"/>
      <c r="CQ464" s="10"/>
      <c r="CR464" s="10"/>
      <c r="CS464" s="10"/>
      <c r="CT464" s="10"/>
      <c r="CU464" s="10"/>
      <c r="CV464" s="12" t="s">
        <v>56</v>
      </c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 t="s">
        <v>56</v>
      </c>
      <c r="DK464" s="10"/>
      <c r="DL464" s="10"/>
      <c r="DM464" s="10" t="s">
        <v>56</v>
      </c>
      <c r="DN464" s="10"/>
    </row>
    <row r="465" spans="1:118" x14ac:dyDescent="0.2">
      <c r="A465" s="10" t="s">
        <v>56</v>
      </c>
      <c r="B465" s="10" t="s">
        <v>56</v>
      </c>
      <c r="C465" s="10" t="s">
        <v>56</v>
      </c>
      <c r="D465" s="10" t="s">
        <v>56</v>
      </c>
      <c r="E465" s="10" t="s">
        <v>56</v>
      </c>
      <c r="F465" s="10" t="s">
        <v>56</v>
      </c>
      <c r="G465" s="10" t="s">
        <v>56</v>
      </c>
      <c r="H465" s="10" t="s">
        <v>56</v>
      </c>
      <c r="I465" s="10" t="s">
        <v>56</v>
      </c>
      <c r="J465" s="12" t="s">
        <v>56</v>
      </c>
      <c r="K465" s="10" t="s">
        <v>56</v>
      </c>
      <c r="L465" s="10"/>
      <c r="M465" s="10" t="s">
        <v>56</v>
      </c>
      <c r="N465" s="10" t="s">
        <v>56</v>
      </c>
      <c r="O465" s="10"/>
      <c r="P465" s="10"/>
      <c r="Q465" s="10"/>
      <c r="R465" s="10"/>
      <c r="S465" s="10"/>
      <c r="T465" s="10" t="s">
        <v>56</v>
      </c>
      <c r="U465" s="10"/>
      <c r="V465" s="10"/>
      <c r="W465" s="10"/>
      <c r="X465" s="10"/>
      <c r="Y465" s="10"/>
      <c r="Z465" s="10"/>
      <c r="AA465" s="10"/>
      <c r="AB465" s="10"/>
      <c r="AC465" s="10"/>
      <c r="AD465" s="12"/>
      <c r="AE465" s="12" t="s">
        <v>56</v>
      </c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2" t="s">
        <v>56</v>
      </c>
      <c r="AQ465" s="10"/>
      <c r="AR465" s="10"/>
      <c r="AS465" s="13"/>
      <c r="AT465" s="10"/>
      <c r="AU465" s="10"/>
      <c r="AV465" s="10"/>
      <c r="AW465" s="10"/>
      <c r="AX465" s="10"/>
      <c r="AY465" s="10"/>
      <c r="AZ465" s="10"/>
      <c r="BA465" s="10"/>
      <c r="BB465" s="10"/>
      <c r="BC465" s="12"/>
      <c r="BD465" s="12" t="s">
        <v>56</v>
      </c>
      <c r="BE465" s="12" t="s">
        <v>56</v>
      </c>
      <c r="BF465" s="10"/>
      <c r="BG465" s="10"/>
      <c r="BH465" s="10"/>
      <c r="BI465" s="12"/>
      <c r="BJ465" s="12" t="s">
        <v>56</v>
      </c>
      <c r="BK465" s="10" t="s">
        <v>56</v>
      </c>
      <c r="BL465" s="10"/>
      <c r="BM465" s="10"/>
      <c r="BN465" s="10"/>
      <c r="BO465" s="12" t="s">
        <v>56</v>
      </c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2" t="s">
        <v>56</v>
      </c>
      <c r="CI465" s="14" t="s">
        <v>56</v>
      </c>
      <c r="CJ465" s="14"/>
      <c r="CK465" s="14"/>
      <c r="CL465" s="14" t="s">
        <v>56</v>
      </c>
      <c r="CM465" s="12" t="s">
        <v>56</v>
      </c>
      <c r="CN465" s="10"/>
      <c r="CO465" s="10"/>
      <c r="CP465" s="10"/>
      <c r="CQ465" s="10"/>
      <c r="CR465" s="10"/>
      <c r="CS465" s="10"/>
      <c r="CT465" s="10"/>
      <c r="CU465" s="10"/>
      <c r="CV465" s="12" t="s">
        <v>56</v>
      </c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 t="s">
        <v>56</v>
      </c>
      <c r="DK465" s="10"/>
      <c r="DL465" s="10"/>
      <c r="DM465" s="10" t="s">
        <v>56</v>
      </c>
      <c r="DN465" s="10"/>
    </row>
    <row r="466" spans="1:118" x14ac:dyDescent="0.2">
      <c r="A466" s="10" t="s">
        <v>56</v>
      </c>
      <c r="B466" s="10" t="s">
        <v>56</v>
      </c>
      <c r="C466" s="10" t="s">
        <v>56</v>
      </c>
      <c r="D466" s="10" t="s">
        <v>56</v>
      </c>
      <c r="E466" s="10" t="s">
        <v>56</v>
      </c>
      <c r="F466" s="10" t="s">
        <v>56</v>
      </c>
      <c r="G466" s="10" t="s">
        <v>56</v>
      </c>
      <c r="H466" s="10" t="s">
        <v>56</v>
      </c>
      <c r="I466" s="10" t="s">
        <v>56</v>
      </c>
      <c r="J466" s="12" t="s">
        <v>56</v>
      </c>
      <c r="K466" s="10" t="s">
        <v>56</v>
      </c>
      <c r="L466" s="10"/>
      <c r="M466" s="10" t="s">
        <v>56</v>
      </c>
      <c r="N466" s="10" t="s">
        <v>56</v>
      </c>
      <c r="O466" s="10"/>
      <c r="P466" s="10"/>
      <c r="Q466" s="10"/>
      <c r="R466" s="10"/>
      <c r="S466" s="10"/>
      <c r="T466" s="10" t="s">
        <v>56</v>
      </c>
      <c r="U466" s="10"/>
      <c r="V466" s="10"/>
      <c r="W466" s="10"/>
      <c r="X466" s="10"/>
      <c r="Y466" s="10"/>
      <c r="Z466" s="10"/>
      <c r="AA466" s="10"/>
      <c r="AB466" s="10"/>
      <c r="AC466" s="10"/>
      <c r="AD466" s="12"/>
      <c r="AE466" s="12" t="s">
        <v>56</v>
      </c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2" t="s">
        <v>56</v>
      </c>
      <c r="AQ466" s="10"/>
      <c r="AR466" s="10"/>
      <c r="AS466" s="13"/>
      <c r="AT466" s="10"/>
      <c r="AU466" s="10"/>
      <c r="AV466" s="10"/>
      <c r="AW466" s="10"/>
      <c r="AX466" s="10"/>
      <c r="AY466" s="10"/>
      <c r="AZ466" s="10"/>
      <c r="BA466" s="10"/>
      <c r="BB466" s="10"/>
      <c r="BC466" s="12"/>
      <c r="BD466" s="12" t="s">
        <v>56</v>
      </c>
      <c r="BE466" s="12" t="s">
        <v>56</v>
      </c>
      <c r="BF466" s="10"/>
      <c r="BG466" s="10"/>
      <c r="BH466" s="10"/>
      <c r="BI466" s="12"/>
      <c r="BJ466" s="12" t="s">
        <v>56</v>
      </c>
      <c r="BK466" s="10" t="s">
        <v>56</v>
      </c>
      <c r="BL466" s="10"/>
      <c r="BM466" s="10"/>
      <c r="BN466" s="10"/>
      <c r="BO466" s="12" t="s">
        <v>56</v>
      </c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2" t="s">
        <v>56</v>
      </c>
      <c r="CI466" s="14" t="s">
        <v>56</v>
      </c>
      <c r="CJ466" s="14"/>
      <c r="CK466" s="14"/>
      <c r="CL466" s="14" t="s">
        <v>56</v>
      </c>
      <c r="CM466" s="12" t="s">
        <v>56</v>
      </c>
      <c r="CN466" s="10"/>
      <c r="CO466" s="10"/>
      <c r="CP466" s="10"/>
      <c r="CQ466" s="10"/>
      <c r="CR466" s="10"/>
      <c r="CS466" s="10"/>
      <c r="CT466" s="10"/>
      <c r="CU466" s="10"/>
      <c r="CV466" s="12" t="s">
        <v>56</v>
      </c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 t="s">
        <v>56</v>
      </c>
      <c r="DK466" s="10"/>
      <c r="DL466" s="10"/>
      <c r="DM466" s="10" t="s">
        <v>56</v>
      </c>
      <c r="DN466" s="10"/>
    </row>
    <row r="467" spans="1:118" x14ac:dyDescent="0.2">
      <c r="A467" s="10" t="s">
        <v>56</v>
      </c>
      <c r="B467" s="10" t="s">
        <v>56</v>
      </c>
      <c r="C467" s="10" t="s">
        <v>56</v>
      </c>
      <c r="D467" s="10" t="s">
        <v>56</v>
      </c>
      <c r="E467" s="10" t="s">
        <v>56</v>
      </c>
      <c r="F467" s="10" t="s">
        <v>56</v>
      </c>
      <c r="G467" s="10" t="s">
        <v>56</v>
      </c>
      <c r="H467" s="10" t="s">
        <v>56</v>
      </c>
      <c r="I467" s="10" t="s">
        <v>56</v>
      </c>
      <c r="J467" s="12" t="s">
        <v>56</v>
      </c>
      <c r="K467" s="10" t="s">
        <v>56</v>
      </c>
      <c r="L467" s="10"/>
      <c r="M467" s="10" t="s">
        <v>56</v>
      </c>
      <c r="N467" s="10" t="s">
        <v>56</v>
      </c>
      <c r="O467" s="10"/>
      <c r="P467" s="10"/>
      <c r="Q467" s="10"/>
      <c r="R467" s="10"/>
      <c r="S467" s="10"/>
      <c r="T467" s="10" t="s">
        <v>56</v>
      </c>
      <c r="U467" s="10"/>
      <c r="V467" s="10"/>
      <c r="W467" s="10"/>
      <c r="X467" s="10"/>
      <c r="Y467" s="10"/>
      <c r="Z467" s="10"/>
      <c r="AA467" s="10"/>
      <c r="AB467" s="10"/>
      <c r="AC467" s="10"/>
      <c r="AD467" s="12"/>
      <c r="AE467" s="12" t="s">
        <v>56</v>
      </c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2" t="s">
        <v>56</v>
      </c>
      <c r="AQ467" s="10"/>
      <c r="AR467" s="10"/>
      <c r="AS467" s="13"/>
      <c r="AT467" s="10"/>
      <c r="AU467" s="10"/>
      <c r="AV467" s="10"/>
      <c r="AW467" s="10"/>
      <c r="AX467" s="10"/>
      <c r="AY467" s="10"/>
      <c r="AZ467" s="10"/>
      <c r="BA467" s="10"/>
      <c r="BB467" s="10"/>
      <c r="BC467" s="12"/>
      <c r="BD467" s="12" t="s">
        <v>56</v>
      </c>
      <c r="BE467" s="12" t="s">
        <v>56</v>
      </c>
      <c r="BF467" s="10"/>
      <c r="BG467" s="10"/>
      <c r="BH467" s="10"/>
      <c r="BI467" s="12"/>
      <c r="BJ467" s="12" t="s">
        <v>56</v>
      </c>
      <c r="BK467" s="10" t="s">
        <v>56</v>
      </c>
      <c r="BL467" s="10"/>
      <c r="BM467" s="10"/>
      <c r="BN467" s="10"/>
      <c r="BO467" s="12" t="s">
        <v>56</v>
      </c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2" t="s">
        <v>56</v>
      </c>
      <c r="CI467" s="14" t="s">
        <v>56</v>
      </c>
      <c r="CJ467" s="14"/>
      <c r="CK467" s="14"/>
      <c r="CL467" s="14" t="s">
        <v>56</v>
      </c>
      <c r="CM467" s="12" t="s">
        <v>56</v>
      </c>
      <c r="CN467" s="10"/>
      <c r="CO467" s="10"/>
      <c r="CP467" s="10"/>
      <c r="CQ467" s="10"/>
      <c r="CR467" s="10"/>
      <c r="CS467" s="10"/>
      <c r="CT467" s="10"/>
      <c r="CU467" s="10"/>
      <c r="CV467" s="12" t="s">
        <v>56</v>
      </c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 t="s">
        <v>56</v>
      </c>
      <c r="DK467" s="10"/>
      <c r="DL467" s="10"/>
      <c r="DM467" s="10" t="s">
        <v>56</v>
      </c>
      <c r="DN467" s="10"/>
    </row>
    <row r="468" spans="1:118" x14ac:dyDescent="0.2">
      <c r="A468" s="10" t="s">
        <v>56</v>
      </c>
      <c r="B468" s="10" t="s">
        <v>56</v>
      </c>
      <c r="C468" s="10" t="s">
        <v>56</v>
      </c>
      <c r="D468" s="10" t="s">
        <v>56</v>
      </c>
      <c r="E468" s="10" t="s">
        <v>56</v>
      </c>
      <c r="F468" s="10" t="s">
        <v>56</v>
      </c>
      <c r="G468" s="10" t="s">
        <v>56</v>
      </c>
      <c r="H468" s="10" t="s">
        <v>56</v>
      </c>
      <c r="I468" s="10" t="s">
        <v>56</v>
      </c>
      <c r="J468" s="12" t="s">
        <v>56</v>
      </c>
      <c r="K468" s="10" t="s">
        <v>56</v>
      </c>
      <c r="L468" s="10"/>
      <c r="M468" s="10" t="s">
        <v>56</v>
      </c>
      <c r="N468" s="10" t="s">
        <v>56</v>
      </c>
      <c r="O468" s="10"/>
      <c r="P468" s="10"/>
      <c r="Q468" s="10"/>
      <c r="R468" s="10"/>
      <c r="S468" s="10"/>
      <c r="T468" s="10" t="s">
        <v>56</v>
      </c>
      <c r="U468" s="10"/>
      <c r="V468" s="10"/>
      <c r="W468" s="10"/>
      <c r="X468" s="10"/>
      <c r="Y468" s="10"/>
      <c r="Z468" s="10"/>
      <c r="AA468" s="10"/>
      <c r="AB468" s="10"/>
      <c r="AC468" s="10"/>
      <c r="AD468" s="12"/>
      <c r="AE468" s="12" t="s">
        <v>56</v>
      </c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2" t="s">
        <v>56</v>
      </c>
      <c r="AQ468" s="10"/>
      <c r="AR468" s="10"/>
      <c r="AS468" s="13"/>
      <c r="AT468" s="10"/>
      <c r="AU468" s="10"/>
      <c r="AV468" s="10"/>
      <c r="AW468" s="10"/>
      <c r="AX468" s="10"/>
      <c r="AY468" s="10"/>
      <c r="AZ468" s="10"/>
      <c r="BA468" s="10"/>
      <c r="BB468" s="10"/>
      <c r="BC468" s="12"/>
      <c r="BD468" s="12" t="s">
        <v>56</v>
      </c>
      <c r="BE468" s="12" t="s">
        <v>56</v>
      </c>
      <c r="BF468" s="10"/>
      <c r="BG468" s="10"/>
      <c r="BH468" s="10"/>
      <c r="BI468" s="12"/>
      <c r="BJ468" s="12" t="s">
        <v>56</v>
      </c>
      <c r="BK468" s="10" t="s">
        <v>56</v>
      </c>
      <c r="BL468" s="10"/>
      <c r="BM468" s="10"/>
      <c r="BN468" s="10"/>
      <c r="BO468" s="12" t="s">
        <v>56</v>
      </c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2" t="s">
        <v>56</v>
      </c>
      <c r="CI468" s="14" t="s">
        <v>56</v>
      </c>
      <c r="CJ468" s="14"/>
      <c r="CK468" s="14"/>
      <c r="CL468" s="14" t="s">
        <v>56</v>
      </c>
      <c r="CM468" s="12" t="s">
        <v>56</v>
      </c>
      <c r="CN468" s="10"/>
      <c r="CO468" s="10"/>
      <c r="CP468" s="10"/>
      <c r="CQ468" s="10"/>
      <c r="CR468" s="10"/>
      <c r="CS468" s="10"/>
      <c r="CT468" s="10"/>
      <c r="CU468" s="10"/>
      <c r="CV468" s="12" t="s">
        <v>56</v>
      </c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 t="s">
        <v>56</v>
      </c>
      <c r="DK468" s="10"/>
      <c r="DL468" s="10"/>
      <c r="DM468" s="10" t="s">
        <v>56</v>
      </c>
      <c r="DN468" s="10"/>
    </row>
    <row r="469" spans="1:118" x14ac:dyDescent="0.2">
      <c r="A469" s="10" t="s">
        <v>56</v>
      </c>
      <c r="B469" s="10" t="s">
        <v>56</v>
      </c>
      <c r="C469" s="10" t="s">
        <v>56</v>
      </c>
      <c r="D469" s="10" t="s">
        <v>56</v>
      </c>
      <c r="E469" s="10" t="s">
        <v>56</v>
      </c>
      <c r="F469" s="10" t="s">
        <v>56</v>
      </c>
      <c r="G469" s="10" t="s">
        <v>56</v>
      </c>
      <c r="H469" s="10" t="s">
        <v>56</v>
      </c>
      <c r="I469" s="10" t="s">
        <v>56</v>
      </c>
      <c r="J469" s="12" t="s">
        <v>56</v>
      </c>
      <c r="K469" s="10" t="s">
        <v>56</v>
      </c>
      <c r="L469" s="10"/>
      <c r="M469" s="10" t="s">
        <v>56</v>
      </c>
      <c r="N469" s="10" t="s">
        <v>56</v>
      </c>
      <c r="O469" s="10"/>
      <c r="P469" s="10"/>
      <c r="Q469" s="10"/>
      <c r="R469" s="10"/>
      <c r="S469" s="10"/>
      <c r="T469" s="10" t="s">
        <v>56</v>
      </c>
      <c r="U469" s="10"/>
      <c r="V469" s="10"/>
      <c r="W469" s="10"/>
      <c r="X469" s="10"/>
      <c r="Y469" s="10"/>
      <c r="Z469" s="10"/>
      <c r="AA469" s="10"/>
      <c r="AB469" s="10"/>
      <c r="AC469" s="10"/>
      <c r="AD469" s="12"/>
      <c r="AE469" s="12" t="s">
        <v>56</v>
      </c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2" t="s">
        <v>56</v>
      </c>
      <c r="AQ469" s="10"/>
      <c r="AR469" s="10"/>
      <c r="AS469" s="13"/>
      <c r="AT469" s="10"/>
      <c r="AU469" s="10"/>
      <c r="AV469" s="10"/>
      <c r="AW469" s="10"/>
      <c r="AX469" s="10"/>
      <c r="AY469" s="10"/>
      <c r="AZ469" s="10"/>
      <c r="BA469" s="10"/>
      <c r="BB469" s="10"/>
      <c r="BC469" s="12"/>
      <c r="BD469" s="12" t="s">
        <v>56</v>
      </c>
      <c r="BE469" s="12" t="s">
        <v>56</v>
      </c>
      <c r="BF469" s="10"/>
      <c r="BG469" s="10"/>
      <c r="BH469" s="10"/>
      <c r="BI469" s="12"/>
      <c r="BJ469" s="12" t="s">
        <v>56</v>
      </c>
      <c r="BK469" s="10" t="s">
        <v>56</v>
      </c>
      <c r="BL469" s="10"/>
      <c r="BM469" s="10"/>
      <c r="BN469" s="10"/>
      <c r="BO469" s="12" t="s">
        <v>56</v>
      </c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2" t="s">
        <v>56</v>
      </c>
      <c r="CI469" s="14" t="s">
        <v>56</v>
      </c>
      <c r="CJ469" s="14"/>
      <c r="CK469" s="14"/>
      <c r="CL469" s="14" t="s">
        <v>56</v>
      </c>
      <c r="CM469" s="12" t="s">
        <v>56</v>
      </c>
      <c r="CN469" s="10"/>
      <c r="CO469" s="10"/>
      <c r="CP469" s="10"/>
      <c r="CQ469" s="10"/>
      <c r="CR469" s="10"/>
      <c r="CS469" s="10"/>
      <c r="CT469" s="10"/>
      <c r="CU469" s="10"/>
      <c r="CV469" s="12" t="s">
        <v>56</v>
      </c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 t="s">
        <v>56</v>
      </c>
      <c r="DK469" s="10"/>
      <c r="DL469" s="10"/>
      <c r="DM469" s="10" t="s">
        <v>56</v>
      </c>
      <c r="DN469" s="10"/>
    </row>
    <row r="470" spans="1:118" x14ac:dyDescent="0.2">
      <c r="A470" s="10" t="s">
        <v>56</v>
      </c>
      <c r="B470" s="10" t="s">
        <v>56</v>
      </c>
      <c r="C470" s="10" t="s">
        <v>56</v>
      </c>
      <c r="D470" s="10" t="s">
        <v>56</v>
      </c>
      <c r="E470" s="10" t="s">
        <v>56</v>
      </c>
      <c r="F470" s="10" t="s">
        <v>56</v>
      </c>
      <c r="G470" s="10" t="s">
        <v>56</v>
      </c>
      <c r="H470" s="10" t="s">
        <v>56</v>
      </c>
      <c r="I470" s="10" t="s">
        <v>56</v>
      </c>
      <c r="J470" s="12" t="s">
        <v>56</v>
      </c>
      <c r="K470" s="10" t="s">
        <v>56</v>
      </c>
      <c r="L470" s="10"/>
      <c r="M470" s="10" t="s">
        <v>56</v>
      </c>
      <c r="N470" s="10" t="s">
        <v>56</v>
      </c>
      <c r="O470" s="10"/>
      <c r="P470" s="10"/>
      <c r="Q470" s="10"/>
      <c r="R470" s="10"/>
      <c r="S470" s="10"/>
      <c r="T470" s="10" t="s">
        <v>56</v>
      </c>
      <c r="U470" s="10"/>
      <c r="V470" s="10"/>
      <c r="W470" s="10"/>
      <c r="X470" s="10"/>
      <c r="Y470" s="10"/>
      <c r="Z470" s="10"/>
      <c r="AA470" s="10"/>
      <c r="AB470" s="10"/>
      <c r="AC470" s="10"/>
      <c r="AD470" s="12"/>
      <c r="AE470" s="12" t="s">
        <v>56</v>
      </c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2" t="s">
        <v>56</v>
      </c>
      <c r="AQ470" s="10"/>
      <c r="AR470" s="10"/>
      <c r="AS470" s="13"/>
      <c r="AT470" s="10"/>
      <c r="AU470" s="10"/>
      <c r="AV470" s="10"/>
      <c r="AW470" s="10"/>
      <c r="AX470" s="10"/>
      <c r="AY470" s="10"/>
      <c r="AZ470" s="10"/>
      <c r="BA470" s="10"/>
      <c r="BB470" s="10"/>
      <c r="BC470" s="12"/>
      <c r="BD470" s="12" t="s">
        <v>56</v>
      </c>
      <c r="BE470" s="12" t="s">
        <v>56</v>
      </c>
      <c r="BF470" s="10"/>
      <c r="BG470" s="10"/>
      <c r="BH470" s="10"/>
      <c r="BI470" s="12"/>
      <c r="BJ470" s="12" t="s">
        <v>56</v>
      </c>
      <c r="BK470" s="10" t="s">
        <v>56</v>
      </c>
      <c r="BL470" s="10"/>
      <c r="BM470" s="10"/>
      <c r="BN470" s="10"/>
      <c r="BO470" s="12" t="s">
        <v>56</v>
      </c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2" t="s">
        <v>56</v>
      </c>
      <c r="CI470" s="14" t="s">
        <v>56</v>
      </c>
      <c r="CJ470" s="14"/>
      <c r="CK470" s="14"/>
      <c r="CL470" s="14" t="s">
        <v>56</v>
      </c>
      <c r="CM470" s="12" t="s">
        <v>56</v>
      </c>
      <c r="CN470" s="10"/>
      <c r="CO470" s="10"/>
      <c r="CP470" s="10"/>
      <c r="CQ470" s="10"/>
      <c r="CR470" s="10"/>
      <c r="CS470" s="10"/>
      <c r="CT470" s="10"/>
      <c r="CU470" s="10"/>
      <c r="CV470" s="12" t="s">
        <v>56</v>
      </c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 t="s">
        <v>56</v>
      </c>
      <c r="DK470" s="10"/>
      <c r="DL470" s="10"/>
      <c r="DM470" s="10" t="s">
        <v>56</v>
      </c>
      <c r="DN470" s="10"/>
    </row>
    <row r="471" spans="1:118" x14ac:dyDescent="0.2">
      <c r="A471" s="10" t="s">
        <v>56</v>
      </c>
      <c r="B471" s="10" t="s">
        <v>56</v>
      </c>
      <c r="C471" s="10" t="s">
        <v>56</v>
      </c>
      <c r="D471" s="10" t="s">
        <v>56</v>
      </c>
      <c r="E471" s="10" t="s">
        <v>56</v>
      </c>
      <c r="F471" s="10" t="s">
        <v>56</v>
      </c>
      <c r="G471" s="10" t="s">
        <v>56</v>
      </c>
      <c r="H471" s="10" t="s">
        <v>56</v>
      </c>
      <c r="I471" s="10" t="s">
        <v>56</v>
      </c>
      <c r="J471" s="12" t="s">
        <v>56</v>
      </c>
      <c r="K471" s="10" t="s">
        <v>56</v>
      </c>
      <c r="L471" s="10"/>
      <c r="M471" s="10" t="s">
        <v>56</v>
      </c>
      <c r="N471" s="10" t="s">
        <v>56</v>
      </c>
      <c r="O471" s="10"/>
      <c r="P471" s="10"/>
      <c r="Q471" s="10"/>
      <c r="R471" s="10"/>
      <c r="S471" s="10"/>
      <c r="T471" s="10" t="s">
        <v>56</v>
      </c>
      <c r="U471" s="10"/>
      <c r="V471" s="10"/>
      <c r="W471" s="10"/>
      <c r="X471" s="10"/>
      <c r="Y471" s="10"/>
      <c r="Z471" s="10"/>
      <c r="AA471" s="10"/>
      <c r="AB471" s="10"/>
      <c r="AC471" s="10"/>
      <c r="AD471" s="12"/>
      <c r="AE471" s="12" t="s">
        <v>56</v>
      </c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2" t="s">
        <v>56</v>
      </c>
      <c r="AQ471" s="10"/>
      <c r="AR471" s="10"/>
      <c r="AS471" s="13"/>
      <c r="AT471" s="10"/>
      <c r="AU471" s="10"/>
      <c r="AV471" s="10"/>
      <c r="AW471" s="10"/>
      <c r="AX471" s="10"/>
      <c r="AY471" s="10"/>
      <c r="AZ471" s="10"/>
      <c r="BA471" s="10"/>
      <c r="BB471" s="10"/>
      <c r="BC471" s="12"/>
      <c r="BD471" s="12" t="s">
        <v>56</v>
      </c>
      <c r="BE471" s="12" t="s">
        <v>56</v>
      </c>
      <c r="BF471" s="10"/>
      <c r="BG471" s="10"/>
      <c r="BH471" s="10"/>
      <c r="BI471" s="12"/>
      <c r="BJ471" s="12" t="s">
        <v>56</v>
      </c>
      <c r="BK471" s="10" t="s">
        <v>56</v>
      </c>
      <c r="BL471" s="10"/>
      <c r="BM471" s="10"/>
      <c r="BN471" s="10"/>
      <c r="BO471" s="12" t="s">
        <v>56</v>
      </c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2" t="s">
        <v>56</v>
      </c>
      <c r="CI471" s="14" t="s">
        <v>56</v>
      </c>
      <c r="CJ471" s="14"/>
      <c r="CK471" s="14"/>
      <c r="CL471" s="14" t="s">
        <v>56</v>
      </c>
      <c r="CM471" s="12" t="s">
        <v>56</v>
      </c>
      <c r="CN471" s="10"/>
      <c r="CO471" s="10"/>
      <c r="CP471" s="10"/>
      <c r="CQ471" s="10"/>
      <c r="CR471" s="10"/>
      <c r="CS471" s="10"/>
      <c r="CT471" s="10"/>
      <c r="CU471" s="10"/>
      <c r="CV471" s="12" t="s">
        <v>56</v>
      </c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 t="s">
        <v>56</v>
      </c>
      <c r="DK471" s="10"/>
      <c r="DL471" s="10"/>
      <c r="DM471" s="10" t="s">
        <v>56</v>
      </c>
      <c r="DN471" s="10"/>
    </row>
    <row r="472" spans="1:118" x14ac:dyDescent="0.2">
      <c r="A472" s="10" t="s">
        <v>56</v>
      </c>
      <c r="B472" s="10" t="s">
        <v>56</v>
      </c>
      <c r="C472" s="10" t="s">
        <v>56</v>
      </c>
      <c r="D472" s="10" t="s">
        <v>56</v>
      </c>
      <c r="E472" s="10" t="s">
        <v>56</v>
      </c>
      <c r="F472" s="10" t="s">
        <v>56</v>
      </c>
      <c r="G472" s="10" t="s">
        <v>56</v>
      </c>
      <c r="H472" s="10" t="s">
        <v>56</v>
      </c>
      <c r="I472" s="10" t="s">
        <v>56</v>
      </c>
      <c r="J472" s="12" t="s">
        <v>56</v>
      </c>
      <c r="K472" s="10" t="s">
        <v>56</v>
      </c>
      <c r="L472" s="10"/>
      <c r="M472" s="10" t="s">
        <v>56</v>
      </c>
      <c r="N472" s="10" t="s">
        <v>56</v>
      </c>
      <c r="O472" s="10"/>
      <c r="P472" s="10"/>
      <c r="Q472" s="10"/>
      <c r="R472" s="10"/>
      <c r="S472" s="10"/>
      <c r="T472" s="10" t="s">
        <v>56</v>
      </c>
      <c r="U472" s="10"/>
      <c r="V472" s="10"/>
      <c r="W472" s="10"/>
      <c r="X472" s="10"/>
      <c r="Y472" s="10"/>
      <c r="Z472" s="10"/>
      <c r="AA472" s="10"/>
      <c r="AB472" s="10"/>
      <c r="AC472" s="10"/>
      <c r="AD472" s="12"/>
      <c r="AE472" s="12" t="s">
        <v>56</v>
      </c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2" t="s">
        <v>56</v>
      </c>
      <c r="AQ472" s="10"/>
      <c r="AR472" s="10"/>
      <c r="AS472" s="13"/>
      <c r="AT472" s="10"/>
      <c r="AU472" s="10"/>
      <c r="AV472" s="10"/>
      <c r="AW472" s="10"/>
      <c r="AX472" s="10"/>
      <c r="AY472" s="10"/>
      <c r="AZ472" s="10"/>
      <c r="BA472" s="10"/>
      <c r="BB472" s="10"/>
      <c r="BC472" s="12"/>
      <c r="BD472" s="12" t="s">
        <v>56</v>
      </c>
      <c r="BE472" s="12" t="s">
        <v>56</v>
      </c>
      <c r="BF472" s="10"/>
      <c r="BG472" s="10"/>
      <c r="BH472" s="10"/>
      <c r="BI472" s="12"/>
      <c r="BJ472" s="12" t="s">
        <v>56</v>
      </c>
      <c r="BK472" s="10" t="s">
        <v>56</v>
      </c>
      <c r="BL472" s="10"/>
      <c r="BM472" s="10"/>
      <c r="BN472" s="10"/>
      <c r="BO472" s="12" t="s">
        <v>56</v>
      </c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2" t="s">
        <v>56</v>
      </c>
      <c r="CI472" s="14" t="s">
        <v>56</v>
      </c>
      <c r="CJ472" s="14"/>
      <c r="CK472" s="14"/>
      <c r="CL472" s="14" t="s">
        <v>56</v>
      </c>
      <c r="CM472" s="12" t="s">
        <v>56</v>
      </c>
      <c r="CN472" s="10"/>
      <c r="CO472" s="10"/>
      <c r="CP472" s="10"/>
      <c r="CQ472" s="10"/>
      <c r="CR472" s="10"/>
      <c r="CS472" s="10"/>
      <c r="CT472" s="10"/>
      <c r="CU472" s="10"/>
      <c r="CV472" s="12" t="s">
        <v>56</v>
      </c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 t="s">
        <v>56</v>
      </c>
      <c r="DK472" s="10"/>
      <c r="DL472" s="10"/>
      <c r="DM472" s="10" t="s">
        <v>56</v>
      </c>
      <c r="DN472" s="10"/>
    </row>
    <row r="473" spans="1:118" x14ac:dyDescent="0.2">
      <c r="A473" s="10" t="s">
        <v>56</v>
      </c>
      <c r="B473" s="10" t="s">
        <v>56</v>
      </c>
      <c r="C473" s="10" t="s">
        <v>56</v>
      </c>
      <c r="D473" s="10" t="s">
        <v>56</v>
      </c>
      <c r="E473" s="10" t="s">
        <v>56</v>
      </c>
      <c r="F473" s="10" t="s">
        <v>56</v>
      </c>
      <c r="G473" s="10" t="s">
        <v>56</v>
      </c>
      <c r="H473" s="10" t="s">
        <v>56</v>
      </c>
      <c r="I473" s="10" t="s">
        <v>56</v>
      </c>
      <c r="J473" s="12" t="s">
        <v>56</v>
      </c>
      <c r="K473" s="10" t="s">
        <v>56</v>
      </c>
      <c r="L473" s="10"/>
      <c r="M473" s="10" t="s">
        <v>56</v>
      </c>
      <c r="N473" s="10" t="s">
        <v>56</v>
      </c>
      <c r="O473" s="10"/>
      <c r="P473" s="10"/>
      <c r="Q473" s="10"/>
      <c r="R473" s="10"/>
      <c r="S473" s="10"/>
      <c r="T473" s="10" t="s">
        <v>56</v>
      </c>
      <c r="U473" s="10"/>
      <c r="V473" s="10"/>
      <c r="W473" s="10"/>
      <c r="X473" s="10"/>
      <c r="Y473" s="10"/>
      <c r="Z473" s="10"/>
      <c r="AA473" s="10"/>
      <c r="AB473" s="10"/>
      <c r="AC473" s="10"/>
      <c r="AD473" s="12"/>
      <c r="AE473" s="12" t="s">
        <v>56</v>
      </c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2" t="s">
        <v>56</v>
      </c>
      <c r="AQ473" s="10"/>
      <c r="AR473" s="10"/>
      <c r="AS473" s="13"/>
      <c r="AT473" s="10"/>
      <c r="AU473" s="10"/>
      <c r="AV473" s="10"/>
      <c r="AW473" s="10"/>
      <c r="AX473" s="10"/>
      <c r="AY473" s="10"/>
      <c r="AZ473" s="10"/>
      <c r="BA473" s="10"/>
      <c r="BB473" s="10"/>
      <c r="BC473" s="12"/>
      <c r="BD473" s="12" t="s">
        <v>56</v>
      </c>
      <c r="BE473" s="12" t="s">
        <v>56</v>
      </c>
      <c r="BF473" s="10"/>
      <c r="BG473" s="10"/>
      <c r="BH473" s="10"/>
      <c r="BI473" s="12"/>
      <c r="BJ473" s="12" t="s">
        <v>56</v>
      </c>
      <c r="BK473" s="10" t="s">
        <v>56</v>
      </c>
      <c r="BL473" s="10"/>
      <c r="BM473" s="10"/>
      <c r="BN473" s="10"/>
      <c r="BO473" s="12" t="s">
        <v>56</v>
      </c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2" t="s">
        <v>56</v>
      </c>
      <c r="CI473" s="14" t="s">
        <v>56</v>
      </c>
      <c r="CJ473" s="14"/>
      <c r="CK473" s="14"/>
      <c r="CL473" s="14" t="s">
        <v>56</v>
      </c>
      <c r="CM473" s="12" t="s">
        <v>56</v>
      </c>
      <c r="CN473" s="10"/>
      <c r="CO473" s="10"/>
      <c r="CP473" s="10"/>
      <c r="CQ473" s="10"/>
      <c r="CR473" s="10"/>
      <c r="CS473" s="10"/>
      <c r="CT473" s="10"/>
      <c r="CU473" s="10"/>
      <c r="CV473" s="12" t="s">
        <v>56</v>
      </c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 t="s">
        <v>56</v>
      </c>
      <c r="DK473" s="10"/>
      <c r="DL473" s="10"/>
      <c r="DM473" s="10" t="s">
        <v>56</v>
      </c>
      <c r="DN473" s="10"/>
    </row>
    <row r="474" spans="1:118" x14ac:dyDescent="0.2">
      <c r="A474" s="10" t="s">
        <v>56</v>
      </c>
      <c r="B474" s="10" t="s">
        <v>56</v>
      </c>
      <c r="C474" s="10" t="s">
        <v>56</v>
      </c>
      <c r="D474" s="10" t="s">
        <v>56</v>
      </c>
      <c r="E474" s="10" t="s">
        <v>56</v>
      </c>
      <c r="F474" s="10" t="s">
        <v>56</v>
      </c>
      <c r="G474" s="10" t="s">
        <v>56</v>
      </c>
      <c r="H474" s="10" t="s">
        <v>56</v>
      </c>
      <c r="I474" s="10" t="s">
        <v>56</v>
      </c>
      <c r="J474" s="12" t="s">
        <v>56</v>
      </c>
      <c r="K474" s="10" t="s">
        <v>56</v>
      </c>
      <c r="L474" s="10"/>
      <c r="M474" s="10" t="s">
        <v>56</v>
      </c>
      <c r="N474" s="10" t="s">
        <v>56</v>
      </c>
      <c r="O474" s="10"/>
      <c r="P474" s="10"/>
      <c r="Q474" s="10"/>
      <c r="R474" s="10"/>
      <c r="S474" s="10"/>
      <c r="T474" s="10" t="s">
        <v>56</v>
      </c>
      <c r="U474" s="10"/>
      <c r="V474" s="10"/>
      <c r="W474" s="10"/>
      <c r="X474" s="10"/>
      <c r="Y474" s="10"/>
      <c r="Z474" s="10"/>
      <c r="AA474" s="10"/>
      <c r="AB474" s="10"/>
      <c r="AC474" s="10"/>
      <c r="AD474" s="12"/>
      <c r="AE474" s="12" t="s">
        <v>56</v>
      </c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2" t="s">
        <v>56</v>
      </c>
      <c r="AQ474" s="10"/>
      <c r="AR474" s="10"/>
      <c r="AS474" s="13"/>
      <c r="AT474" s="10"/>
      <c r="AU474" s="10"/>
      <c r="AV474" s="10"/>
      <c r="AW474" s="10"/>
      <c r="AX474" s="10"/>
      <c r="AY474" s="10"/>
      <c r="AZ474" s="10"/>
      <c r="BA474" s="10"/>
      <c r="BB474" s="10"/>
      <c r="BC474" s="12"/>
      <c r="BD474" s="12" t="s">
        <v>56</v>
      </c>
      <c r="BE474" s="12" t="s">
        <v>56</v>
      </c>
      <c r="BF474" s="10"/>
      <c r="BG474" s="10"/>
      <c r="BH474" s="10"/>
      <c r="BI474" s="12"/>
      <c r="BJ474" s="12" t="s">
        <v>56</v>
      </c>
      <c r="BK474" s="10" t="s">
        <v>56</v>
      </c>
      <c r="BL474" s="10"/>
      <c r="BM474" s="10"/>
      <c r="BN474" s="10"/>
      <c r="BO474" s="12" t="s">
        <v>56</v>
      </c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2" t="s">
        <v>56</v>
      </c>
      <c r="CI474" s="14" t="s">
        <v>56</v>
      </c>
      <c r="CJ474" s="14"/>
      <c r="CK474" s="14"/>
      <c r="CL474" s="14" t="s">
        <v>56</v>
      </c>
      <c r="CM474" s="12" t="s">
        <v>56</v>
      </c>
      <c r="CN474" s="10"/>
      <c r="CO474" s="10"/>
      <c r="CP474" s="10"/>
      <c r="CQ474" s="10"/>
      <c r="CR474" s="10"/>
      <c r="CS474" s="10"/>
      <c r="CT474" s="10"/>
      <c r="CU474" s="10"/>
      <c r="CV474" s="12" t="s">
        <v>56</v>
      </c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 t="s">
        <v>56</v>
      </c>
      <c r="DK474" s="10"/>
      <c r="DL474" s="10"/>
      <c r="DM474" s="10" t="s">
        <v>56</v>
      </c>
      <c r="DN474" s="10"/>
    </row>
    <row r="475" spans="1:118" x14ac:dyDescent="0.2">
      <c r="A475" s="10" t="s">
        <v>56</v>
      </c>
      <c r="B475" s="10" t="s">
        <v>56</v>
      </c>
      <c r="C475" s="10" t="s">
        <v>56</v>
      </c>
      <c r="D475" s="10" t="s">
        <v>56</v>
      </c>
      <c r="E475" s="10" t="s">
        <v>56</v>
      </c>
      <c r="F475" s="10" t="s">
        <v>56</v>
      </c>
      <c r="G475" s="10" t="s">
        <v>56</v>
      </c>
      <c r="H475" s="10" t="s">
        <v>56</v>
      </c>
      <c r="I475" s="10" t="s">
        <v>56</v>
      </c>
      <c r="J475" s="12" t="s">
        <v>56</v>
      </c>
      <c r="K475" s="10" t="s">
        <v>56</v>
      </c>
      <c r="L475" s="10"/>
      <c r="M475" s="10" t="s">
        <v>56</v>
      </c>
      <c r="N475" s="10" t="s">
        <v>56</v>
      </c>
      <c r="O475" s="10"/>
      <c r="P475" s="10"/>
      <c r="Q475" s="10"/>
      <c r="R475" s="10"/>
      <c r="S475" s="10"/>
      <c r="T475" s="10" t="s">
        <v>56</v>
      </c>
      <c r="U475" s="10"/>
      <c r="V475" s="10"/>
      <c r="W475" s="10"/>
      <c r="X475" s="10"/>
      <c r="Y475" s="10"/>
      <c r="Z475" s="10"/>
      <c r="AA475" s="10"/>
      <c r="AB475" s="10"/>
      <c r="AC475" s="10"/>
      <c r="AD475" s="12"/>
      <c r="AE475" s="12" t="s">
        <v>56</v>
      </c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2" t="s">
        <v>56</v>
      </c>
      <c r="AQ475" s="10"/>
      <c r="AR475" s="10"/>
      <c r="AS475" s="13"/>
      <c r="AT475" s="10"/>
      <c r="AU475" s="10"/>
      <c r="AV475" s="10"/>
      <c r="AW475" s="10"/>
      <c r="AX475" s="10"/>
      <c r="AY475" s="10"/>
      <c r="AZ475" s="10"/>
      <c r="BA475" s="10"/>
      <c r="BB475" s="10"/>
      <c r="BC475" s="12"/>
      <c r="BD475" s="12" t="s">
        <v>56</v>
      </c>
      <c r="BE475" s="12" t="s">
        <v>56</v>
      </c>
      <c r="BF475" s="10"/>
      <c r="BG475" s="10"/>
      <c r="BH475" s="10"/>
      <c r="BI475" s="12"/>
      <c r="BJ475" s="12" t="s">
        <v>56</v>
      </c>
      <c r="BK475" s="10" t="s">
        <v>56</v>
      </c>
      <c r="BL475" s="10"/>
      <c r="BM475" s="10"/>
      <c r="BN475" s="10"/>
      <c r="BO475" s="12" t="s">
        <v>56</v>
      </c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2" t="s">
        <v>56</v>
      </c>
      <c r="CI475" s="14" t="s">
        <v>56</v>
      </c>
      <c r="CJ475" s="14"/>
      <c r="CK475" s="14"/>
      <c r="CL475" s="14" t="s">
        <v>56</v>
      </c>
      <c r="CM475" s="12" t="s">
        <v>56</v>
      </c>
      <c r="CN475" s="10"/>
      <c r="CO475" s="10"/>
      <c r="CP475" s="10"/>
      <c r="CQ475" s="10"/>
      <c r="CR475" s="10"/>
      <c r="CS475" s="10"/>
      <c r="CT475" s="10"/>
      <c r="CU475" s="10"/>
      <c r="CV475" s="12" t="s">
        <v>56</v>
      </c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 t="s">
        <v>56</v>
      </c>
      <c r="DK475" s="10"/>
      <c r="DL475" s="10"/>
      <c r="DM475" s="10" t="s">
        <v>56</v>
      </c>
      <c r="DN475" s="10"/>
    </row>
    <row r="476" spans="1:118" x14ac:dyDescent="0.2">
      <c r="A476" s="10" t="s">
        <v>56</v>
      </c>
      <c r="B476" s="10" t="s">
        <v>56</v>
      </c>
      <c r="C476" s="10" t="s">
        <v>56</v>
      </c>
      <c r="D476" s="10" t="s">
        <v>56</v>
      </c>
      <c r="E476" s="10" t="s">
        <v>56</v>
      </c>
      <c r="F476" s="10" t="s">
        <v>56</v>
      </c>
      <c r="G476" s="10" t="s">
        <v>56</v>
      </c>
      <c r="H476" s="10" t="s">
        <v>56</v>
      </c>
      <c r="I476" s="10" t="s">
        <v>56</v>
      </c>
      <c r="J476" s="12" t="s">
        <v>56</v>
      </c>
      <c r="K476" s="10" t="s">
        <v>56</v>
      </c>
      <c r="L476" s="10"/>
      <c r="M476" s="10" t="s">
        <v>56</v>
      </c>
      <c r="N476" s="10" t="s">
        <v>56</v>
      </c>
      <c r="O476" s="10"/>
      <c r="P476" s="10"/>
      <c r="Q476" s="10"/>
      <c r="R476" s="10"/>
      <c r="S476" s="10"/>
      <c r="T476" s="10" t="s">
        <v>56</v>
      </c>
      <c r="U476" s="10"/>
      <c r="V476" s="10"/>
      <c r="W476" s="10"/>
      <c r="X476" s="10"/>
      <c r="Y476" s="10"/>
      <c r="Z476" s="10"/>
      <c r="AA476" s="10"/>
      <c r="AB476" s="10"/>
      <c r="AC476" s="10"/>
      <c r="AD476" s="12"/>
      <c r="AE476" s="12" t="s">
        <v>56</v>
      </c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2" t="s">
        <v>56</v>
      </c>
      <c r="AQ476" s="10"/>
      <c r="AR476" s="10"/>
      <c r="AS476" s="13"/>
      <c r="AT476" s="10"/>
      <c r="AU476" s="10"/>
      <c r="AV476" s="10"/>
      <c r="AW476" s="10"/>
      <c r="AX476" s="10"/>
      <c r="AY476" s="10"/>
      <c r="AZ476" s="10"/>
      <c r="BA476" s="10"/>
      <c r="BB476" s="10"/>
      <c r="BC476" s="12"/>
      <c r="BD476" s="12" t="s">
        <v>56</v>
      </c>
      <c r="BE476" s="12" t="s">
        <v>56</v>
      </c>
      <c r="BF476" s="10"/>
      <c r="BG476" s="10"/>
      <c r="BH476" s="10"/>
      <c r="BI476" s="12"/>
      <c r="BJ476" s="12" t="s">
        <v>56</v>
      </c>
      <c r="BK476" s="10" t="s">
        <v>56</v>
      </c>
      <c r="BL476" s="10"/>
      <c r="BM476" s="10"/>
      <c r="BN476" s="10"/>
      <c r="BO476" s="12" t="s">
        <v>56</v>
      </c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2" t="s">
        <v>56</v>
      </c>
      <c r="CI476" s="14" t="s">
        <v>56</v>
      </c>
      <c r="CJ476" s="14"/>
      <c r="CK476" s="14"/>
      <c r="CL476" s="14" t="s">
        <v>56</v>
      </c>
      <c r="CM476" s="12" t="s">
        <v>56</v>
      </c>
      <c r="CN476" s="10"/>
      <c r="CO476" s="10"/>
      <c r="CP476" s="10"/>
      <c r="CQ476" s="10"/>
      <c r="CR476" s="10"/>
      <c r="CS476" s="10"/>
      <c r="CT476" s="10"/>
      <c r="CU476" s="10"/>
      <c r="CV476" s="12" t="s">
        <v>56</v>
      </c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 t="s">
        <v>56</v>
      </c>
      <c r="DK476" s="10"/>
      <c r="DL476" s="10"/>
      <c r="DM476" s="10" t="s">
        <v>56</v>
      </c>
      <c r="DN476" s="10"/>
    </row>
    <row r="477" spans="1:118" x14ac:dyDescent="0.2">
      <c r="A477" s="10" t="s">
        <v>56</v>
      </c>
      <c r="B477" s="10" t="s">
        <v>56</v>
      </c>
      <c r="C477" s="10" t="s">
        <v>56</v>
      </c>
      <c r="D477" s="10" t="s">
        <v>56</v>
      </c>
      <c r="E477" s="10" t="s">
        <v>56</v>
      </c>
      <c r="F477" s="10" t="s">
        <v>56</v>
      </c>
      <c r="G477" s="10" t="s">
        <v>56</v>
      </c>
      <c r="H477" s="10" t="s">
        <v>56</v>
      </c>
      <c r="I477" s="10" t="s">
        <v>56</v>
      </c>
      <c r="J477" s="12" t="s">
        <v>56</v>
      </c>
      <c r="K477" s="10" t="s">
        <v>56</v>
      </c>
      <c r="L477" s="10"/>
      <c r="M477" s="10" t="s">
        <v>56</v>
      </c>
      <c r="N477" s="10" t="s">
        <v>56</v>
      </c>
      <c r="O477" s="10"/>
      <c r="P477" s="10"/>
      <c r="Q477" s="10"/>
      <c r="R477" s="10"/>
      <c r="S477" s="10"/>
      <c r="T477" s="10" t="s">
        <v>56</v>
      </c>
      <c r="U477" s="10"/>
      <c r="V477" s="10"/>
      <c r="W477" s="10"/>
      <c r="X477" s="10"/>
      <c r="Y477" s="10"/>
      <c r="Z477" s="10"/>
      <c r="AA477" s="10"/>
      <c r="AB477" s="10"/>
      <c r="AC477" s="10"/>
      <c r="AD477" s="12"/>
      <c r="AE477" s="12" t="s">
        <v>56</v>
      </c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2" t="s">
        <v>56</v>
      </c>
      <c r="AQ477" s="10"/>
      <c r="AR477" s="10"/>
      <c r="AS477" s="13"/>
      <c r="AT477" s="10"/>
      <c r="AU477" s="10"/>
      <c r="AV477" s="10"/>
      <c r="AW477" s="10"/>
      <c r="AX477" s="10"/>
      <c r="AY477" s="10"/>
      <c r="AZ477" s="10"/>
      <c r="BA477" s="10"/>
      <c r="BB477" s="10"/>
      <c r="BC477" s="12"/>
      <c r="BD477" s="12" t="s">
        <v>56</v>
      </c>
      <c r="BE477" s="12" t="s">
        <v>56</v>
      </c>
      <c r="BF477" s="10"/>
      <c r="BG477" s="10"/>
      <c r="BH477" s="10"/>
      <c r="BI477" s="12"/>
      <c r="BJ477" s="12" t="s">
        <v>56</v>
      </c>
      <c r="BK477" s="10" t="s">
        <v>56</v>
      </c>
      <c r="BL477" s="10"/>
      <c r="BM477" s="10"/>
      <c r="BN477" s="10"/>
      <c r="BO477" s="12" t="s">
        <v>56</v>
      </c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2" t="s">
        <v>56</v>
      </c>
      <c r="CI477" s="14" t="s">
        <v>56</v>
      </c>
      <c r="CJ477" s="14"/>
      <c r="CK477" s="14"/>
      <c r="CL477" s="14" t="s">
        <v>56</v>
      </c>
      <c r="CM477" s="12" t="s">
        <v>56</v>
      </c>
      <c r="CN477" s="10"/>
      <c r="CO477" s="10"/>
      <c r="CP477" s="10"/>
      <c r="CQ477" s="10"/>
      <c r="CR477" s="10"/>
      <c r="CS477" s="10"/>
      <c r="CT477" s="10"/>
      <c r="CU477" s="10"/>
      <c r="CV477" s="12" t="s">
        <v>56</v>
      </c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 t="s">
        <v>56</v>
      </c>
      <c r="DK477" s="10"/>
      <c r="DL477" s="10"/>
      <c r="DM477" s="10" t="s">
        <v>56</v>
      </c>
      <c r="DN477" s="10"/>
    </row>
    <row r="478" spans="1:118" x14ac:dyDescent="0.2">
      <c r="A478" s="10" t="s">
        <v>56</v>
      </c>
      <c r="B478" s="10" t="s">
        <v>56</v>
      </c>
      <c r="C478" s="10" t="s">
        <v>56</v>
      </c>
      <c r="D478" s="10" t="s">
        <v>56</v>
      </c>
      <c r="E478" s="10" t="s">
        <v>56</v>
      </c>
      <c r="F478" s="10" t="s">
        <v>56</v>
      </c>
      <c r="G478" s="10" t="s">
        <v>56</v>
      </c>
      <c r="H478" s="10" t="s">
        <v>56</v>
      </c>
      <c r="I478" s="10" t="s">
        <v>56</v>
      </c>
      <c r="J478" s="12" t="s">
        <v>56</v>
      </c>
      <c r="K478" s="10" t="s">
        <v>56</v>
      </c>
      <c r="L478" s="10"/>
      <c r="M478" s="10" t="s">
        <v>56</v>
      </c>
      <c r="N478" s="10" t="s">
        <v>56</v>
      </c>
      <c r="O478" s="10"/>
      <c r="P478" s="10"/>
      <c r="Q478" s="10"/>
      <c r="R478" s="10"/>
      <c r="S478" s="10"/>
      <c r="T478" s="10" t="s">
        <v>56</v>
      </c>
      <c r="U478" s="10"/>
      <c r="V478" s="10"/>
      <c r="W478" s="10"/>
      <c r="X478" s="10"/>
      <c r="Y478" s="10"/>
      <c r="Z478" s="10"/>
      <c r="AA478" s="10"/>
      <c r="AB478" s="10"/>
      <c r="AC478" s="10"/>
      <c r="AD478" s="12"/>
      <c r="AE478" s="12" t="s">
        <v>56</v>
      </c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2" t="s">
        <v>56</v>
      </c>
      <c r="AQ478" s="10"/>
      <c r="AR478" s="10"/>
      <c r="AS478" s="13"/>
      <c r="AT478" s="10"/>
      <c r="AU478" s="10"/>
      <c r="AV478" s="10"/>
      <c r="AW478" s="10"/>
      <c r="AX478" s="10"/>
      <c r="AY478" s="10"/>
      <c r="AZ478" s="10"/>
      <c r="BA478" s="10"/>
      <c r="BB478" s="10"/>
      <c r="BC478" s="12"/>
      <c r="BD478" s="12" t="s">
        <v>56</v>
      </c>
      <c r="BE478" s="12" t="s">
        <v>56</v>
      </c>
      <c r="BF478" s="10"/>
      <c r="BG478" s="10"/>
      <c r="BH478" s="10"/>
      <c r="BI478" s="12"/>
      <c r="BJ478" s="12" t="s">
        <v>56</v>
      </c>
      <c r="BK478" s="10" t="s">
        <v>56</v>
      </c>
      <c r="BL478" s="10"/>
      <c r="BM478" s="10"/>
      <c r="BN478" s="10"/>
      <c r="BO478" s="12" t="s">
        <v>56</v>
      </c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2" t="s">
        <v>56</v>
      </c>
      <c r="CI478" s="14" t="s">
        <v>56</v>
      </c>
      <c r="CJ478" s="14"/>
      <c r="CK478" s="14"/>
      <c r="CL478" s="14" t="s">
        <v>56</v>
      </c>
      <c r="CM478" s="12" t="s">
        <v>56</v>
      </c>
      <c r="CN478" s="10"/>
      <c r="CO478" s="10"/>
      <c r="CP478" s="10"/>
      <c r="CQ478" s="10"/>
      <c r="CR478" s="10"/>
      <c r="CS478" s="10"/>
      <c r="CT478" s="10"/>
      <c r="CU478" s="10"/>
      <c r="CV478" s="12" t="s">
        <v>56</v>
      </c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 t="s">
        <v>56</v>
      </c>
      <c r="DK478" s="10"/>
      <c r="DL478" s="10"/>
      <c r="DM478" s="10" t="s">
        <v>56</v>
      </c>
      <c r="DN478" s="10"/>
    </row>
    <row r="479" spans="1:118" x14ac:dyDescent="0.2">
      <c r="A479" s="10" t="s">
        <v>56</v>
      </c>
      <c r="B479" s="10" t="s">
        <v>56</v>
      </c>
      <c r="C479" s="10" t="s">
        <v>56</v>
      </c>
      <c r="D479" s="10" t="s">
        <v>56</v>
      </c>
      <c r="E479" s="10" t="s">
        <v>56</v>
      </c>
      <c r="F479" s="10" t="s">
        <v>56</v>
      </c>
      <c r="G479" s="10" t="s">
        <v>56</v>
      </c>
      <c r="H479" s="10" t="s">
        <v>56</v>
      </c>
      <c r="I479" s="10" t="s">
        <v>56</v>
      </c>
      <c r="J479" s="12" t="s">
        <v>56</v>
      </c>
      <c r="K479" s="10" t="s">
        <v>56</v>
      </c>
      <c r="L479" s="10"/>
      <c r="M479" s="10" t="s">
        <v>56</v>
      </c>
      <c r="N479" s="10" t="s">
        <v>56</v>
      </c>
      <c r="O479" s="10"/>
      <c r="P479" s="10"/>
      <c r="Q479" s="10"/>
      <c r="R479" s="10"/>
      <c r="S479" s="10"/>
      <c r="T479" s="10" t="s">
        <v>56</v>
      </c>
      <c r="U479" s="10"/>
      <c r="V479" s="10"/>
      <c r="W479" s="10"/>
      <c r="X479" s="10"/>
      <c r="Y479" s="10"/>
      <c r="Z479" s="10"/>
      <c r="AA479" s="10"/>
      <c r="AB479" s="10"/>
      <c r="AC479" s="10"/>
      <c r="AD479" s="12"/>
      <c r="AE479" s="12" t="s">
        <v>56</v>
      </c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2" t="s">
        <v>56</v>
      </c>
      <c r="AQ479" s="10"/>
      <c r="AR479" s="10"/>
      <c r="AS479" s="13"/>
      <c r="AT479" s="10"/>
      <c r="AU479" s="10"/>
      <c r="AV479" s="10"/>
      <c r="AW479" s="10"/>
      <c r="AX479" s="10"/>
      <c r="AY479" s="10"/>
      <c r="AZ479" s="10"/>
      <c r="BA479" s="10"/>
      <c r="BB479" s="10"/>
      <c r="BC479" s="12"/>
      <c r="BD479" s="12" t="s">
        <v>56</v>
      </c>
      <c r="BE479" s="12" t="s">
        <v>56</v>
      </c>
      <c r="BF479" s="10"/>
      <c r="BG479" s="10"/>
      <c r="BH479" s="10"/>
      <c r="BI479" s="12"/>
      <c r="BJ479" s="12" t="s">
        <v>56</v>
      </c>
      <c r="BK479" s="10" t="s">
        <v>56</v>
      </c>
      <c r="BL479" s="10"/>
      <c r="BM479" s="10"/>
      <c r="BN479" s="10"/>
      <c r="BO479" s="12" t="s">
        <v>56</v>
      </c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2" t="s">
        <v>56</v>
      </c>
      <c r="CI479" s="14" t="s">
        <v>56</v>
      </c>
      <c r="CJ479" s="14"/>
      <c r="CK479" s="14"/>
      <c r="CL479" s="14" t="s">
        <v>56</v>
      </c>
      <c r="CM479" s="12" t="s">
        <v>56</v>
      </c>
      <c r="CN479" s="10"/>
      <c r="CO479" s="10"/>
      <c r="CP479" s="10"/>
      <c r="CQ479" s="10"/>
      <c r="CR479" s="10"/>
      <c r="CS479" s="10"/>
      <c r="CT479" s="10"/>
      <c r="CU479" s="10"/>
      <c r="CV479" s="12" t="s">
        <v>56</v>
      </c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 t="s">
        <v>56</v>
      </c>
      <c r="DK479" s="10"/>
      <c r="DL479" s="10"/>
      <c r="DM479" s="10" t="s">
        <v>56</v>
      </c>
      <c r="DN479" s="10"/>
    </row>
    <row r="480" spans="1:118" x14ac:dyDescent="0.2">
      <c r="A480" s="10" t="s">
        <v>56</v>
      </c>
      <c r="B480" s="10" t="s">
        <v>56</v>
      </c>
      <c r="C480" s="10" t="s">
        <v>56</v>
      </c>
      <c r="D480" s="10" t="s">
        <v>56</v>
      </c>
      <c r="E480" s="10" t="s">
        <v>56</v>
      </c>
      <c r="F480" s="10" t="s">
        <v>56</v>
      </c>
      <c r="G480" s="10" t="s">
        <v>56</v>
      </c>
      <c r="H480" s="10" t="s">
        <v>56</v>
      </c>
      <c r="I480" s="10" t="s">
        <v>56</v>
      </c>
      <c r="J480" s="12" t="s">
        <v>56</v>
      </c>
      <c r="K480" s="10" t="s">
        <v>56</v>
      </c>
      <c r="L480" s="10"/>
      <c r="M480" s="10" t="s">
        <v>56</v>
      </c>
      <c r="N480" s="10" t="s">
        <v>56</v>
      </c>
      <c r="O480" s="10"/>
      <c r="P480" s="10"/>
      <c r="Q480" s="10"/>
      <c r="R480" s="10"/>
      <c r="S480" s="10"/>
      <c r="T480" s="10" t="s">
        <v>56</v>
      </c>
      <c r="U480" s="10"/>
      <c r="V480" s="10"/>
      <c r="W480" s="10"/>
      <c r="X480" s="10"/>
      <c r="Y480" s="10"/>
      <c r="Z480" s="10"/>
      <c r="AA480" s="10"/>
      <c r="AB480" s="10"/>
      <c r="AC480" s="10"/>
      <c r="AD480" s="12"/>
      <c r="AE480" s="12" t="s">
        <v>56</v>
      </c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2" t="s">
        <v>56</v>
      </c>
      <c r="AQ480" s="10"/>
      <c r="AR480" s="10"/>
      <c r="AS480" s="13"/>
      <c r="AT480" s="10"/>
      <c r="AU480" s="10"/>
      <c r="AV480" s="10"/>
      <c r="AW480" s="10"/>
      <c r="AX480" s="10"/>
      <c r="AY480" s="10"/>
      <c r="AZ480" s="10"/>
      <c r="BA480" s="10"/>
      <c r="BB480" s="10"/>
      <c r="BC480" s="12"/>
      <c r="BD480" s="12" t="s">
        <v>56</v>
      </c>
      <c r="BE480" s="12" t="s">
        <v>56</v>
      </c>
      <c r="BF480" s="10"/>
      <c r="BG480" s="10"/>
      <c r="BH480" s="10"/>
      <c r="BI480" s="12"/>
      <c r="BJ480" s="12" t="s">
        <v>56</v>
      </c>
      <c r="BK480" s="10" t="s">
        <v>56</v>
      </c>
      <c r="BL480" s="10"/>
      <c r="BM480" s="10"/>
      <c r="BN480" s="10"/>
      <c r="BO480" s="12" t="s">
        <v>56</v>
      </c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2" t="s">
        <v>56</v>
      </c>
      <c r="CI480" s="14" t="s">
        <v>56</v>
      </c>
      <c r="CJ480" s="14"/>
      <c r="CK480" s="14"/>
      <c r="CL480" s="14" t="s">
        <v>56</v>
      </c>
      <c r="CM480" s="12" t="s">
        <v>56</v>
      </c>
      <c r="CN480" s="10"/>
      <c r="CO480" s="10"/>
      <c r="CP480" s="10"/>
      <c r="CQ480" s="10"/>
      <c r="CR480" s="10"/>
      <c r="CS480" s="10"/>
      <c r="CT480" s="10"/>
      <c r="CU480" s="10"/>
      <c r="CV480" s="12" t="s">
        <v>56</v>
      </c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 t="s">
        <v>56</v>
      </c>
      <c r="DK480" s="10"/>
      <c r="DL480" s="10"/>
      <c r="DM480" s="10" t="s">
        <v>56</v>
      </c>
      <c r="DN480" s="10"/>
    </row>
    <row r="481" spans="1:118" x14ac:dyDescent="0.2">
      <c r="A481" s="10" t="s">
        <v>56</v>
      </c>
      <c r="B481" s="10" t="s">
        <v>56</v>
      </c>
      <c r="C481" s="10" t="s">
        <v>56</v>
      </c>
      <c r="D481" s="10" t="s">
        <v>56</v>
      </c>
      <c r="E481" s="10" t="s">
        <v>56</v>
      </c>
      <c r="F481" s="10" t="s">
        <v>56</v>
      </c>
      <c r="G481" s="10" t="s">
        <v>56</v>
      </c>
      <c r="H481" s="10" t="s">
        <v>56</v>
      </c>
      <c r="I481" s="10" t="s">
        <v>56</v>
      </c>
      <c r="J481" s="12" t="s">
        <v>56</v>
      </c>
      <c r="K481" s="10" t="s">
        <v>56</v>
      </c>
      <c r="L481" s="10"/>
      <c r="M481" s="10" t="s">
        <v>56</v>
      </c>
      <c r="N481" s="10" t="s">
        <v>56</v>
      </c>
      <c r="O481" s="10"/>
      <c r="P481" s="10"/>
      <c r="Q481" s="10"/>
      <c r="R481" s="10"/>
      <c r="S481" s="10"/>
      <c r="T481" s="10" t="s">
        <v>56</v>
      </c>
      <c r="U481" s="10"/>
      <c r="V481" s="10"/>
      <c r="W481" s="10"/>
      <c r="X481" s="10"/>
      <c r="Y481" s="10"/>
      <c r="Z481" s="10"/>
      <c r="AA481" s="10"/>
      <c r="AB481" s="10"/>
      <c r="AC481" s="10"/>
      <c r="AD481" s="12"/>
      <c r="AE481" s="12" t="s">
        <v>56</v>
      </c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2" t="s">
        <v>56</v>
      </c>
      <c r="AQ481" s="10"/>
      <c r="AR481" s="10"/>
      <c r="AS481" s="13"/>
      <c r="AT481" s="10"/>
      <c r="AU481" s="10"/>
      <c r="AV481" s="10"/>
      <c r="AW481" s="10"/>
      <c r="AX481" s="10"/>
      <c r="AY481" s="10"/>
      <c r="AZ481" s="10"/>
      <c r="BA481" s="10"/>
      <c r="BB481" s="10"/>
      <c r="BC481" s="12"/>
      <c r="BD481" s="12" t="s">
        <v>56</v>
      </c>
      <c r="BE481" s="12" t="s">
        <v>56</v>
      </c>
      <c r="BF481" s="10"/>
      <c r="BG481" s="10"/>
      <c r="BH481" s="10"/>
      <c r="BI481" s="12"/>
      <c r="BJ481" s="12" t="s">
        <v>56</v>
      </c>
      <c r="BK481" s="10" t="s">
        <v>56</v>
      </c>
      <c r="BL481" s="10"/>
      <c r="BM481" s="10"/>
      <c r="BN481" s="10"/>
      <c r="BO481" s="12" t="s">
        <v>56</v>
      </c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2" t="s">
        <v>56</v>
      </c>
      <c r="CI481" s="14" t="s">
        <v>56</v>
      </c>
      <c r="CJ481" s="14"/>
      <c r="CK481" s="14"/>
      <c r="CL481" s="14" t="s">
        <v>56</v>
      </c>
      <c r="CM481" s="12" t="s">
        <v>56</v>
      </c>
      <c r="CN481" s="10"/>
      <c r="CO481" s="10"/>
      <c r="CP481" s="10"/>
      <c r="CQ481" s="10"/>
      <c r="CR481" s="10"/>
      <c r="CS481" s="10"/>
      <c r="CT481" s="10"/>
      <c r="CU481" s="10"/>
      <c r="CV481" s="12" t="s">
        <v>56</v>
      </c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 t="s">
        <v>56</v>
      </c>
      <c r="DK481" s="10"/>
      <c r="DL481" s="10"/>
      <c r="DM481" s="10" t="s">
        <v>56</v>
      </c>
      <c r="DN481" s="10"/>
    </row>
    <row r="482" spans="1:118" x14ac:dyDescent="0.2">
      <c r="A482" s="10" t="s">
        <v>56</v>
      </c>
      <c r="B482" s="10" t="s">
        <v>56</v>
      </c>
      <c r="C482" s="10" t="s">
        <v>56</v>
      </c>
      <c r="D482" s="10" t="s">
        <v>56</v>
      </c>
      <c r="E482" s="10" t="s">
        <v>56</v>
      </c>
      <c r="F482" s="10" t="s">
        <v>56</v>
      </c>
      <c r="G482" s="10" t="s">
        <v>56</v>
      </c>
      <c r="H482" s="10" t="s">
        <v>56</v>
      </c>
      <c r="I482" s="10" t="s">
        <v>56</v>
      </c>
      <c r="J482" s="12" t="s">
        <v>56</v>
      </c>
      <c r="K482" s="10" t="s">
        <v>56</v>
      </c>
      <c r="L482" s="10"/>
      <c r="M482" s="10" t="s">
        <v>56</v>
      </c>
      <c r="N482" s="10" t="s">
        <v>56</v>
      </c>
      <c r="O482" s="10"/>
      <c r="P482" s="10"/>
      <c r="Q482" s="10"/>
      <c r="R482" s="10"/>
      <c r="S482" s="10"/>
      <c r="T482" s="10" t="s">
        <v>56</v>
      </c>
      <c r="U482" s="10"/>
      <c r="V482" s="10"/>
      <c r="W482" s="10"/>
      <c r="X482" s="10"/>
      <c r="Y482" s="10"/>
      <c r="Z482" s="10"/>
      <c r="AA482" s="10"/>
      <c r="AB482" s="10"/>
      <c r="AC482" s="10"/>
      <c r="AD482" s="12"/>
      <c r="AE482" s="12" t="s">
        <v>56</v>
      </c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2" t="s">
        <v>56</v>
      </c>
      <c r="AQ482" s="10"/>
      <c r="AR482" s="10"/>
      <c r="AS482" s="13"/>
      <c r="AT482" s="10"/>
      <c r="AU482" s="10"/>
      <c r="AV482" s="10"/>
      <c r="AW482" s="10"/>
      <c r="AX482" s="10"/>
      <c r="AY482" s="10"/>
      <c r="AZ482" s="10"/>
      <c r="BA482" s="10"/>
      <c r="BB482" s="10"/>
      <c r="BC482" s="12"/>
      <c r="BD482" s="12" t="s">
        <v>56</v>
      </c>
      <c r="BE482" s="12" t="s">
        <v>56</v>
      </c>
      <c r="BF482" s="10"/>
      <c r="BG482" s="10"/>
      <c r="BH482" s="10"/>
      <c r="BI482" s="12"/>
      <c r="BJ482" s="12" t="s">
        <v>56</v>
      </c>
      <c r="BK482" s="10" t="s">
        <v>56</v>
      </c>
      <c r="BL482" s="10"/>
      <c r="BM482" s="10"/>
      <c r="BN482" s="10"/>
      <c r="BO482" s="12" t="s">
        <v>56</v>
      </c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2" t="s">
        <v>56</v>
      </c>
      <c r="CI482" s="14" t="s">
        <v>56</v>
      </c>
      <c r="CJ482" s="14"/>
      <c r="CK482" s="14"/>
      <c r="CL482" s="14" t="s">
        <v>56</v>
      </c>
      <c r="CM482" s="12" t="s">
        <v>56</v>
      </c>
      <c r="CN482" s="10"/>
      <c r="CO482" s="10"/>
      <c r="CP482" s="10"/>
      <c r="CQ482" s="10"/>
      <c r="CR482" s="10"/>
      <c r="CS482" s="10"/>
      <c r="CT482" s="10"/>
      <c r="CU482" s="10"/>
      <c r="CV482" s="12" t="s">
        <v>56</v>
      </c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 t="s">
        <v>56</v>
      </c>
      <c r="DK482" s="10"/>
      <c r="DL482" s="10"/>
      <c r="DM482" s="10" t="s">
        <v>56</v>
      </c>
      <c r="DN482" s="10"/>
    </row>
    <row r="483" spans="1:118" x14ac:dyDescent="0.2">
      <c r="A483" s="10" t="s">
        <v>56</v>
      </c>
      <c r="B483" s="10" t="s">
        <v>56</v>
      </c>
      <c r="C483" s="10" t="s">
        <v>56</v>
      </c>
      <c r="D483" s="10" t="s">
        <v>56</v>
      </c>
      <c r="E483" s="10" t="s">
        <v>56</v>
      </c>
      <c r="F483" s="10" t="s">
        <v>56</v>
      </c>
      <c r="G483" s="10" t="s">
        <v>56</v>
      </c>
      <c r="H483" s="10" t="s">
        <v>56</v>
      </c>
      <c r="I483" s="10" t="s">
        <v>56</v>
      </c>
      <c r="J483" s="12" t="s">
        <v>56</v>
      </c>
      <c r="K483" s="10" t="s">
        <v>56</v>
      </c>
      <c r="L483" s="10"/>
      <c r="M483" s="10" t="s">
        <v>56</v>
      </c>
      <c r="N483" s="10" t="s">
        <v>56</v>
      </c>
      <c r="O483" s="10"/>
      <c r="P483" s="10"/>
      <c r="Q483" s="10"/>
      <c r="R483" s="10"/>
      <c r="S483" s="10"/>
      <c r="T483" s="10" t="s">
        <v>56</v>
      </c>
      <c r="U483" s="10"/>
      <c r="V483" s="10"/>
      <c r="W483" s="10"/>
      <c r="X483" s="10"/>
      <c r="Y483" s="10"/>
      <c r="Z483" s="10"/>
      <c r="AA483" s="10"/>
      <c r="AB483" s="10"/>
      <c r="AC483" s="10"/>
      <c r="AD483" s="12"/>
      <c r="AE483" s="12" t="s">
        <v>56</v>
      </c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2" t="s">
        <v>56</v>
      </c>
      <c r="AQ483" s="10"/>
      <c r="AR483" s="10"/>
      <c r="AS483" s="13"/>
      <c r="AT483" s="10"/>
      <c r="AU483" s="10"/>
      <c r="AV483" s="10"/>
      <c r="AW483" s="10"/>
      <c r="AX483" s="10"/>
      <c r="AY483" s="10"/>
      <c r="AZ483" s="10"/>
      <c r="BA483" s="10"/>
      <c r="BB483" s="10"/>
      <c r="BC483" s="12"/>
      <c r="BD483" s="12" t="s">
        <v>56</v>
      </c>
      <c r="BE483" s="12" t="s">
        <v>56</v>
      </c>
      <c r="BF483" s="10"/>
      <c r="BG483" s="10"/>
      <c r="BH483" s="10"/>
      <c r="BI483" s="12"/>
      <c r="BJ483" s="12" t="s">
        <v>56</v>
      </c>
      <c r="BK483" s="10" t="s">
        <v>56</v>
      </c>
      <c r="BL483" s="10"/>
      <c r="BM483" s="10"/>
      <c r="BN483" s="10"/>
      <c r="BO483" s="12" t="s">
        <v>56</v>
      </c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2" t="s">
        <v>56</v>
      </c>
      <c r="CI483" s="14" t="s">
        <v>56</v>
      </c>
      <c r="CJ483" s="14"/>
      <c r="CK483" s="14"/>
      <c r="CL483" s="14" t="s">
        <v>56</v>
      </c>
      <c r="CM483" s="12" t="s">
        <v>56</v>
      </c>
      <c r="CN483" s="10"/>
      <c r="CO483" s="10"/>
      <c r="CP483" s="10"/>
      <c r="CQ483" s="10"/>
      <c r="CR483" s="10"/>
      <c r="CS483" s="10"/>
      <c r="CT483" s="10"/>
      <c r="CU483" s="10"/>
      <c r="CV483" s="12" t="s">
        <v>56</v>
      </c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 t="s">
        <v>56</v>
      </c>
      <c r="DK483" s="10"/>
      <c r="DL483" s="10"/>
      <c r="DM483" s="10" t="s">
        <v>56</v>
      </c>
      <c r="DN483" s="10"/>
    </row>
    <row r="484" spans="1:118" x14ac:dyDescent="0.2">
      <c r="A484" s="10" t="s">
        <v>56</v>
      </c>
      <c r="B484" s="10" t="s">
        <v>56</v>
      </c>
      <c r="C484" s="10" t="s">
        <v>56</v>
      </c>
      <c r="D484" s="10" t="s">
        <v>56</v>
      </c>
      <c r="E484" s="10" t="s">
        <v>56</v>
      </c>
      <c r="F484" s="10" t="s">
        <v>56</v>
      </c>
      <c r="G484" s="10" t="s">
        <v>56</v>
      </c>
      <c r="H484" s="10" t="s">
        <v>56</v>
      </c>
      <c r="I484" s="10" t="s">
        <v>56</v>
      </c>
      <c r="J484" s="12" t="s">
        <v>56</v>
      </c>
      <c r="K484" s="10" t="s">
        <v>56</v>
      </c>
      <c r="L484" s="10"/>
      <c r="M484" s="10" t="s">
        <v>56</v>
      </c>
      <c r="N484" s="10" t="s">
        <v>56</v>
      </c>
      <c r="O484" s="10"/>
      <c r="P484" s="10"/>
      <c r="Q484" s="10"/>
      <c r="R484" s="10"/>
      <c r="S484" s="10"/>
      <c r="T484" s="10" t="s">
        <v>56</v>
      </c>
      <c r="U484" s="10"/>
      <c r="V484" s="10"/>
      <c r="W484" s="10"/>
      <c r="X484" s="10"/>
      <c r="Y484" s="10"/>
      <c r="Z484" s="10"/>
      <c r="AA484" s="10"/>
      <c r="AB484" s="10"/>
      <c r="AC484" s="10"/>
      <c r="AD484" s="12"/>
      <c r="AE484" s="12" t="s">
        <v>56</v>
      </c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2" t="s">
        <v>56</v>
      </c>
      <c r="AQ484" s="10"/>
      <c r="AR484" s="10"/>
      <c r="AS484" s="13"/>
      <c r="AT484" s="10"/>
      <c r="AU484" s="10"/>
      <c r="AV484" s="10"/>
      <c r="AW484" s="10"/>
      <c r="AX484" s="10"/>
      <c r="AY484" s="10"/>
      <c r="AZ484" s="10"/>
      <c r="BA484" s="10"/>
      <c r="BB484" s="10"/>
      <c r="BC484" s="12"/>
      <c r="BD484" s="12" t="s">
        <v>56</v>
      </c>
      <c r="BE484" s="12" t="s">
        <v>56</v>
      </c>
      <c r="BF484" s="10"/>
      <c r="BG484" s="10"/>
      <c r="BH484" s="10"/>
      <c r="BI484" s="12"/>
      <c r="BJ484" s="12" t="s">
        <v>56</v>
      </c>
      <c r="BK484" s="10" t="s">
        <v>56</v>
      </c>
      <c r="BL484" s="10"/>
      <c r="BM484" s="10"/>
      <c r="BN484" s="10"/>
      <c r="BO484" s="12" t="s">
        <v>56</v>
      </c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2" t="s">
        <v>56</v>
      </c>
      <c r="CI484" s="14" t="s">
        <v>56</v>
      </c>
      <c r="CJ484" s="14"/>
      <c r="CK484" s="14"/>
      <c r="CL484" s="14" t="s">
        <v>56</v>
      </c>
      <c r="CM484" s="12" t="s">
        <v>56</v>
      </c>
      <c r="CN484" s="10"/>
      <c r="CO484" s="10"/>
      <c r="CP484" s="10"/>
      <c r="CQ484" s="10"/>
      <c r="CR484" s="10"/>
      <c r="CS484" s="10"/>
      <c r="CT484" s="10"/>
      <c r="CU484" s="10"/>
      <c r="CV484" s="12" t="s">
        <v>56</v>
      </c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 t="s">
        <v>56</v>
      </c>
      <c r="DK484" s="10"/>
      <c r="DL484" s="10"/>
      <c r="DM484" s="10" t="s">
        <v>56</v>
      </c>
      <c r="DN484" s="10"/>
    </row>
    <row r="485" spans="1:118" x14ac:dyDescent="0.2">
      <c r="A485" s="10" t="s">
        <v>56</v>
      </c>
      <c r="B485" s="10" t="s">
        <v>56</v>
      </c>
      <c r="C485" s="10" t="s">
        <v>56</v>
      </c>
      <c r="D485" s="10" t="s">
        <v>56</v>
      </c>
      <c r="E485" s="10" t="s">
        <v>56</v>
      </c>
      <c r="F485" s="10" t="s">
        <v>56</v>
      </c>
      <c r="G485" s="10" t="s">
        <v>56</v>
      </c>
      <c r="H485" s="10" t="s">
        <v>56</v>
      </c>
      <c r="I485" s="10" t="s">
        <v>56</v>
      </c>
      <c r="J485" s="12" t="s">
        <v>56</v>
      </c>
      <c r="K485" s="10" t="s">
        <v>56</v>
      </c>
      <c r="L485" s="10"/>
      <c r="M485" s="10" t="s">
        <v>56</v>
      </c>
      <c r="N485" s="10" t="s">
        <v>56</v>
      </c>
      <c r="O485" s="10"/>
      <c r="P485" s="10"/>
      <c r="Q485" s="10"/>
      <c r="R485" s="10"/>
      <c r="S485" s="10"/>
      <c r="T485" s="10" t="s">
        <v>56</v>
      </c>
      <c r="U485" s="10"/>
      <c r="V485" s="10"/>
      <c r="W485" s="10"/>
      <c r="X485" s="10"/>
      <c r="Y485" s="10"/>
      <c r="Z485" s="10"/>
      <c r="AA485" s="10"/>
      <c r="AB485" s="10"/>
      <c r="AC485" s="10"/>
      <c r="AD485" s="12"/>
      <c r="AE485" s="12" t="s">
        <v>56</v>
      </c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2" t="s">
        <v>56</v>
      </c>
      <c r="AQ485" s="10"/>
      <c r="AR485" s="10"/>
      <c r="AS485" s="13"/>
      <c r="AT485" s="10"/>
      <c r="AU485" s="10"/>
      <c r="AV485" s="10"/>
      <c r="AW485" s="10"/>
      <c r="AX485" s="10"/>
      <c r="AY485" s="10"/>
      <c r="AZ485" s="10"/>
      <c r="BA485" s="10"/>
      <c r="BB485" s="10"/>
      <c r="BC485" s="12"/>
      <c r="BD485" s="12" t="s">
        <v>56</v>
      </c>
      <c r="BE485" s="12" t="s">
        <v>56</v>
      </c>
      <c r="BF485" s="10"/>
      <c r="BG485" s="10"/>
      <c r="BH485" s="10"/>
      <c r="BI485" s="12"/>
      <c r="BJ485" s="12" t="s">
        <v>56</v>
      </c>
      <c r="BK485" s="10" t="s">
        <v>56</v>
      </c>
      <c r="BL485" s="10"/>
      <c r="BM485" s="10"/>
      <c r="BN485" s="10"/>
      <c r="BO485" s="12" t="s">
        <v>56</v>
      </c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2" t="s">
        <v>56</v>
      </c>
      <c r="CI485" s="14" t="s">
        <v>56</v>
      </c>
      <c r="CJ485" s="14"/>
      <c r="CK485" s="14"/>
      <c r="CL485" s="14" t="s">
        <v>56</v>
      </c>
      <c r="CM485" s="12" t="s">
        <v>56</v>
      </c>
      <c r="CN485" s="10"/>
      <c r="CO485" s="10"/>
      <c r="CP485" s="10"/>
      <c r="CQ485" s="10"/>
      <c r="CR485" s="10"/>
      <c r="CS485" s="10"/>
      <c r="CT485" s="10"/>
      <c r="CU485" s="10"/>
      <c r="CV485" s="12" t="s">
        <v>56</v>
      </c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 t="s">
        <v>56</v>
      </c>
      <c r="DK485" s="10"/>
      <c r="DL485" s="10"/>
      <c r="DM485" s="10" t="s">
        <v>56</v>
      </c>
      <c r="DN485" s="10"/>
    </row>
    <row r="486" spans="1:118" x14ac:dyDescent="0.2">
      <c r="A486" s="10" t="s">
        <v>56</v>
      </c>
      <c r="B486" s="10" t="s">
        <v>56</v>
      </c>
      <c r="C486" s="10" t="s">
        <v>56</v>
      </c>
      <c r="D486" s="10" t="s">
        <v>56</v>
      </c>
      <c r="E486" s="10" t="s">
        <v>56</v>
      </c>
      <c r="F486" s="10" t="s">
        <v>56</v>
      </c>
      <c r="G486" s="10" t="s">
        <v>56</v>
      </c>
      <c r="H486" s="10" t="s">
        <v>56</v>
      </c>
      <c r="I486" s="10" t="s">
        <v>56</v>
      </c>
      <c r="J486" s="12" t="s">
        <v>56</v>
      </c>
      <c r="K486" s="10" t="s">
        <v>56</v>
      </c>
      <c r="L486" s="10"/>
      <c r="M486" s="10" t="s">
        <v>56</v>
      </c>
      <c r="N486" s="10" t="s">
        <v>56</v>
      </c>
      <c r="O486" s="10"/>
      <c r="P486" s="10"/>
      <c r="Q486" s="10"/>
      <c r="R486" s="10"/>
      <c r="S486" s="10"/>
      <c r="T486" s="10" t="s">
        <v>56</v>
      </c>
      <c r="U486" s="10"/>
      <c r="V486" s="10"/>
      <c r="W486" s="10"/>
      <c r="X486" s="10"/>
      <c r="Y486" s="10"/>
      <c r="Z486" s="10"/>
      <c r="AA486" s="10"/>
      <c r="AB486" s="10"/>
      <c r="AC486" s="10"/>
      <c r="AD486" s="12"/>
      <c r="AE486" s="12" t="s">
        <v>56</v>
      </c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2" t="s">
        <v>56</v>
      </c>
      <c r="AQ486" s="10"/>
      <c r="AR486" s="10"/>
      <c r="AS486" s="13"/>
      <c r="AT486" s="10"/>
      <c r="AU486" s="10"/>
      <c r="AV486" s="10"/>
      <c r="AW486" s="10"/>
      <c r="AX486" s="10"/>
      <c r="AY486" s="10"/>
      <c r="AZ486" s="10"/>
      <c r="BA486" s="10"/>
      <c r="BB486" s="10"/>
      <c r="BC486" s="12"/>
      <c r="BD486" s="12" t="s">
        <v>56</v>
      </c>
      <c r="BE486" s="12" t="s">
        <v>56</v>
      </c>
      <c r="BF486" s="10"/>
      <c r="BG486" s="10"/>
      <c r="BH486" s="10"/>
      <c r="BI486" s="12"/>
      <c r="BJ486" s="12" t="s">
        <v>56</v>
      </c>
      <c r="BK486" s="10" t="s">
        <v>56</v>
      </c>
      <c r="BL486" s="10"/>
      <c r="BM486" s="10"/>
      <c r="BN486" s="10"/>
      <c r="BO486" s="12" t="s">
        <v>56</v>
      </c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2" t="s">
        <v>56</v>
      </c>
      <c r="CI486" s="14" t="s">
        <v>56</v>
      </c>
      <c r="CJ486" s="14"/>
      <c r="CK486" s="14"/>
      <c r="CL486" s="14" t="s">
        <v>56</v>
      </c>
      <c r="CM486" s="12" t="s">
        <v>56</v>
      </c>
      <c r="CN486" s="10"/>
      <c r="CO486" s="10"/>
      <c r="CP486" s="10"/>
      <c r="CQ486" s="10"/>
      <c r="CR486" s="10"/>
      <c r="CS486" s="10"/>
      <c r="CT486" s="10"/>
      <c r="CU486" s="10"/>
      <c r="CV486" s="12" t="s">
        <v>56</v>
      </c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 t="s">
        <v>56</v>
      </c>
      <c r="DK486" s="10"/>
      <c r="DL486" s="10"/>
      <c r="DM486" s="10" t="s">
        <v>56</v>
      </c>
      <c r="DN486" s="10"/>
    </row>
    <row r="487" spans="1:118" x14ac:dyDescent="0.2">
      <c r="A487" s="10" t="s">
        <v>56</v>
      </c>
      <c r="B487" s="10" t="s">
        <v>56</v>
      </c>
      <c r="C487" s="10" t="s">
        <v>56</v>
      </c>
      <c r="D487" s="10" t="s">
        <v>56</v>
      </c>
      <c r="E487" s="10" t="s">
        <v>56</v>
      </c>
      <c r="F487" s="10" t="s">
        <v>56</v>
      </c>
      <c r="G487" s="10" t="s">
        <v>56</v>
      </c>
      <c r="H487" s="10" t="s">
        <v>56</v>
      </c>
      <c r="I487" s="10" t="s">
        <v>56</v>
      </c>
      <c r="J487" s="12" t="s">
        <v>56</v>
      </c>
      <c r="K487" s="10" t="s">
        <v>56</v>
      </c>
      <c r="L487" s="10"/>
      <c r="M487" s="10" t="s">
        <v>56</v>
      </c>
      <c r="N487" s="10" t="s">
        <v>56</v>
      </c>
      <c r="O487" s="10"/>
      <c r="P487" s="10"/>
      <c r="Q487" s="10"/>
      <c r="R487" s="10"/>
      <c r="S487" s="10"/>
      <c r="T487" s="10" t="s">
        <v>56</v>
      </c>
      <c r="U487" s="10"/>
      <c r="V487" s="10"/>
      <c r="W487" s="10"/>
      <c r="X487" s="10"/>
      <c r="Y487" s="10"/>
      <c r="Z487" s="10"/>
      <c r="AA487" s="10"/>
      <c r="AB487" s="10"/>
      <c r="AC487" s="10"/>
      <c r="AD487" s="12"/>
      <c r="AE487" s="12" t="s">
        <v>56</v>
      </c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2" t="s">
        <v>56</v>
      </c>
      <c r="AQ487" s="10"/>
      <c r="AR487" s="10"/>
      <c r="AS487" s="13"/>
      <c r="AT487" s="10"/>
      <c r="AU487" s="10"/>
      <c r="AV487" s="10"/>
      <c r="AW487" s="10"/>
      <c r="AX487" s="10"/>
      <c r="AY487" s="10"/>
      <c r="AZ487" s="10"/>
      <c r="BA487" s="10"/>
      <c r="BB487" s="10"/>
      <c r="BC487" s="12"/>
      <c r="BD487" s="12" t="s">
        <v>56</v>
      </c>
      <c r="BE487" s="12" t="s">
        <v>56</v>
      </c>
      <c r="BF487" s="10"/>
      <c r="BG487" s="10"/>
      <c r="BH487" s="10"/>
      <c r="BI487" s="12"/>
      <c r="BJ487" s="12" t="s">
        <v>56</v>
      </c>
      <c r="BK487" s="10" t="s">
        <v>56</v>
      </c>
      <c r="BL487" s="10"/>
      <c r="BM487" s="10"/>
      <c r="BN487" s="10"/>
      <c r="BO487" s="12" t="s">
        <v>56</v>
      </c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2" t="s">
        <v>56</v>
      </c>
      <c r="CI487" s="14" t="s">
        <v>56</v>
      </c>
      <c r="CJ487" s="14"/>
      <c r="CK487" s="14"/>
      <c r="CL487" s="14" t="s">
        <v>56</v>
      </c>
      <c r="CM487" s="12" t="s">
        <v>56</v>
      </c>
      <c r="CN487" s="10"/>
      <c r="CO487" s="10"/>
      <c r="CP487" s="10"/>
      <c r="CQ487" s="10"/>
      <c r="CR487" s="10"/>
      <c r="CS487" s="10"/>
      <c r="CT487" s="10"/>
      <c r="CU487" s="10"/>
      <c r="CV487" s="12" t="s">
        <v>56</v>
      </c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 t="s">
        <v>56</v>
      </c>
      <c r="DK487" s="10"/>
      <c r="DL487" s="10"/>
      <c r="DM487" s="10" t="s">
        <v>56</v>
      </c>
      <c r="DN487" s="10"/>
    </row>
    <row r="488" spans="1:118" x14ac:dyDescent="0.2">
      <c r="A488" s="10" t="s">
        <v>56</v>
      </c>
      <c r="B488" s="10" t="s">
        <v>56</v>
      </c>
      <c r="C488" s="10" t="s">
        <v>56</v>
      </c>
      <c r="D488" s="10" t="s">
        <v>56</v>
      </c>
      <c r="E488" s="10" t="s">
        <v>56</v>
      </c>
      <c r="F488" s="10" t="s">
        <v>56</v>
      </c>
      <c r="G488" s="10" t="s">
        <v>56</v>
      </c>
      <c r="H488" s="10" t="s">
        <v>56</v>
      </c>
      <c r="I488" s="10" t="s">
        <v>56</v>
      </c>
      <c r="J488" s="12" t="s">
        <v>56</v>
      </c>
      <c r="K488" s="10" t="s">
        <v>56</v>
      </c>
      <c r="L488" s="10"/>
      <c r="M488" s="10" t="s">
        <v>56</v>
      </c>
      <c r="N488" s="10" t="s">
        <v>56</v>
      </c>
      <c r="O488" s="10"/>
      <c r="P488" s="10"/>
      <c r="Q488" s="10"/>
      <c r="R488" s="10"/>
      <c r="S488" s="10"/>
      <c r="T488" s="10" t="s">
        <v>56</v>
      </c>
      <c r="U488" s="10"/>
      <c r="V488" s="10"/>
      <c r="W488" s="10"/>
      <c r="X488" s="10"/>
      <c r="Y488" s="10"/>
      <c r="Z488" s="10"/>
      <c r="AA488" s="10"/>
      <c r="AB488" s="10"/>
      <c r="AC488" s="10"/>
      <c r="AD488" s="12"/>
      <c r="AE488" s="12" t="s">
        <v>56</v>
      </c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2" t="s">
        <v>56</v>
      </c>
      <c r="AQ488" s="10"/>
      <c r="AR488" s="10"/>
      <c r="AS488" s="13"/>
      <c r="AT488" s="10"/>
      <c r="AU488" s="10"/>
      <c r="AV488" s="10"/>
      <c r="AW488" s="10"/>
      <c r="AX488" s="10"/>
      <c r="AY488" s="10"/>
      <c r="AZ488" s="10"/>
      <c r="BA488" s="10"/>
      <c r="BB488" s="10"/>
      <c r="BC488" s="12"/>
      <c r="BD488" s="12" t="s">
        <v>56</v>
      </c>
      <c r="BE488" s="12" t="s">
        <v>56</v>
      </c>
      <c r="BF488" s="10"/>
      <c r="BG488" s="10"/>
      <c r="BH488" s="10"/>
      <c r="BI488" s="12"/>
      <c r="BJ488" s="12" t="s">
        <v>56</v>
      </c>
      <c r="BK488" s="10" t="s">
        <v>56</v>
      </c>
      <c r="BL488" s="10"/>
      <c r="BM488" s="10"/>
      <c r="BN488" s="10"/>
      <c r="BO488" s="12" t="s">
        <v>56</v>
      </c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2" t="s">
        <v>56</v>
      </c>
      <c r="CI488" s="14" t="s">
        <v>56</v>
      </c>
      <c r="CJ488" s="14"/>
      <c r="CK488" s="14"/>
      <c r="CL488" s="14" t="s">
        <v>56</v>
      </c>
      <c r="CM488" s="12" t="s">
        <v>56</v>
      </c>
      <c r="CN488" s="10"/>
      <c r="CO488" s="10"/>
      <c r="CP488" s="10"/>
      <c r="CQ488" s="10"/>
      <c r="CR488" s="10"/>
      <c r="CS488" s="10"/>
      <c r="CT488" s="10"/>
      <c r="CU488" s="10"/>
      <c r="CV488" s="12" t="s">
        <v>56</v>
      </c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 t="s">
        <v>56</v>
      </c>
      <c r="DK488" s="10"/>
      <c r="DL488" s="10"/>
      <c r="DM488" s="10" t="s">
        <v>56</v>
      </c>
      <c r="DN488" s="10"/>
    </row>
    <row r="489" spans="1:118" x14ac:dyDescent="0.2">
      <c r="A489" s="10" t="s">
        <v>56</v>
      </c>
      <c r="B489" s="10" t="s">
        <v>56</v>
      </c>
      <c r="C489" s="10" t="s">
        <v>56</v>
      </c>
      <c r="D489" s="10" t="s">
        <v>56</v>
      </c>
      <c r="E489" s="10" t="s">
        <v>56</v>
      </c>
      <c r="F489" s="10" t="s">
        <v>56</v>
      </c>
      <c r="G489" s="10" t="s">
        <v>56</v>
      </c>
      <c r="H489" s="10" t="s">
        <v>56</v>
      </c>
      <c r="I489" s="10" t="s">
        <v>56</v>
      </c>
      <c r="J489" s="12" t="s">
        <v>56</v>
      </c>
      <c r="K489" s="10" t="s">
        <v>56</v>
      </c>
      <c r="L489" s="10"/>
      <c r="M489" s="10" t="s">
        <v>56</v>
      </c>
      <c r="N489" s="10" t="s">
        <v>56</v>
      </c>
      <c r="O489" s="10"/>
      <c r="P489" s="10"/>
      <c r="Q489" s="10"/>
      <c r="R489" s="10"/>
      <c r="S489" s="10"/>
      <c r="T489" s="10" t="s">
        <v>56</v>
      </c>
      <c r="U489" s="10"/>
      <c r="V489" s="10"/>
      <c r="W489" s="10"/>
      <c r="X489" s="10"/>
      <c r="Y489" s="10"/>
      <c r="Z489" s="10"/>
      <c r="AA489" s="10"/>
      <c r="AB489" s="10"/>
      <c r="AC489" s="10"/>
      <c r="AD489" s="12"/>
      <c r="AE489" s="12" t="s">
        <v>56</v>
      </c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2" t="s">
        <v>56</v>
      </c>
      <c r="AQ489" s="10"/>
      <c r="AR489" s="10"/>
      <c r="AS489" s="13"/>
      <c r="AT489" s="10"/>
      <c r="AU489" s="10"/>
      <c r="AV489" s="10"/>
      <c r="AW489" s="10"/>
      <c r="AX489" s="10"/>
      <c r="AY489" s="10"/>
      <c r="AZ489" s="10"/>
      <c r="BA489" s="10"/>
      <c r="BB489" s="10"/>
      <c r="BC489" s="12"/>
      <c r="BD489" s="12" t="s">
        <v>56</v>
      </c>
      <c r="BE489" s="12" t="s">
        <v>56</v>
      </c>
      <c r="BF489" s="10"/>
      <c r="BG489" s="10"/>
      <c r="BH489" s="10"/>
      <c r="BI489" s="12"/>
      <c r="BJ489" s="12" t="s">
        <v>56</v>
      </c>
      <c r="BK489" s="10" t="s">
        <v>56</v>
      </c>
      <c r="BL489" s="10"/>
      <c r="BM489" s="10"/>
      <c r="BN489" s="10"/>
      <c r="BO489" s="12" t="s">
        <v>56</v>
      </c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2" t="s">
        <v>56</v>
      </c>
      <c r="CI489" s="14" t="s">
        <v>56</v>
      </c>
      <c r="CJ489" s="14"/>
      <c r="CK489" s="14"/>
      <c r="CL489" s="14" t="s">
        <v>56</v>
      </c>
      <c r="CM489" s="12" t="s">
        <v>56</v>
      </c>
      <c r="CN489" s="10"/>
      <c r="CO489" s="10"/>
      <c r="CP489" s="10"/>
      <c r="CQ489" s="10"/>
      <c r="CR489" s="10"/>
      <c r="CS489" s="10"/>
      <c r="CT489" s="10"/>
      <c r="CU489" s="10"/>
      <c r="CV489" s="12" t="s">
        <v>56</v>
      </c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 t="s">
        <v>56</v>
      </c>
      <c r="DK489" s="10"/>
      <c r="DL489" s="10"/>
      <c r="DM489" s="10" t="s">
        <v>56</v>
      </c>
      <c r="DN489" s="10"/>
    </row>
    <row r="490" spans="1:118" x14ac:dyDescent="0.2">
      <c r="A490" s="10" t="s">
        <v>56</v>
      </c>
      <c r="B490" s="10" t="s">
        <v>56</v>
      </c>
      <c r="C490" s="10" t="s">
        <v>56</v>
      </c>
      <c r="D490" s="10" t="s">
        <v>56</v>
      </c>
      <c r="E490" s="10" t="s">
        <v>56</v>
      </c>
      <c r="F490" s="10" t="s">
        <v>56</v>
      </c>
      <c r="G490" s="10" t="s">
        <v>56</v>
      </c>
      <c r="H490" s="10" t="s">
        <v>56</v>
      </c>
      <c r="I490" s="10" t="s">
        <v>56</v>
      </c>
      <c r="J490" s="12" t="s">
        <v>56</v>
      </c>
      <c r="K490" s="10" t="s">
        <v>56</v>
      </c>
      <c r="L490" s="10"/>
      <c r="M490" s="10" t="s">
        <v>56</v>
      </c>
      <c r="N490" s="10" t="s">
        <v>56</v>
      </c>
      <c r="O490" s="10"/>
      <c r="P490" s="10"/>
      <c r="Q490" s="10"/>
      <c r="R490" s="10"/>
      <c r="S490" s="10"/>
      <c r="T490" s="10" t="s">
        <v>56</v>
      </c>
      <c r="U490" s="10"/>
      <c r="V490" s="10"/>
      <c r="W490" s="10"/>
      <c r="X490" s="10"/>
      <c r="Y490" s="10"/>
      <c r="Z490" s="10"/>
      <c r="AA490" s="10"/>
      <c r="AB490" s="10"/>
      <c r="AC490" s="10"/>
      <c r="AD490" s="12"/>
      <c r="AE490" s="12" t="s">
        <v>56</v>
      </c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2" t="s">
        <v>56</v>
      </c>
      <c r="AQ490" s="10"/>
      <c r="AR490" s="10"/>
      <c r="AS490" s="13"/>
      <c r="AT490" s="10"/>
      <c r="AU490" s="10"/>
      <c r="AV490" s="10"/>
      <c r="AW490" s="10"/>
      <c r="AX490" s="10"/>
      <c r="AY490" s="10"/>
      <c r="AZ490" s="10"/>
      <c r="BA490" s="10"/>
      <c r="BB490" s="10"/>
      <c r="BC490" s="12"/>
      <c r="BD490" s="12" t="s">
        <v>56</v>
      </c>
      <c r="BE490" s="12" t="s">
        <v>56</v>
      </c>
      <c r="BF490" s="10"/>
      <c r="BG490" s="10"/>
      <c r="BH490" s="10"/>
      <c r="BI490" s="12"/>
      <c r="BJ490" s="12" t="s">
        <v>56</v>
      </c>
      <c r="BK490" s="10" t="s">
        <v>56</v>
      </c>
      <c r="BL490" s="10"/>
      <c r="BM490" s="10"/>
      <c r="BN490" s="10"/>
      <c r="BO490" s="12" t="s">
        <v>56</v>
      </c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2" t="s">
        <v>56</v>
      </c>
      <c r="CI490" s="14" t="s">
        <v>56</v>
      </c>
      <c r="CJ490" s="14"/>
      <c r="CK490" s="14"/>
      <c r="CL490" s="14" t="s">
        <v>56</v>
      </c>
      <c r="CM490" s="12" t="s">
        <v>56</v>
      </c>
      <c r="CN490" s="10"/>
      <c r="CO490" s="10"/>
      <c r="CP490" s="10"/>
      <c r="CQ490" s="10"/>
      <c r="CR490" s="10"/>
      <c r="CS490" s="10"/>
      <c r="CT490" s="10"/>
      <c r="CU490" s="10"/>
      <c r="CV490" s="12" t="s">
        <v>56</v>
      </c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 t="s">
        <v>56</v>
      </c>
      <c r="DK490" s="10"/>
      <c r="DL490" s="10"/>
      <c r="DM490" s="10" t="s">
        <v>56</v>
      </c>
      <c r="DN490" s="10"/>
    </row>
    <row r="491" spans="1:118" x14ac:dyDescent="0.2">
      <c r="A491" s="10" t="s">
        <v>56</v>
      </c>
      <c r="B491" s="10" t="s">
        <v>56</v>
      </c>
      <c r="C491" s="10" t="s">
        <v>56</v>
      </c>
      <c r="D491" s="10" t="s">
        <v>56</v>
      </c>
      <c r="E491" s="10" t="s">
        <v>56</v>
      </c>
      <c r="F491" s="10" t="s">
        <v>56</v>
      </c>
      <c r="G491" s="10" t="s">
        <v>56</v>
      </c>
      <c r="H491" s="10" t="s">
        <v>56</v>
      </c>
      <c r="I491" s="10" t="s">
        <v>56</v>
      </c>
      <c r="J491" s="12" t="s">
        <v>56</v>
      </c>
      <c r="K491" s="10" t="s">
        <v>56</v>
      </c>
      <c r="L491" s="10"/>
      <c r="M491" s="10" t="s">
        <v>56</v>
      </c>
      <c r="N491" s="10" t="s">
        <v>56</v>
      </c>
      <c r="O491" s="10"/>
      <c r="P491" s="10"/>
      <c r="Q491" s="10"/>
      <c r="R491" s="10"/>
      <c r="S491" s="10"/>
      <c r="T491" s="10" t="s">
        <v>56</v>
      </c>
      <c r="U491" s="10"/>
      <c r="V491" s="10"/>
      <c r="W491" s="10"/>
      <c r="X491" s="10"/>
      <c r="Y491" s="10"/>
      <c r="Z491" s="10"/>
      <c r="AA491" s="10"/>
      <c r="AB491" s="10"/>
      <c r="AC491" s="10"/>
      <c r="AD491" s="12"/>
      <c r="AE491" s="12" t="s">
        <v>56</v>
      </c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2" t="s">
        <v>56</v>
      </c>
      <c r="AQ491" s="10"/>
      <c r="AR491" s="10"/>
      <c r="AS491" s="13"/>
      <c r="AT491" s="10"/>
      <c r="AU491" s="10"/>
      <c r="AV491" s="10"/>
      <c r="AW491" s="10"/>
      <c r="AX491" s="10"/>
      <c r="AY491" s="10"/>
      <c r="AZ491" s="10"/>
      <c r="BA491" s="10"/>
      <c r="BB491" s="10"/>
      <c r="BC491" s="12"/>
      <c r="BD491" s="12" t="s">
        <v>56</v>
      </c>
      <c r="BE491" s="12" t="s">
        <v>56</v>
      </c>
      <c r="BF491" s="10"/>
      <c r="BG491" s="10"/>
      <c r="BH491" s="10"/>
      <c r="BI491" s="12"/>
      <c r="BJ491" s="12" t="s">
        <v>56</v>
      </c>
      <c r="BK491" s="10" t="s">
        <v>56</v>
      </c>
      <c r="BL491" s="10"/>
      <c r="BM491" s="10"/>
      <c r="BN491" s="10"/>
      <c r="BO491" s="12" t="s">
        <v>56</v>
      </c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2" t="s">
        <v>56</v>
      </c>
      <c r="CI491" s="14" t="s">
        <v>56</v>
      </c>
      <c r="CJ491" s="14"/>
      <c r="CK491" s="14"/>
      <c r="CL491" s="14" t="s">
        <v>56</v>
      </c>
      <c r="CM491" s="12" t="s">
        <v>56</v>
      </c>
      <c r="CN491" s="10"/>
      <c r="CO491" s="10"/>
      <c r="CP491" s="10"/>
      <c r="CQ491" s="10"/>
      <c r="CR491" s="10"/>
      <c r="CS491" s="10"/>
      <c r="CT491" s="10"/>
      <c r="CU491" s="10"/>
      <c r="CV491" s="12" t="s">
        <v>56</v>
      </c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 t="s">
        <v>56</v>
      </c>
      <c r="DK491" s="10"/>
      <c r="DL491" s="10"/>
      <c r="DM491" s="10" t="s">
        <v>56</v>
      </c>
      <c r="DN491" s="10"/>
    </row>
    <row r="492" spans="1:118" x14ac:dyDescent="0.2">
      <c r="A492" s="10" t="s">
        <v>56</v>
      </c>
      <c r="B492" s="10" t="s">
        <v>56</v>
      </c>
      <c r="C492" s="10" t="s">
        <v>56</v>
      </c>
      <c r="D492" s="10" t="s">
        <v>56</v>
      </c>
      <c r="E492" s="10" t="s">
        <v>56</v>
      </c>
      <c r="F492" s="10" t="s">
        <v>56</v>
      </c>
      <c r="G492" s="10" t="s">
        <v>56</v>
      </c>
      <c r="H492" s="10" t="s">
        <v>56</v>
      </c>
      <c r="I492" s="10" t="s">
        <v>56</v>
      </c>
      <c r="J492" s="12" t="s">
        <v>56</v>
      </c>
      <c r="K492" s="10" t="s">
        <v>56</v>
      </c>
      <c r="L492" s="10"/>
      <c r="M492" s="10" t="s">
        <v>56</v>
      </c>
      <c r="N492" s="10" t="s">
        <v>56</v>
      </c>
      <c r="O492" s="10"/>
      <c r="P492" s="10"/>
      <c r="Q492" s="10"/>
      <c r="R492" s="10"/>
      <c r="S492" s="10"/>
      <c r="T492" s="10" t="s">
        <v>56</v>
      </c>
      <c r="U492" s="10"/>
      <c r="V492" s="10"/>
      <c r="W492" s="10"/>
      <c r="X492" s="10"/>
      <c r="Y492" s="10"/>
      <c r="Z492" s="10"/>
      <c r="AA492" s="10"/>
      <c r="AB492" s="10"/>
      <c r="AC492" s="10"/>
      <c r="AD492" s="12"/>
      <c r="AE492" s="12" t="s">
        <v>56</v>
      </c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2" t="s">
        <v>56</v>
      </c>
      <c r="AQ492" s="10"/>
      <c r="AR492" s="10"/>
      <c r="AS492" s="13"/>
      <c r="AT492" s="10"/>
      <c r="AU492" s="10"/>
      <c r="AV492" s="10"/>
      <c r="AW492" s="10"/>
      <c r="AX492" s="10"/>
      <c r="AY492" s="10"/>
      <c r="AZ492" s="10"/>
      <c r="BA492" s="10"/>
      <c r="BB492" s="10"/>
      <c r="BC492" s="12"/>
      <c r="BD492" s="12" t="s">
        <v>56</v>
      </c>
      <c r="BE492" s="12" t="s">
        <v>56</v>
      </c>
      <c r="BF492" s="10"/>
      <c r="BG492" s="10"/>
      <c r="BH492" s="10"/>
      <c r="BI492" s="12"/>
      <c r="BJ492" s="12" t="s">
        <v>56</v>
      </c>
      <c r="BK492" s="10" t="s">
        <v>56</v>
      </c>
      <c r="BL492" s="10"/>
      <c r="BM492" s="10"/>
      <c r="BN492" s="10"/>
      <c r="BO492" s="12" t="s">
        <v>56</v>
      </c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2" t="s">
        <v>56</v>
      </c>
      <c r="CI492" s="14" t="s">
        <v>56</v>
      </c>
      <c r="CJ492" s="14"/>
      <c r="CK492" s="14"/>
      <c r="CL492" s="14" t="s">
        <v>56</v>
      </c>
      <c r="CM492" s="12" t="s">
        <v>56</v>
      </c>
      <c r="CN492" s="10"/>
      <c r="CO492" s="10"/>
      <c r="CP492" s="10"/>
      <c r="CQ492" s="10"/>
      <c r="CR492" s="10"/>
      <c r="CS492" s="10"/>
      <c r="CT492" s="10"/>
      <c r="CU492" s="10"/>
      <c r="CV492" s="12" t="s">
        <v>56</v>
      </c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 t="s">
        <v>56</v>
      </c>
      <c r="DK492" s="10"/>
      <c r="DL492" s="10"/>
      <c r="DM492" s="10" t="s">
        <v>56</v>
      </c>
      <c r="DN492" s="10"/>
    </row>
    <row r="493" spans="1:118" x14ac:dyDescent="0.2">
      <c r="A493" s="10" t="s">
        <v>56</v>
      </c>
      <c r="B493" s="10" t="s">
        <v>56</v>
      </c>
      <c r="C493" s="10" t="s">
        <v>56</v>
      </c>
      <c r="D493" s="10" t="s">
        <v>56</v>
      </c>
      <c r="E493" s="10" t="s">
        <v>56</v>
      </c>
      <c r="F493" s="10" t="s">
        <v>56</v>
      </c>
      <c r="G493" s="10" t="s">
        <v>56</v>
      </c>
      <c r="H493" s="10" t="s">
        <v>56</v>
      </c>
      <c r="I493" s="10" t="s">
        <v>56</v>
      </c>
      <c r="J493" s="12" t="s">
        <v>56</v>
      </c>
      <c r="K493" s="10" t="s">
        <v>56</v>
      </c>
      <c r="L493" s="10"/>
      <c r="M493" s="10" t="s">
        <v>56</v>
      </c>
      <c r="N493" s="10" t="s">
        <v>56</v>
      </c>
      <c r="O493" s="10"/>
      <c r="P493" s="10"/>
      <c r="Q493" s="10"/>
      <c r="R493" s="10"/>
      <c r="S493" s="10"/>
      <c r="T493" s="10" t="s">
        <v>56</v>
      </c>
      <c r="U493" s="10"/>
      <c r="V493" s="10"/>
      <c r="W493" s="10"/>
      <c r="X493" s="10"/>
      <c r="Y493" s="10"/>
      <c r="Z493" s="10"/>
      <c r="AA493" s="10"/>
      <c r="AB493" s="10"/>
      <c r="AC493" s="10"/>
      <c r="AD493" s="12"/>
      <c r="AE493" s="12" t="s">
        <v>56</v>
      </c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2" t="s">
        <v>56</v>
      </c>
      <c r="AQ493" s="10"/>
      <c r="AR493" s="10"/>
      <c r="AS493" s="13"/>
      <c r="AT493" s="10"/>
      <c r="AU493" s="10"/>
      <c r="AV493" s="10"/>
      <c r="AW493" s="10"/>
      <c r="AX493" s="10"/>
      <c r="AY493" s="10"/>
      <c r="AZ493" s="10"/>
      <c r="BA493" s="10"/>
      <c r="BB493" s="10"/>
      <c r="BC493" s="12"/>
      <c r="BD493" s="12" t="s">
        <v>56</v>
      </c>
      <c r="BE493" s="12" t="s">
        <v>56</v>
      </c>
      <c r="BF493" s="10"/>
      <c r="BG493" s="10"/>
      <c r="BH493" s="10"/>
      <c r="BI493" s="12"/>
      <c r="BJ493" s="12" t="s">
        <v>56</v>
      </c>
      <c r="BK493" s="10" t="s">
        <v>56</v>
      </c>
      <c r="BL493" s="10"/>
      <c r="BM493" s="10"/>
      <c r="BN493" s="10"/>
      <c r="BO493" s="12" t="s">
        <v>56</v>
      </c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2" t="s">
        <v>56</v>
      </c>
      <c r="CI493" s="14" t="s">
        <v>56</v>
      </c>
      <c r="CJ493" s="14"/>
      <c r="CK493" s="14"/>
      <c r="CL493" s="14" t="s">
        <v>56</v>
      </c>
      <c r="CM493" s="12" t="s">
        <v>56</v>
      </c>
      <c r="CN493" s="10"/>
      <c r="CO493" s="10"/>
      <c r="CP493" s="10"/>
      <c r="CQ493" s="10"/>
      <c r="CR493" s="10"/>
      <c r="CS493" s="10"/>
      <c r="CT493" s="10"/>
      <c r="CU493" s="10"/>
      <c r="CV493" s="12" t="s">
        <v>56</v>
      </c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 t="s">
        <v>56</v>
      </c>
      <c r="DK493" s="10"/>
      <c r="DL493" s="10"/>
      <c r="DM493" s="10" t="s">
        <v>56</v>
      </c>
      <c r="DN493" s="10"/>
    </row>
    <row r="494" spans="1:118" x14ac:dyDescent="0.2">
      <c r="A494" s="10" t="s">
        <v>56</v>
      </c>
      <c r="B494" s="10" t="s">
        <v>56</v>
      </c>
      <c r="C494" s="10" t="s">
        <v>56</v>
      </c>
      <c r="D494" s="10" t="s">
        <v>56</v>
      </c>
      <c r="E494" s="10" t="s">
        <v>56</v>
      </c>
      <c r="F494" s="10" t="s">
        <v>56</v>
      </c>
      <c r="G494" s="10" t="s">
        <v>56</v>
      </c>
      <c r="H494" s="10" t="s">
        <v>56</v>
      </c>
      <c r="I494" s="10" t="s">
        <v>56</v>
      </c>
      <c r="J494" s="12" t="s">
        <v>56</v>
      </c>
      <c r="K494" s="10" t="s">
        <v>56</v>
      </c>
      <c r="L494" s="10"/>
      <c r="M494" s="10" t="s">
        <v>56</v>
      </c>
      <c r="N494" s="10" t="s">
        <v>56</v>
      </c>
      <c r="O494" s="10"/>
      <c r="P494" s="10"/>
      <c r="Q494" s="10"/>
      <c r="R494" s="10"/>
      <c r="S494" s="10"/>
      <c r="T494" s="10" t="s">
        <v>56</v>
      </c>
      <c r="U494" s="10"/>
      <c r="V494" s="10"/>
      <c r="W494" s="10"/>
      <c r="X494" s="10"/>
      <c r="Y494" s="10"/>
      <c r="Z494" s="10"/>
      <c r="AA494" s="10"/>
      <c r="AB494" s="10"/>
      <c r="AC494" s="10"/>
      <c r="AD494" s="12"/>
      <c r="AE494" s="12" t="s">
        <v>56</v>
      </c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2" t="s">
        <v>56</v>
      </c>
      <c r="AQ494" s="10"/>
      <c r="AR494" s="10"/>
      <c r="AS494" s="13"/>
      <c r="AT494" s="10"/>
      <c r="AU494" s="10"/>
      <c r="AV494" s="10"/>
      <c r="AW494" s="10"/>
      <c r="AX494" s="10"/>
      <c r="AY494" s="10"/>
      <c r="AZ494" s="10"/>
      <c r="BA494" s="10"/>
      <c r="BB494" s="10"/>
      <c r="BC494" s="12"/>
      <c r="BD494" s="12" t="s">
        <v>56</v>
      </c>
      <c r="BE494" s="12" t="s">
        <v>56</v>
      </c>
      <c r="BF494" s="10"/>
      <c r="BG494" s="10"/>
      <c r="BH494" s="10"/>
      <c r="BI494" s="12"/>
      <c r="BJ494" s="12" t="s">
        <v>56</v>
      </c>
      <c r="BK494" s="10" t="s">
        <v>56</v>
      </c>
      <c r="BL494" s="10"/>
      <c r="BM494" s="10"/>
      <c r="BN494" s="10"/>
      <c r="BO494" s="12" t="s">
        <v>56</v>
      </c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2" t="s">
        <v>56</v>
      </c>
      <c r="CI494" s="14" t="s">
        <v>56</v>
      </c>
      <c r="CJ494" s="14"/>
      <c r="CK494" s="14"/>
      <c r="CL494" s="14" t="s">
        <v>56</v>
      </c>
      <c r="CM494" s="12" t="s">
        <v>56</v>
      </c>
      <c r="CN494" s="10"/>
      <c r="CO494" s="10"/>
      <c r="CP494" s="10"/>
      <c r="CQ494" s="10"/>
      <c r="CR494" s="10"/>
      <c r="CS494" s="10"/>
      <c r="CT494" s="10"/>
      <c r="CU494" s="10"/>
      <c r="CV494" s="12" t="s">
        <v>56</v>
      </c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 t="s">
        <v>56</v>
      </c>
      <c r="DK494" s="10"/>
      <c r="DL494" s="10"/>
      <c r="DM494" s="10" t="s">
        <v>56</v>
      </c>
      <c r="DN494" s="10"/>
    </row>
    <row r="495" spans="1:118" x14ac:dyDescent="0.2">
      <c r="A495" s="10" t="s">
        <v>56</v>
      </c>
      <c r="B495" s="10" t="s">
        <v>56</v>
      </c>
      <c r="C495" s="10" t="s">
        <v>56</v>
      </c>
      <c r="D495" s="10" t="s">
        <v>56</v>
      </c>
      <c r="E495" s="10" t="s">
        <v>56</v>
      </c>
      <c r="F495" s="10" t="s">
        <v>56</v>
      </c>
      <c r="G495" s="10" t="s">
        <v>56</v>
      </c>
      <c r="H495" s="10" t="s">
        <v>56</v>
      </c>
      <c r="I495" s="10" t="s">
        <v>56</v>
      </c>
      <c r="J495" s="12" t="s">
        <v>56</v>
      </c>
      <c r="K495" s="10" t="s">
        <v>56</v>
      </c>
      <c r="L495" s="10"/>
      <c r="M495" s="10" t="s">
        <v>56</v>
      </c>
      <c r="N495" s="10" t="s">
        <v>56</v>
      </c>
      <c r="O495" s="10"/>
      <c r="P495" s="10"/>
      <c r="Q495" s="10"/>
      <c r="R495" s="10"/>
      <c r="S495" s="10"/>
      <c r="T495" s="10" t="s">
        <v>56</v>
      </c>
      <c r="U495" s="10"/>
      <c r="V495" s="10"/>
      <c r="W495" s="10"/>
      <c r="X495" s="10"/>
      <c r="Y495" s="10"/>
      <c r="Z495" s="10"/>
      <c r="AA495" s="10"/>
      <c r="AB495" s="10"/>
      <c r="AC495" s="10"/>
      <c r="AD495" s="12"/>
      <c r="AE495" s="12" t="s">
        <v>56</v>
      </c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2" t="s">
        <v>56</v>
      </c>
      <c r="AQ495" s="10"/>
      <c r="AR495" s="10"/>
      <c r="AS495" s="13"/>
      <c r="AT495" s="10"/>
      <c r="AU495" s="10"/>
      <c r="AV495" s="10"/>
      <c r="AW495" s="10"/>
      <c r="AX495" s="10"/>
      <c r="AY495" s="10"/>
      <c r="AZ495" s="10"/>
      <c r="BA495" s="10"/>
      <c r="BB495" s="10"/>
      <c r="BC495" s="12"/>
      <c r="BD495" s="12" t="s">
        <v>56</v>
      </c>
      <c r="BE495" s="12" t="s">
        <v>56</v>
      </c>
      <c r="BF495" s="10"/>
      <c r="BG495" s="10"/>
      <c r="BH495" s="10"/>
      <c r="BI495" s="12"/>
      <c r="BJ495" s="12" t="s">
        <v>56</v>
      </c>
      <c r="BK495" s="10" t="s">
        <v>56</v>
      </c>
      <c r="BL495" s="10"/>
      <c r="BM495" s="10"/>
      <c r="BN495" s="10"/>
      <c r="BO495" s="12" t="s">
        <v>56</v>
      </c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2" t="s">
        <v>56</v>
      </c>
      <c r="CI495" s="14" t="s">
        <v>56</v>
      </c>
      <c r="CJ495" s="14"/>
      <c r="CK495" s="14"/>
      <c r="CL495" s="14" t="s">
        <v>56</v>
      </c>
      <c r="CM495" s="12" t="s">
        <v>56</v>
      </c>
      <c r="CN495" s="10"/>
      <c r="CO495" s="10"/>
      <c r="CP495" s="10"/>
      <c r="CQ495" s="10"/>
      <c r="CR495" s="10"/>
      <c r="CS495" s="10"/>
      <c r="CT495" s="10"/>
      <c r="CU495" s="10"/>
      <c r="CV495" s="12" t="s">
        <v>56</v>
      </c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 t="s">
        <v>56</v>
      </c>
      <c r="DK495" s="10"/>
      <c r="DL495" s="10"/>
      <c r="DM495" s="10" t="s">
        <v>56</v>
      </c>
      <c r="DN495" s="10"/>
    </row>
    <row r="496" spans="1:118" x14ac:dyDescent="0.2">
      <c r="A496" s="10" t="s">
        <v>56</v>
      </c>
      <c r="B496" s="10" t="s">
        <v>56</v>
      </c>
      <c r="C496" s="10" t="s">
        <v>56</v>
      </c>
      <c r="D496" s="10" t="s">
        <v>56</v>
      </c>
      <c r="E496" s="10" t="s">
        <v>56</v>
      </c>
      <c r="F496" s="10" t="s">
        <v>56</v>
      </c>
      <c r="G496" s="10" t="s">
        <v>56</v>
      </c>
      <c r="H496" s="10" t="s">
        <v>56</v>
      </c>
      <c r="I496" s="10" t="s">
        <v>56</v>
      </c>
      <c r="J496" s="12" t="s">
        <v>56</v>
      </c>
      <c r="K496" s="10" t="s">
        <v>56</v>
      </c>
      <c r="L496" s="10"/>
      <c r="M496" s="10" t="s">
        <v>56</v>
      </c>
      <c r="N496" s="10" t="s">
        <v>56</v>
      </c>
      <c r="O496" s="10"/>
      <c r="P496" s="10"/>
      <c r="Q496" s="10"/>
      <c r="R496" s="10"/>
      <c r="S496" s="10"/>
      <c r="T496" s="10" t="s">
        <v>56</v>
      </c>
      <c r="U496" s="10"/>
      <c r="V496" s="10"/>
      <c r="W496" s="10"/>
      <c r="X496" s="10"/>
      <c r="Y496" s="10"/>
      <c r="Z496" s="10"/>
      <c r="AA496" s="10"/>
      <c r="AB496" s="10"/>
      <c r="AC496" s="10"/>
      <c r="AD496" s="12"/>
      <c r="AE496" s="12" t="s">
        <v>56</v>
      </c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2" t="s">
        <v>56</v>
      </c>
      <c r="AQ496" s="10"/>
      <c r="AR496" s="10"/>
      <c r="AS496" s="13"/>
      <c r="AT496" s="10"/>
      <c r="AU496" s="10"/>
      <c r="AV496" s="10"/>
      <c r="AW496" s="10"/>
      <c r="AX496" s="10"/>
      <c r="AY496" s="10"/>
      <c r="AZ496" s="10"/>
      <c r="BA496" s="10"/>
      <c r="BB496" s="10"/>
      <c r="BC496" s="12"/>
      <c r="BD496" s="12" t="s">
        <v>56</v>
      </c>
      <c r="BE496" s="12" t="s">
        <v>56</v>
      </c>
      <c r="BF496" s="10"/>
      <c r="BG496" s="10"/>
      <c r="BH496" s="10"/>
      <c r="BI496" s="12"/>
      <c r="BJ496" s="12" t="s">
        <v>56</v>
      </c>
      <c r="BK496" s="10" t="s">
        <v>56</v>
      </c>
      <c r="BL496" s="10"/>
      <c r="BM496" s="10"/>
      <c r="BN496" s="10"/>
      <c r="BO496" s="12" t="s">
        <v>56</v>
      </c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2" t="s">
        <v>56</v>
      </c>
      <c r="CI496" s="14" t="s">
        <v>56</v>
      </c>
      <c r="CJ496" s="14"/>
      <c r="CK496" s="14"/>
      <c r="CL496" s="14" t="s">
        <v>56</v>
      </c>
      <c r="CM496" s="12" t="s">
        <v>56</v>
      </c>
      <c r="CN496" s="10"/>
      <c r="CO496" s="10"/>
      <c r="CP496" s="10"/>
      <c r="CQ496" s="10"/>
      <c r="CR496" s="10"/>
      <c r="CS496" s="10"/>
      <c r="CT496" s="10"/>
      <c r="CU496" s="10"/>
      <c r="CV496" s="12" t="s">
        <v>56</v>
      </c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 t="s">
        <v>56</v>
      </c>
      <c r="DK496" s="10"/>
      <c r="DL496" s="10"/>
      <c r="DM496" s="10" t="s">
        <v>56</v>
      </c>
      <c r="DN496" s="10"/>
    </row>
    <row r="497" spans="1:118" x14ac:dyDescent="0.2">
      <c r="A497" s="10" t="s">
        <v>56</v>
      </c>
      <c r="B497" s="10" t="s">
        <v>56</v>
      </c>
      <c r="C497" s="10" t="s">
        <v>56</v>
      </c>
      <c r="D497" s="10" t="s">
        <v>56</v>
      </c>
      <c r="E497" s="10" t="s">
        <v>56</v>
      </c>
      <c r="F497" s="10" t="s">
        <v>56</v>
      </c>
      <c r="G497" s="10" t="s">
        <v>56</v>
      </c>
      <c r="H497" s="10" t="s">
        <v>56</v>
      </c>
      <c r="I497" s="10" t="s">
        <v>56</v>
      </c>
      <c r="J497" s="12" t="s">
        <v>56</v>
      </c>
      <c r="K497" s="10" t="s">
        <v>56</v>
      </c>
      <c r="L497" s="10"/>
      <c r="M497" s="10" t="s">
        <v>56</v>
      </c>
      <c r="N497" s="10" t="s">
        <v>56</v>
      </c>
      <c r="O497" s="10"/>
      <c r="P497" s="10"/>
      <c r="Q497" s="10"/>
      <c r="R497" s="10"/>
      <c r="S497" s="10"/>
      <c r="T497" s="10" t="s">
        <v>56</v>
      </c>
      <c r="U497" s="10"/>
      <c r="V497" s="10"/>
      <c r="W497" s="10"/>
      <c r="X497" s="10"/>
      <c r="Y497" s="10"/>
      <c r="Z497" s="10"/>
      <c r="AA497" s="10"/>
      <c r="AB497" s="10"/>
      <c r="AC497" s="10"/>
      <c r="AD497" s="12"/>
      <c r="AE497" s="12" t="s">
        <v>56</v>
      </c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2" t="s">
        <v>56</v>
      </c>
      <c r="AQ497" s="10"/>
      <c r="AR497" s="10"/>
      <c r="AS497" s="13"/>
      <c r="AT497" s="10"/>
      <c r="AU497" s="10"/>
      <c r="AV497" s="10"/>
      <c r="AW497" s="10"/>
      <c r="AX497" s="10"/>
      <c r="AY497" s="10"/>
      <c r="AZ497" s="10"/>
      <c r="BA497" s="10"/>
      <c r="BB497" s="10"/>
      <c r="BC497" s="12"/>
      <c r="BD497" s="12" t="s">
        <v>56</v>
      </c>
      <c r="BE497" s="12" t="s">
        <v>56</v>
      </c>
      <c r="BF497" s="10"/>
      <c r="BG497" s="10"/>
      <c r="BH497" s="10"/>
      <c r="BI497" s="12"/>
      <c r="BJ497" s="12" t="s">
        <v>56</v>
      </c>
      <c r="BK497" s="10" t="s">
        <v>56</v>
      </c>
      <c r="BL497" s="10"/>
      <c r="BM497" s="10"/>
      <c r="BN497" s="10"/>
      <c r="BO497" s="12" t="s">
        <v>56</v>
      </c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2" t="s">
        <v>56</v>
      </c>
      <c r="CI497" s="14" t="s">
        <v>56</v>
      </c>
      <c r="CJ497" s="14"/>
      <c r="CK497" s="14"/>
      <c r="CL497" s="14" t="s">
        <v>56</v>
      </c>
      <c r="CM497" s="12" t="s">
        <v>56</v>
      </c>
      <c r="CN497" s="10"/>
      <c r="CO497" s="10"/>
      <c r="CP497" s="10"/>
      <c r="CQ497" s="10"/>
      <c r="CR497" s="10"/>
      <c r="CS497" s="10"/>
      <c r="CT497" s="10"/>
      <c r="CU497" s="10"/>
      <c r="CV497" s="12" t="s">
        <v>56</v>
      </c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 t="s">
        <v>56</v>
      </c>
      <c r="DK497" s="10"/>
      <c r="DL497" s="10"/>
      <c r="DM497" s="10" t="s">
        <v>56</v>
      </c>
      <c r="DN497" s="10"/>
    </row>
    <row r="498" spans="1:118" x14ac:dyDescent="0.2">
      <c r="A498" s="10" t="s">
        <v>56</v>
      </c>
      <c r="B498" s="10" t="s">
        <v>56</v>
      </c>
      <c r="C498" s="10" t="s">
        <v>56</v>
      </c>
      <c r="D498" s="10" t="s">
        <v>56</v>
      </c>
      <c r="E498" s="10" t="s">
        <v>56</v>
      </c>
      <c r="F498" s="10" t="s">
        <v>56</v>
      </c>
      <c r="G498" s="10" t="s">
        <v>56</v>
      </c>
      <c r="H498" s="10" t="s">
        <v>56</v>
      </c>
      <c r="I498" s="10" t="s">
        <v>56</v>
      </c>
      <c r="J498" s="12" t="s">
        <v>56</v>
      </c>
      <c r="K498" s="10" t="s">
        <v>56</v>
      </c>
      <c r="L498" s="10"/>
      <c r="M498" s="10" t="s">
        <v>56</v>
      </c>
      <c r="N498" s="10" t="s">
        <v>56</v>
      </c>
      <c r="O498" s="10"/>
      <c r="P498" s="10"/>
      <c r="Q498" s="10"/>
      <c r="R498" s="10"/>
      <c r="S498" s="10"/>
      <c r="T498" s="10" t="s">
        <v>56</v>
      </c>
      <c r="U498" s="10"/>
      <c r="V498" s="10"/>
      <c r="W498" s="10"/>
      <c r="X498" s="10"/>
      <c r="Y498" s="10"/>
      <c r="Z498" s="10"/>
      <c r="AA498" s="10"/>
      <c r="AB498" s="10"/>
      <c r="AC498" s="10"/>
      <c r="AD498" s="12"/>
      <c r="AE498" s="12" t="s">
        <v>56</v>
      </c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2" t="s">
        <v>56</v>
      </c>
      <c r="AQ498" s="10"/>
      <c r="AR498" s="10"/>
      <c r="AS498" s="13"/>
      <c r="AT498" s="10"/>
      <c r="AU498" s="10"/>
      <c r="AV498" s="10"/>
      <c r="AW498" s="10"/>
      <c r="AX498" s="10"/>
      <c r="AY498" s="10"/>
      <c r="AZ498" s="10"/>
      <c r="BA498" s="10"/>
      <c r="BB498" s="10"/>
      <c r="BC498" s="12"/>
      <c r="BD498" s="12" t="s">
        <v>56</v>
      </c>
      <c r="BE498" s="12" t="s">
        <v>56</v>
      </c>
      <c r="BF498" s="10"/>
      <c r="BG498" s="10"/>
      <c r="BH498" s="10"/>
      <c r="BI498" s="12"/>
      <c r="BJ498" s="12" t="s">
        <v>56</v>
      </c>
      <c r="BK498" s="10" t="s">
        <v>56</v>
      </c>
      <c r="BL498" s="10"/>
      <c r="BM498" s="10"/>
      <c r="BN498" s="10"/>
      <c r="BO498" s="12" t="s">
        <v>56</v>
      </c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2" t="s">
        <v>56</v>
      </c>
      <c r="CI498" s="14" t="s">
        <v>56</v>
      </c>
      <c r="CJ498" s="14"/>
      <c r="CK498" s="14"/>
      <c r="CL498" s="14" t="s">
        <v>56</v>
      </c>
      <c r="CM498" s="12" t="s">
        <v>56</v>
      </c>
      <c r="CN498" s="10"/>
      <c r="CO498" s="10"/>
      <c r="CP498" s="10"/>
      <c r="CQ498" s="10"/>
      <c r="CR498" s="10"/>
      <c r="CS498" s="10"/>
      <c r="CT498" s="10"/>
      <c r="CU498" s="10"/>
      <c r="CV498" s="12" t="s">
        <v>56</v>
      </c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 t="s">
        <v>56</v>
      </c>
      <c r="DK498" s="10"/>
      <c r="DL498" s="10"/>
      <c r="DM498" s="10" t="s">
        <v>56</v>
      </c>
      <c r="DN498" s="10"/>
    </row>
    <row r="499" spans="1:118" x14ac:dyDescent="0.2">
      <c r="A499" s="10" t="s">
        <v>56</v>
      </c>
      <c r="B499" s="10" t="s">
        <v>56</v>
      </c>
      <c r="C499" s="10" t="s">
        <v>56</v>
      </c>
      <c r="D499" s="10" t="s">
        <v>56</v>
      </c>
      <c r="E499" s="10" t="s">
        <v>56</v>
      </c>
      <c r="F499" s="10" t="s">
        <v>56</v>
      </c>
      <c r="G499" s="10" t="s">
        <v>56</v>
      </c>
      <c r="H499" s="10" t="s">
        <v>56</v>
      </c>
      <c r="I499" s="10" t="s">
        <v>56</v>
      </c>
      <c r="J499" s="12" t="s">
        <v>56</v>
      </c>
      <c r="K499" s="10" t="s">
        <v>56</v>
      </c>
      <c r="L499" s="10"/>
      <c r="M499" s="10" t="s">
        <v>56</v>
      </c>
      <c r="N499" s="10" t="s">
        <v>56</v>
      </c>
      <c r="O499" s="10"/>
      <c r="P499" s="10"/>
      <c r="Q499" s="10"/>
      <c r="R499" s="10"/>
      <c r="S499" s="10"/>
      <c r="T499" s="10" t="s">
        <v>56</v>
      </c>
      <c r="U499" s="10"/>
      <c r="V499" s="10"/>
      <c r="W499" s="10"/>
      <c r="X499" s="10"/>
      <c r="Y499" s="10"/>
      <c r="Z499" s="10"/>
      <c r="AA499" s="10"/>
      <c r="AB499" s="10"/>
      <c r="AC499" s="10"/>
      <c r="AD499" s="12"/>
      <c r="AE499" s="12" t="s">
        <v>56</v>
      </c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2" t="s">
        <v>56</v>
      </c>
      <c r="AQ499" s="10"/>
      <c r="AR499" s="10"/>
      <c r="AS499" s="13"/>
      <c r="AT499" s="10"/>
      <c r="AU499" s="10"/>
      <c r="AV499" s="10"/>
      <c r="AW499" s="10"/>
      <c r="AX499" s="10"/>
      <c r="AY499" s="10"/>
      <c r="AZ499" s="10"/>
      <c r="BA499" s="10"/>
      <c r="BB499" s="10"/>
      <c r="BC499" s="12"/>
      <c r="BD499" s="12" t="s">
        <v>56</v>
      </c>
      <c r="BE499" s="12" t="s">
        <v>56</v>
      </c>
      <c r="BF499" s="10"/>
      <c r="BG499" s="10"/>
      <c r="BH499" s="10"/>
      <c r="BI499" s="12"/>
      <c r="BJ499" s="12" t="s">
        <v>56</v>
      </c>
      <c r="BK499" s="10" t="s">
        <v>56</v>
      </c>
      <c r="BL499" s="10"/>
      <c r="BM499" s="10"/>
      <c r="BN499" s="10"/>
      <c r="BO499" s="12" t="s">
        <v>56</v>
      </c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2" t="s">
        <v>56</v>
      </c>
      <c r="CI499" s="14" t="s">
        <v>56</v>
      </c>
      <c r="CJ499" s="14"/>
      <c r="CK499" s="14"/>
      <c r="CL499" s="14" t="s">
        <v>56</v>
      </c>
      <c r="CM499" s="12" t="s">
        <v>56</v>
      </c>
      <c r="CN499" s="10"/>
      <c r="CO499" s="10"/>
      <c r="CP499" s="10"/>
      <c r="CQ499" s="10"/>
      <c r="CR499" s="10"/>
      <c r="CS499" s="10"/>
      <c r="CT499" s="10"/>
      <c r="CU499" s="10"/>
      <c r="CV499" s="12" t="s">
        <v>56</v>
      </c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 t="s">
        <v>56</v>
      </c>
      <c r="DK499" s="10"/>
      <c r="DL499" s="10"/>
      <c r="DM499" s="10" t="s">
        <v>56</v>
      </c>
      <c r="DN499" s="10"/>
    </row>
    <row r="500" spans="1:118" x14ac:dyDescent="0.2">
      <c r="A500" s="10" t="s">
        <v>56</v>
      </c>
      <c r="B500" s="10" t="s">
        <v>56</v>
      </c>
      <c r="C500" s="10" t="s">
        <v>56</v>
      </c>
      <c r="D500" s="10" t="s">
        <v>56</v>
      </c>
      <c r="E500" s="10" t="s">
        <v>56</v>
      </c>
      <c r="F500" s="10" t="s">
        <v>56</v>
      </c>
      <c r="G500" s="10" t="s">
        <v>56</v>
      </c>
      <c r="H500" s="10" t="s">
        <v>56</v>
      </c>
      <c r="I500" s="10" t="s">
        <v>56</v>
      </c>
      <c r="J500" s="12" t="s">
        <v>56</v>
      </c>
      <c r="K500" s="10" t="s">
        <v>56</v>
      </c>
      <c r="L500" s="10"/>
      <c r="M500" s="10" t="s">
        <v>56</v>
      </c>
      <c r="N500" s="10" t="s">
        <v>56</v>
      </c>
      <c r="O500" s="10"/>
      <c r="P500" s="10"/>
      <c r="Q500" s="10"/>
      <c r="R500" s="10"/>
      <c r="S500" s="10"/>
      <c r="T500" s="10" t="s">
        <v>56</v>
      </c>
      <c r="U500" s="10"/>
      <c r="V500" s="10"/>
      <c r="W500" s="10"/>
      <c r="X500" s="10"/>
      <c r="Y500" s="10"/>
      <c r="Z500" s="10"/>
      <c r="AA500" s="10"/>
      <c r="AB500" s="10"/>
      <c r="AC500" s="10"/>
      <c r="AD500" s="12"/>
      <c r="AE500" s="12" t="s">
        <v>56</v>
      </c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2" t="s">
        <v>56</v>
      </c>
      <c r="AQ500" s="10"/>
      <c r="AR500" s="10"/>
      <c r="AS500" s="13"/>
      <c r="AT500" s="10"/>
      <c r="AU500" s="10"/>
      <c r="AV500" s="10"/>
      <c r="AW500" s="10"/>
      <c r="AX500" s="10"/>
      <c r="AY500" s="10"/>
      <c r="AZ500" s="10"/>
      <c r="BA500" s="10"/>
      <c r="BB500" s="10"/>
      <c r="BC500" s="12"/>
      <c r="BD500" s="12" t="s">
        <v>56</v>
      </c>
      <c r="BE500" s="12" t="s">
        <v>56</v>
      </c>
      <c r="BF500" s="10"/>
      <c r="BG500" s="10"/>
      <c r="BH500" s="10"/>
      <c r="BI500" s="12"/>
      <c r="BJ500" s="12" t="s">
        <v>56</v>
      </c>
      <c r="BK500" s="10" t="s">
        <v>56</v>
      </c>
      <c r="BL500" s="10"/>
      <c r="BM500" s="10"/>
      <c r="BN500" s="10"/>
      <c r="BO500" s="12" t="s">
        <v>56</v>
      </c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2" t="s">
        <v>56</v>
      </c>
      <c r="CI500" s="14" t="s">
        <v>56</v>
      </c>
      <c r="CJ500" s="14"/>
      <c r="CK500" s="14"/>
      <c r="CL500" s="14" t="s">
        <v>56</v>
      </c>
      <c r="CM500" s="12" t="s">
        <v>56</v>
      </c>
      <c r="CN500" s="10"/>
      <c r="CO500" s="10"/>
      <c r="CP500" s="10"/>
      <c r="CQ500" s="10"/>
      <c r="CR500" s="10"/>
      <c r="CS500" s="10"/>
      <c r="CT500" s="10"/>
      <c r="CU500" s="10"/>
      <c r="CV500" s="12" t="s">
        <v>56</v>
      </c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 t="s">
        <v>56</v>
      </c>
      <c r="DK500" s="10"/>
      <c r="DL500" s="10"/>
      <c r="DM500" s="10" t="s">
        <v>56</v>
      </c>
      <c r="DN500" s="10"/>
    </row>
    <row r="501" spans="1:118" x14ac:dyDescent="0.2">
      <c r="A501" s="10" t="s">
        <v>56</v>
      </c>
      <c r="B501" s="10" t="s">
        <v>56</v>
      </c>
      <c r="C501" s="10" t="s">
        <v>56</v>
      </c>
      <c r="D501" s="10" t="s">
        <v>56</v>
      </c>
      <c r="E501" s="10" t="s">
        <v>56</v>
      </c>
      <c r="F501" s="10" t="s">
        <v>56</v>
      </c>
      <c r="G501" s="10" t="s">
        <v>56</v>
      </c>
      <c r="H501" s="10" t="s">
        <v>56</v>
      </c>
      <c r="I501" s="10" t="s">
        <v>56</v>
      </c>
      <c r="J501" s="12" t="s">
        <v>56</v>
      </c>
      <c r="K501" s="10" t="s">
        <v>56</v>
      </c>
      <c r="L501" s="10"/>
      <c r="M501" s="10" t="s">
        <v>56</v>
      </c>
      <c r="N501" s="10" t="s">
        <v>56</v>
      </c>
      <c r="O501" s="10"/>
      <c r="P501" s="10"/>
      <c r="Q501" s="10"/>
      <c r="R501" s="10"/>
      <c r="S501" s="10"/>
      <c r="T501" s="10" t="s">
        <v>56</v>
      </c>
      <c r="U501" s="10"/>
      <c r="V501" s="10"/>
      <c r="W501" s="10"/>
      <c r="X501" s="10"/>
      <c r="Y501" s="10"/>
      <c r="Z501" s="10"/>
      <c r="AA501" s="10"/>
      <c r="AB501" s="10"/>
      <c r="AC501" s="10"/>
      <c r="AD501" s="12"/>
      <c r="AE501" s="12" t="s">
        <v>56</v>
      </c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2" t="s">
        <v>56</v>
      </c>
      <c r="AQ501" s="10"/>
      <c r="AR501" s="10"/>
      <c r="AS501" s="13"/>
      <c r="AT501" s="10"/>
      <c r="AU501" s="10"/>
      <c r="AV501" s="10"/>
      <c r="AW501" s="10"/>
      <c r="AX501" s="10"/>
      <c r="AY501" s="10"/>
      <c r="AZ501" s="10"/>
      <c r="BA501" s="10"/>
      <c r="BB501" s="10"/>
      <c r="BC501" s="12"/>
      <c r="BD501" s="12" t="s">
        <v>56</v>
      </c>
      <c r="BE501" s="12" t="s">
        <v>56</v>
      </c>
      <c r="BF501" s="10"/>
      <c r="BG501" s="10"/>
      <c r="BH501" s="10"/>
      <c r="BI501" s="12"/>
      <c r="BJ501" s="12" t="s">
        <v>56</v>
      </c>
      <c r="BK501" s="10" t="s">
        <v>56</v>
      </c>
      <c r="BL501" s="10"/>
      <c r="BM501" s="10"/>
      <c r="BN501" s="10"/>
      <c r="BO501" s="12" t="s">
        <v>56</v>
      </c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2" t="s">
        <v>56</v>
      </c>
      <c r="CI501" s="14" t="s">
        <v>56</v>
      </c>
      <c r="CJ501" s="14"/>
      <c r="CK501" s="14"/>
      <c r="CL501" s="14" t="s">
        <v>56</v>
      </c>
      <c r="CM501" s="12" t="s">
        <v>56</v>
      </c>
      <c r="CN501" s="10"/>
      <c r="CO501" s="10"/>
      <c r="CP501" s="10"/>
      <c r="CQ501" s="10"/>
      <c r="CR501" s="10"/>
      <c r="CS501" s="10"/>
      <c r="CT501" s="10"/>
      <c r="CU501" s="10"/>
      <c r="CV501" s="12" t="s">
        <v>56</v>
      </c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 t="s">
        <v>56</v>
      </c>
      <c r="DK501" s="10"/>
      <c r="DL501" s="10"/>
      <c r="DM501" s="10" t="s">
        <v>56</v>
      </c>
      <c r="DN501" s="10"/>
    </row>
    <row r="502" spans="1:118" x14ac:dyDescent="0.2">
      <c r="A502" s="10" t="s">
        <v>56</v>
      </c>
      <c r="B502" s="10" t="s">
        <v>56</v>
      </c>
      <c r="C502" s="10" t="s">
        <v>56</v>
      </c>
      <c r="D502" s="10" t="s">
        <v>56</v>
      </c>
      <c r="E502" s="10" t="s">
        <v>56</v>
      </c>
      <c r="F502" s="10" t="s">
        <v>56</v>
      </c>
      <c r="G502" s="10" t="s">
        <v>56</v>
      </c>
      <c r="H502" s="10" t="s">
        <v>56</v>
      </c>
      <c r="I502" s="10" t="s">
        <v>56</v>
      </c>
      <c r="J502" s="12" t="s">
        <v>56</v>
      </c>
      <c r="K502" s="10" t="s">
        <v>56</v>
      </c>
      <c r="L502" s="10"/>
      <c r="M502" s="10" t="s">
        <v>56</v>
      </c>
      <c r="N502" s="10" t="s">
        <v>56</v>
      </c>
      <c r="O502" s="10"/>
      <c r="P502" s="10"/>
      <c r="Q502" s="10"/>
      <c r="R502" s="10"/>
      <c r="S502" s="10"/>
      <c r="T502" s="10" t="s">
        <v>56</v>
      </c>
      <c r="U502" s="10"/>
      <c r="V502" s="10"/>
      <c r="W502" s="10"/>
      <c r="X502" s="10"/>
      <c r="Y502" s="10"/>
      <c r="Z502" s="10"/>
      <c r="AA502" s="10"/>
      <c r="AB502" s="10"/>
      <c r="AC502" s="10"/>
      <c r="AD502" s="12"/>
      <c r="AE502" s="12" t="s">
        <v>56</v>
      </c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2" t="s">
        <v>56</v>
      </c>
      <c r="AQ502" s="10"/>
      <c r="AR502" s="10"/>
      <c r="AS502" s="13"/>
      <c r="AT502" s="10"/>
      <c r="AU502" s="10"/>
      <c r="AV502" s="10"/>
      <c r="AW502" s="10"/>
      <c r="AX502" s="10"/>
      <c r="AY502" s="10"/>
      <c r="AZ502" s="10"/>
      <c r="BA502" s="10"/>
      <c r="BB502" s="10"/>
      <c r="BC502" s="12"/>
      <c r="BD502" s="12" t="s">
        <v>56</v>
      </c>
      <c r="BE502" s="12" t="s">
        <v>56</v>
      </c>
      <c r="BF502" s="10"/>
      <c r="BG502" s="10"/>
      <c r="BH502" s="10"/>
      <c r="BI502" s="12"/>
      <c r="BJ502" s="12" t="s">
        <v>56</v>
      </c>
      <c r="BK502" s="10" t="s">
        <v>56</v>
      </c>
      <c r="BL502" s="10"/>
      <c r="BM502" s="10"/>
      <c r="BN502" s="10"/>
      <c r="BO502" s="12" t="s">
        <v>56</v>
      </c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2" t="s">
        <v>56</v>
      </c>
      <c r="CI502" s="14" t="s">
        <v>56</v>
      </c>
      <c r="CJ502" s="14"/>
      <c r="CK502" s="14"/>
      <c r="CL502" s="14" t="s">
        <v>56</v>
      </c>
      <c r="CM502" s="12" t="s">
        <v>56</v>
      </c>
      <c r="CN502" s="10"/>
      <c r="CO502" s="10"/>
      <c r="CP502" s="10"/>
      <c r="CQ502" s="10"/>
      <c r="CR502" s="10"/>
      <c r="CS502" s="10"/>
      <c r="CT502" s="10"/>
      <c r="CU502" s="10"/>
      <c r="CV502" s="12" t="s">
        <v>56</v>
      </c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 t="s">
        <v>56</v>
      </c>
      <c r="DK502" s="10"/>
      <c r="DL502" s="10"/>
      <c r="DM502" s="10" t="s">
        <v>56</v>
      </c>
      <c r="DN502" s="10"/>
    </row>
    <row r="503" spans="1:118" x14ac:dyDescent="0.2">
      <c r="A503" s="10" t="s">
        <v>56</v>
      </c>
      <c r="B503" s="10" t="s">
        <v>56</v>
      </c>
      <c r="C503" s="10" t="s">
        <v>56</v>
      </c>
      <c r="D503" s="10" t="s">
        <v>56</v>
      </c>
      <c r="E503" s="10" t="s">
        <v>56</v>
      </c>
      <c r="F503" s="10" t="s">
        <v>56</v>
      </c>
      <c r="G503" s="10" t="s">
        <v>56</v>
      </c>
      <c r="H503" s="10" t="s">
        <v>56</v>
      </c>
      <c r="I503" s="10" t="s">
        <v>56</v>
      </c>
      <c r="J503" s="12" t="s">
        <v>56</v>
      </c>
      <c r="K503" s="10" t="s">
        <v>56</v>
      </c>
      <c r="L503" s="10"/>
      <c r="M503" s="10" t="s">
        <v>56</v>
      </c>
      <c r="N503" s="10" t="s">
        <v>56</v>
      </c>
      <c r="O503" s="10"/>
      <c r="P503" s="10"/>
      <c r="Q503" s="10"/>
      <c r="R503" s="10"/>
      <c r="S503" s="10"/>
      <c r="T503" s="10" t="s">
        <v>56</v>
      </c>
      <c r="U503" s="10"/>
      <c r="V503" s="10"/>
      <c r="W503" s="10"/>
      <c r="X503" s="10"/>
      <c r="Y503" s="10"/>
      <c r="Z503" s="10"/>
      <c r="AA503" s="10"/>
      <c r="AB503" s="10"/>
      <c r="AC503" s="10"/>
      <c r="AD503" s="12"/>
      <c r="AE503" s="12" t="s">
        <v>56</v>
      </c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2" t="s">
        <v>56</v>
      </c>
      <c r="AQ503" s="10"/>
      <c r="AR503" s="10"/>
      <c r="AS503" s="13"/>
      <c r="AT503" s="10"/>
      <c r="AU503" s="10"/>
      <c r="AV503" s="10"/>
      <c r="AW503" s="10"/>
      <c r="AX503" s="10"/>
      <c r="AY503" s="10"/>
      <c r="AZ503" s="10"/>
      <c r="BA503" s="10"/>
      <c r="BB503" s="10"/>
      <c r="BC503" s="12"/>
      <c r="BD503" s="12" t="s">
        <v>56</v>
      </c>
      <c r="BE503" s="12" t="s">
        <v>56</v>
      </c>
      <c r="BF503" s="10"/>
      <c r="BG503" s="10"/>
      <c r="BH503" s="10"/>
      <c r="BI503" s="12"/>
      <c r="BJ503" s="12" t="s">
        <v>56</v>
      </c>
      <c r="BK503" s="10" t="s">
        <v>56</v>
      </c>
      <c r="BL503" s="10"/>
      <c r="BM503" s="10"/>
      <c r="BN503" s="10"/>
      <c r="BO503" s="12" t="s">
        <v>56</v>
      </c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2" t="s">
        <v>56</v>
      </c>
      <c r="CI503" s="14" t="s">
        <v>56</v>
      </c>
      <c r="CJ503" s="14"/>
      <c r="CK503" s="14"/>
      <c r="CL503" s="14" t="s">
        <v>56</v>
      </c>
      <c r="CM503" s="12" t="s">
        <v>56</v>
      </c>
      <c r="CN503" s="10"/>
      <c r="CO503" s="10"/>
      <c r="CP503" s="10"/>
      <c r="CQ503" s="10"/>
      <c r="CR503" s="10"/>
      <c r="CS503" s="10"/>
      <c r="CT503" s="10"/>
      <c r="CU503" s="10"/>
      <c r="CV503" s="12" t="s">
        <v>56</v>
      </c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 t="s">
        <v>56</v>
      </c>
      <c r="DK503" s="10"/>
      <c r="DL503" s="10"/>
      <c r="DM503" s="10" t="s">
        <v>56</v>
      </c>
      <c r="DN503" s="10"/>
    </row>
    <row r="504" spans="1:118" x14ac:dyDescent="0.2">
      <c r="A504" s="10" t="s">
        <v>56</v>
      </c>
      <c r="B504" s="10" t="s">
        <v>56</v>
      </c>
      <c r="C504" s="10" t="s">
        <v>56</v>
      </c>
      <c r="D504" s="10" t="s">
        <v>56</v>
      </c>
      <c r="E504" s="10" t="s">
        <v>56</v>
      </c>
      <c r="F504" s="10" t="s">
        <v>56</v>
      </c>
      <c r="G504" s="10" t="s">
        <v>56</v>
      </c>
      <c r="H504" s="10" t="s">
        <v>56</v>
      </c>
      <c r="I504" s="10" t="s">
        <v>56</v>
      </c>
      <c r="J504" s="12" t="s">
        <v>56</v>
      </c>
      <c r="K504" s="10" t="s">
        <v>56</v>
      </c>
      <c r="L504" s="10"/>
      <c r="M504" s="10" t="s">
        <v>56</v>
      </c>
      <c r="N504" s="10" t="s">
        <v>56</v>
      </c>
      <c r="O504" s="10"/>
      <c r="P504" s="10"/>
      <c r="Q504" s="10"/>
      <c r="R504" s="10"/>
      <c r="S504" s="10"/>
      <c r="T504" s="10" t="s">
        <v>56</v>
      </c>
      <c r="U504" s="10"/>
      <c r="V504" s="10"/>
      <c r="W504" s="10"/>
      <c r="X504" s="10"/>
      <c r="Y504" s="10"/>
      <c r="Z504" s="10"/>
      <c r="AA504" s="10"/>
      <c r="AB504" s="10"/>
      <c r="AC504" s="10"/>
      <c r="AD504" s="12"/>
      <c r="AE504" s="12" t="s">
        <v>56</v>
      </c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2" t="s">
        <v>56</v>
      </c>
      <c r="AQ504" s="10"/>
      <c r="AR504" s="10"/>
      <c r="AS504" s="13"/>
      <c r="AT504" s="10"/>
      <c r="AU504" s="10"/>
      <c r="AV504" s="10"/>
      <c r="AW504" s="10"/>
      <c r="AX504" s="10"/>
      <c r="AY504" s="10"/>
      <c r="AZ504" s="10"/>
      <c r="BA504" s="10"/>
      <c r="BB504" s="10"/>
      <c r="BC504" s="12"/>
      <c r="BD504" s="12" t="s">
        <v>56</v>
      </c>
      <c r="BE504" s="12" t="s">
        <v>56</v>
      </c>
      <c r="BF504" s="10"/>
      <c r="BG504" s="10"/>
      <c r="BH504" s="10"/>
      <c r="BI504" s="12"/>
      <c r="BJ504" s="12" t="s">
        <v>56</v>
      </c>
      <c r="BK504" s="10" t="s">
        <v>56</v>
      </c>
      <c r="BL504" s="10"/>
      <c r="BM504" s="10"/>
      <c r="BN504" s="10"/>
      <c r="BO504" s="12" t="s">
        <v>56</v>
      </c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2" t="s">
        <v>56</v>
      </c>
      <c r="CI504" s="14" t="s">
        <v>56</v>
      </c>
      <c r="CJ504" s="14"/>
      <c r="CK504" s="14"/>
      <c r="CL504" s="14" t="s">
        <v>56</v>
      </c>
      <c r="CM504" s="12" t="s">
        <v>56</v>
      </c>
      <c r="CN504" s="10"/>
      <c r="CO504" s="10"/>
      <c r="CP504" s="10"/>
      <c r="CQ504" s="10"/>
      <c r="CR504" s="10"/>
      <c r="CS504" s="10"/>
      <c r="CT504" s="10"/>
      <c r="CU504" s="10"/>
      <c r="CV504" s="12" t="s">
        <v>56</v>
      </c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 t="s">
        <v>56</v>
      </c>
      <c r="DK504" s="10"/>
      <c r="DL504" s="10"/>
      <c r="DM504" s="10" t="s">
        <v>56</v>
      </c>
      <c r="DN504" s="10"/>
    </row>
    <row r="505" spans="1:118" x14ac:dyDescent="0.2">
      <c r="A505" s="10" t="s">
        <v>56</v>
      </c>
      <c r="B505" s="10" t="s">
        <v>56</v>
      </c>
      <c r="C505" s="10" t="s">
        <v>56</v>
      </c>
      <c r="D505" s="10" t="s">
        <v>56</v>
      </c>
      <c r="E505" s="10" t="s">
        <v>56</v>
      </c>
      <c r="F505" s="10" t="s">
        <v>56</v>
      </c>
      <c r="G505" s="10" t="s">
        <v>56</v>
      </c>
      <c r="H505" s="10" t="s">
        <v>56</v>
      </c>
      <c r="I505" s="10" t="s">
        <v>56</v>
      </c>
      <c r="J505" s="12" t="s">
        <v>56</v>
      </c>
      <c r="K505" s="10" t="s">
        <v>56</v>
      </c>
      <c r="L505" s="10"/>
      <c r="M505" s="10" t="s">
        <v>56</v>
      </c>
      <c r="N505" s="10" t="s">
        <v>56</v>
      </c>
      <c r="O505" s="10"/>
      <c r="P505" s="10"/>
      <c r="Q505" s="10"/>
      <c r="R505" s="10"/>
      <c r="S505" s="10"/>
      <c r="T505" s="10" t="s">
        <v>56</v>
      </c>
      <c r="U505" s="10"/>
      <c r="V505" s="10"/>
      <c r="W505" s="10"/>
      <c r="X505" s="10"/>
      <c r="Y505" s="10"/>
      <c r="Z505" s="10"/>
      <c r="AA505" s="10"/>
      <c r="AB505" s="10"/>
      <c r="AC505" s="10"/>
      <c r="AD505" s="12"/>
      <c r="AE505" s="12" t="s">
        <v>56</v>
      </c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2" t="s">
        <v>56</v>
      </c>
      <c r="AQ505" s="10"/>
      <c r="AR505" s="10"/>
      <c r="AS505" s="13"/>
      <c r="AT505" s="10"/>
      <c r="AU505" s="10"/>
      <c r="AV505" s="10"/>
      <c r="AW505" s="10"/>
      <c r="AX505" s="10"/>
      <c r="AY505" s="10"/>
      <c r="AZ505" s="10"/>
      <c r="BA505" s="10"/>
      <c r="BB505" s="10"/>
      <c r="BC505" s="12"/>
      <c r="BD505" s="12" t="s">
        <v>56</v>
      </c>
      <c r="BE505" s="12" t="s">
        <v>56</v>
      </c>
      <c r="BF505" s="10"/>
      <c r="BG505" s="10"/>
      <c r="BH505" s="10"/>
      <c r="BI505" s="12"/>
      <c r="BJ505" s="12" t="s">
        <v>56</v>
      </c>
      <c r="BK505" s="10" t="s">
        <v>56</v>
      </c>
      <c r="BL505" s="10"/>
      <c r="BM505" s="10"/>
      <c r="BN505" s="10"/>
      <c r="BO505" s="12" t="s">
        <v>56</v>
      </c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2" t="s">
        <v>56</v>
      </c>
      <c r="CI505" s="14" t="s">
        <v>56</v>
      </c>
      <c r="CJ505" s="14"/>
      <c r="CK505" s="14"/>
      <c r="CL505" s="14" t="s">
        <v>56</v>
      </c>
      <c r="CM505" s="12" t="s">
        <v>56</v>
      </c>
      <c r="CN505" s="10"/>
      <c r="CO505" s="10"/>
      <c r="CP505" s="10"/>
      <c r="CQ505" s="10"/>
      <c r="CR505" s="10"/>
      <c r="CS505" s="10"/>
      <c r="CT505" s="10"/>
      <c r="CU505" s="10"/>
      <c r="CV505" s="12" t="s">
        <v>56</v>
      </c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 t="s">
        <v>56</v>
      </c>
      <c r="DK505" s="10"/>
      <c r="DL505" s="10"/>
      <c r="DM505" s="10" t="s">
        <v>56</v>
      </c>
      <c r="DN505" s="10"/>
    </row>
    <row r="506" spans="1:118" x14ac:dyDescent="0.2">
      <c r="A506" s="10" t="s">
        <v>56</v>
      </c>
      <c r="B506" s="10" t="s">
        <v>56</v>
      </c>
      <c r="C506" s="10" t="s">
        <v>56</v>
      </c>
      <c r="D506" s="10" t="s">
        <v>56</v>
      </c>
      <c r="E506" s="10" t="s">
        <v>56</v>
      </c>
      <c r="F506" s="10" t="s">
        <v>56</v>
      </c>
      <c r="G506" s="10" t="s">
        <v>56</v>
      </c>
      <c r="H506" s="10" t="s">
        <v>56</v>
      </c>
      <c r="I506" s="10" t="s">
        <v>56</v>
      </c>
      <c r="J506" s="12" t="s">
        <v>56</v>
      </c>
      <c r="K506" s="10" t="s">
        <v>56</v>
      </c>
      <c r="L506" s="10"/>
      <c r="M506" s="10" t="s">
        <v>56</v>
      </c>
      <c r="N506" s="10" t="s">
        <v>56</v>
      </c>
      <c r="O506" s="10"/>
      <c r="P506" s="10"/>
      <c r="Q506" s="10"/>
      <c r="R506" s="10"/>
      <c r="S506" s="10"/>
      <c r="T506" s="10" t="s">
        <v>56</v>
      </c>
      <c r="U506" s="10"/>
      <c r="V506" s="10"/>
      <c r="W506" s="10"/>
      <c r="X506" s="10"/>
      <c r="Y506" s="10"/>
      <c r="Z506" s="10"/>
      <c r="AA506" s="10"/>
      <c r="AB506" s="10"/>
      <c r="AC506" s="10"/>
      <c r="AD506" s="12"/>
      <c r="AE506" s="12" t="s">
        <v>56</v>
      </c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2" t="s">
        <v>56</v>
      </c>
      <c r="AQ506" s="10"/>
      <c r="AR506" s="10"/>
      <c r="AS506" s="13"/>
      <c r="AT506" s="10"/>
      <c r="AU506" s="10"/>
      <c r="AV506" s="10"/>
      <c r="AW506" s="10"/>
      <c r="AX506" s="10"/>
      <c r="AY506" s="10"/>
      <c r="AZ506" s="10"/>
      <c r="BA506" s="10"/>
      <c r="BB506" s="10"/>
      <c r="BC506" s="12"/>
      <c r="BD506" s="12" t="s">
        <v>56</v>
      </c>
      <c r="BE506" s="12" t="s">
        <v>56</v>
      </c>
      <c r="BF506" s="10"/>
      <c r="BG506" s="10"/>
      <c r="BH506" s="10"/>
      <c r="BI506" s="12"/>
      <c r="BJ506" s="12" t="s">
        <v>56</v>
      </c>
      <c r="BK506" s="10" t="s">
        <v>56</v>
      </c>
      <c r="BL506" s="10"/>
      <c r="BM506" s="10"/>
      <c r="BN506" s="10"/>
      <c r="BO506" s="12" t="s">
        <v>56</v>
      </c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2" t="s">
        <v>56</v>
      </c>
      <c r="CI506" s="14" t="s">
        <v>56</v>
      </c>
      <c r="CJ506" s="14"/>
      <c r="CK506" s="14"/>
      <c r="CL506" s="14" t="s">
        <v>56</v>
      </c>
      <c r="CM506" s="12" t="s">
        <v>56</v>
      </c>
      <c r="CN506" s="10"/>
      <c r="CO506" s="10"/>
      <c r="CP506" s="10"/>
      <c r="CQ506" s="10"/>
      <c r="CR506" s="10"/>
      <c r="CS506" s="10"/>
      <c r="CT506" s="10"/>
      <c r="CU506" s="10"/>
      <c r="CV506" s="12" t="s">
        <v>56</v>
      </c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 t="s">
        <v>56</v>
      </c>
      <c r="DK506" s="10"/>
      <c r="DL506" s="10"/>
      <c r="DM506" s="10" t="s">
        <v>56</v>
      </c>
      <c r="DN506" s="10"/>
    </row>
    <row r="507" spans="1:118" x14ac:dyDescent="0.2">
      <c r="A507" s="10" t="s">
        <v>56</v>
      </c>
      <c r="B507" s="10" t="s">
        <v>56</v>
      </c>
      <c r="C507" s="10" t="s">
        <v>56</v>
      </c>
      <c r="D507" s="10" t="s">
        <v>56</v>
      </c>
      <c r="E507" s="10" t="s">
        <v>56</v>
      </c>
      <c r="F507" s="10" t="s">
        <v>56</v>
      </c>
      <c r="G507" s="10" t="s">
        <v>56</v>
      </c>
      <c r="H507" s="10" t="s">
        <v>56</v>
      </c>
      <c r="I507" s="10" t="s">
        <v>56</v>
      </c>
      <c r="J507" s="12" t="s">
        <v>56</v>
      </c>
      <c r="K507" s="10" t="s">
        <v>56</v>
      </c>
      <c r="L507" s="10"/>
      <c r="M507" s="10" t="s">
        <v>56</v>
      </c>
      <c r="N507" s="10" t="s">
        <v>56</v>
      </c>
      <c r="O507" s="10"/>
      <c r="P507" s="10"/>
      <c r="Q507" s="10"/>
      <c r="R507" s="10"/>
      <c r="S507" s="10"/>
      <c r="T507" s="10" t="s">
        <v>56</v>
      </c>
      <c r="U507" s="10"/>
      <c r="V507" s="10"/>
      <c r="W507" s="10"/>
      <c r="X507" s="10"/>
      <c r="Y507" s="10"/>
      <c r="Z507" s="10"/>
      <c r="AA507" s="10"/>
      <c r="AB507" s="10"/>
      <c r="AC507" s="10"/>
      <c r="AD507" s="12"/>
      <c r="AE507" s="12" t="s">
        <v>56</v>
      </c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2" t="s">
        <v>56</v>
      </c>
      <c r="AQ507" s="10"/>
      <c r="AR507" s="10"/>
      <c r="AS507" s="13"/>
      <c r="AT507" s="10"/>
      <c r="AU507" s="10"/>
      <c r="AV507" s="10"/>
      <c r="AW507" s="10"/>
      <c r="AX507" s="10"/>
      <c r="AY507" s="10"/>
      <c r="AZ507" s="10"/>
      <c r="BA507" s="10"/>
      <c r="BB507" s="10"/>
      <c r="BC507" s="12"/>
      <c r="BD507" s="12" t="s">
        <v>56</v>
      </c>
      <c r="BE507" s="12" t="s">
        <v>56</v>
      </c>
      <c r="BF507" s="10"/>
      <c r="BG507" s="10"/>
      <c r="BH507" s="10"/>
      <c r="BI507" s="12"/>
      <c r="BJ507" s="12" t="s">
        <v>56</v>
      </c>
      <c r="BK507" s="10" t="s">
        <v>56</v>
      </c>
      <c r="BL507" s="10"/>
      <c r="BM507" s="10"/>
      <c r="BN507" s="10"/>
      <c r="BO507" s="12" t="s">
        <v>56</v>
      </c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2" t="s">
        <v>56</v>
      </c>
      <c r="CI507" s="14" t="s">
        <v>56</v>
      </c>
      <c r="CJ507" s="14"/>
      <c r="CK507" s="14"/>
      <c r="CL507" s="14" t="s">
        <v>56</v>
      </c>
      <c r="CM507" s="12" t="s">
        <v>56</v>
      </c>
      <c r="CN507" s="10"/>
      <c r="CO507" s="10"/>
      <c r="CP507" s="10"/>
      <c r="CQ507" s="10"/>
      <c r="CR507" s="10"/>
      <c r="CS507" s="10"/>
      <c r="CT507" s="10"/>
      <c r="CU507" s="10"/>
      <c r="CV507" s="12" t="s">
        <v>56</v>
      </c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 t="s">
        <v>56</v>
      </c>
      <c r="DK507" s="10"/>
      <c r="DL507" s="10"/>
      <c r="DM507" s="10" t="s">
        <v>56</v>
      </c>
      <c r="DN507" s="10"/>
    </row>
    <row r="508" spans="1:118" x14ac:dyDescent="0.2">
      <c r="A508" s="10" t="s">
        <v>56</v>
      </c>
      <c r="B508" s="10" t="s">
        <v>56</v>
      </c>
      <c r="C508" s="10" t="s">
        <v>56</v>
      </c>
      <c r="D508" s="10" t="s">
        <v>56</v>
      </c>
      <c r="E508" s="10" t="s">
        <v>56</v>
      </c>
      <c r="F508" s="10" t="s">
        <v>56</v>
      </c>
      <c r="G508" s="10" t="s">
        <v>56</v>
      </c>
      <c r="H508" s="10" t="s">
        <v>56</v>
      </c>
      <c r="I508" s="10" t="s">
        <v>56</v>
      </c>
      <c r="J508" s="12" t="s">
        <v>56</v>
      </c>
      <c r="K508" s="10" t="s">
        <v>56</v>
      </c>
      <c r="L508" s="10"/>
      <c r="M508" s="10" t="s">
        <v>56</v>
      </c>
      <c r="N508" s="10" t="s">
        <v>56</v>
      </c>
      <c r="O508" s="10"/>
      <c r="P508" s="10"/>
      <c r="Q508" s="10"/>
      <c r="R508" s="10"/>
      <c r="S508" s="10"/>
      <c r="T508" s="10" t="s">
        <v>56</v>
      </c>
      <c r="U508" s="10"/>
      <c r="V508" s="10"/>
      <c r="W508" s="10"/>
      <c r="X508" s="10"/>
      <c r="Y508" s="10"/>
      <c r="Z508" s="10"/>
      <c r="AA508" s="10"/>
      <c r="AB508" s="10"/>
      <c r="AC508" s="10"/>
      <c r="AD508" s="12"/>
      <c r="AE508" s="12" t="s">
        <v>56</v>
      </c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2" t="s">
        <v>56</v>
      </c>
      <c r="AQ508" s="10"/>
      <c r="AR508" s="10"/>
      <c r="AS508" s="13"/>
      <c r="AT508" s="10"/>
      <c r="AU508" s="10"/>
      <c r="AV508" s="10"/>
      <c r="AW508" s="10"/>
      <c r="AX508" s="10"/>
      <c r="AY508" s="10"/>
      <c r="AZ508" s="10"/>
      <c r="BA508" s="10"/>
      <c r="BB508" s="10"/>
      <c r="BC508" s="12"/>
      <c r="BD508" s="12" t="s">
        <v>56</v>
      </c>
      <c r="BE508" s="12" t="s">
        <v>56</v>
      </c>
      <c r="BF508" s="10"/>
      <c r="BG508" s="10"/>
      <c r="BH508" s="10"/>
      <c r="BI508" s="12"/>
      <c r="BJ508" s="12" t="s">
        <v>56</v>
      </c>
      <c r="BK508" s="10" t="s">
        <v>56</v>
      </c>
      <c r="BL508" s="10"/>
      <c r="BM508" s="10"/>
      <c r="BN508" s="10"/>
      <c r="BO508" s="12" t="s">
        <v>56</v>
      </c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2" t="s">
        <v>56</v>
      </c>
      <c r="CI508" s="14" t="s">
        <v>56</v>
      </c>
      <c r="CJ508" s="14"/>
      <c r="CK508" s="14"/>
      <c r="CL508" s="14" t="s">
        <v>56</v>
      </c>
      <c r="CM508" s="12" t="s">
        <v>56</v>
      </c>
      <c r="CN508" s="10"/>
      <c r="CO508" s="10"/>
      <c r="CP508" s="10"/>
      <c r="CQ508" s="10"/>
      <c r="CR508" s="10"/>
      <c r="CS508" s="10"/>
      <c r="CT508" s="10"/>
      <c r="CU508" s="10"/>
      <c r="CV508" s="12" t="s">
        <v>56</v>
      </c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 t="s">
        <v>56</v>
      </c>
      <c r="DK508" s="10"/>
      <c r="DL508" s="10"/>
      <c r="DM508" s="10" t="s">
        <v>56</v>
      </c>
      <c r="DN508" s="10"/>
    </row>
    <row r="509" spans="1:118" x14ac:dyDescent="0.2">
      <c r="A509" s="10" t="s">
        <v>56</v>
      </c>
      <c r="B509" s="10" t="s">
        <v>56</v>
      </c>
      <c r="C509" s="10" t="s">
        <v>56</v>
      </c>
      <c r="D509" s="10" t="s">
        <v>56</v>
      </c>
      <c r="E509" s="10" t="s">
        <v>56</v>
      </c>
      <c r="F509" s="10" t="s">
        <v>56</v>
      </c>
      <c r="G509" s="10" t="s">
        <v>56</v>
      </c>
      <c r="H509" s="10" t="s">
        <v>56</v>
      </c>
      <c r="I509" s="10" t="s">
        <v>56</v>
      </c>
      <c r="J509" s="12" t="s">
        <v>56</v>
      </c>
      <c r="K509" s="10" t="s">
        <v>56</v>
      </c>
      <c r="L509" s="10"/>
      <c r="M509" s="10" t="s">
        <v>56</v>
      </c>
      <c r="N509" s="10" t="s">
        <v>56</v>
      </c>
      <c r="O509" s="10"/>
      <c r="P509" s="10"/>
      <c r="Q509" s="10"/>
      <c r="R509" s="10"/>
      <c r="S509" s="10"/>
      <c r="T509" s="10" t="s">
        <v>56</v>
      </c>
      <c r="U509" s="10"/>
      <c r="V509" s="10"/>
      <c r="W509" s="10"/>
      <c r="X509" s="10"/>
      <c r="Y509" s="10"/>
      <c r="Z509" s="10"/>
      <c r="AA509" s="10"/>
      <c r="AB509" s="10"/>
      <c r="AC509" s="10"/>
      <c r="AD509" s="12"/>
      <c r="AE509" s="12" t="s">
        <v>56</v>
      </c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2" t="s">
        <v>56</v>
      </c>
      <c r="AQ509" s="10"/>
      <c r="AR509" s="10"/>
      <c r="AS509" s="13"/>
      <c r="AT509" s="10"/>
      <c r="AU509" s="10"/>
      <c r="AV509" s="10"/>
      <c r="AW509" s="10"/>
      <c r="AX509" s="10"/>
      <c r="AY509" s="10"/>
      <c r="AZ509" s="10"/>
      <c r="BA509" s="10"/>
      <c r="BB509" s="10"/>
      <c r="BC509" s="12"/>
      <c r="BD509" s="12" t="s">
        <v>56</v>
      </c>
      <c r="BE509" s="12" t="s">
        <v>56</v>
      </c>
      <c r="BF509" s="10"/>
      <c r="BG509" s="10"/>
      <c r="BH509" s="10"/>
      <c r="BI509" s="12"/>
      <c r="BJ509" s="12" t="s">
        <v>56</v>
      </c>
      <c r="BK509" s="10" t="s">
        <v>56</v>
      </c>
      <c r="BL509" s="10"/>
      <c r="BM509" s="10"/>
      <c r="BN509" s="10"/>
      <c r="BO509" s="12" t="s">
        <v>56</v>
      </c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2" t="s">
        <v>56</v>
      </c>
      <c r="CI509" s="14" t="s">
        <v>56</v>
      </c>
      <c r="CJ509" s="14"/>
      <c r="CK509" s="14"/>
      <c r="CL509" s="14" t="s">
        <v>56</v>
      </c>
      <c r="CM509" s="12" t="s">
        <v>56</v>
      </c>
      <c r="CN509" s="10"/>
      <c r="CO509" s="10"/>
      <c r="CP509" s="10"/>
      <c r="CQ509" s="10"/>
      <c r="CR509" s="10"/>
      <c r="CS509" s="10"/>
      <c r="CT509" s="10"/>
      <c r="CU509" s="10"/>
      <c r="CV509" s="12" t="s">
        <v>56</v>
      </c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 t="s">
        <v>56</v>
      </c>
      <c r="DK509" s="10"/>
      <c r="DL509" s="10"/>
      <c r="DM509" s="10" t="s">
        <v>56</v>
      </c>
      <c r="DN509" s="10"/>
    </row>
    <row r="510" spans="1:118" x14ac:dyDescent="0.2">
      <c r="A510" s="10" t="s">
        <v>56</v>
      </c>
      <c r="B510" s="10" t="s">
        <v>56</v>
      </c>
      <c r="C510" s="10" t="s">
        <v>56</v>
      </c>
      <c r="D510" s="10" t="s">
        <v>56</v>
      </c>
      <c r="E510" s="10" t="s">
        <v>56</v>
      </c>
      <c r="F510" s="10" t="s">
        <v>56</v>
      </c>
      <c r="G510" s="10" t="s">
        <v>56</v>
      </c>
      <c r="H510" s="10" t="s">
        <v>56</v>
      </c>
      <c r="I510" s="10" t="s">
        <v>56</v>
      </c>
      <c r="J510" s="12" t="s">
        <v>56</v>
      </c>
      <c r="K510" s="10" t="s">
        <v>56</v>
      </c>
      <c r="L510" s="10"/>
      <c r="M510" s="10" t="s">
        <v>56</v>
      </c>
      <c r="N510" s="10" t="s">
        <v>56</v>
      </c>
      <c r="O510" s="10"/>
      <c r="P510" s="10"/>
      <c r="Q510" s="10"/>
      <c r="R510" s="10"/>
      <c r="S510" s="10"/>
      <c r="T510" s="10" t="s">
        <v>56</v>
      </c>
      <c r="U510" s="10"/>
      <c r="V510" s="10"/>
      <c r="W510" s="10"/>
      <c r="X510" s="10"/>
      <c r="Y510" s="10"/>
      <c r="Z510" s="10"/>
      <c r="AA510" s="10"/>
      <c r="AB510" s="10"/>
      <c r="AC510" s="10"/>
      <c r="AD510" s="12"/>
      <c r="AE510" s="12" t="s">
        <v>56</v>
      </c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2" t="s">
        <v>56</v>
      </c>
      <c r="AQ510" s="10"/>
      <c r="AR510" s="10"/>
      <c r="AS510" s="13"/>
      <c r="AT510" s="10"/>
      <c r="AU510" s="10"/>
      <c r="AV510" s="10"/>
      <c r="AW510" s="10"/>
      <c r="AX510" s="10"/>
      <c r="AY510" s="10"/>
      <c r="AZ510" s="10"/>
      <c r="BA510" s="10"/>
      <c r="BB510" s="10"/>
      <c r="BC510" s="12"/>
      <c r="BD510" s="12" t="s">
        <v>56</v>
      </c>
      <c r="BE510" s="12" t="s">
        <v>56</v>
      </c>
      <c r="BF510" s="10"/>
      <c r="BG510" s="10"/>
      <c r="BH510" s="10"/>
      <c r="BI510" s="12"/>
      <c r="BJ510" s="12" t="s">
        <v>56</v>
      </c>
      <c r="BK510" s="10" t="s">
        <v>56</v>
      </c>
      <c r="BL510" s="10"/>
      <c r="BM510" s="10"/>
      <c r="BN510" s="10"/>
      <c r="BO510" s="12" t="s">
        <v>56</v>
      </c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2" t="s">
        <v>56</v>
      </c>
      <c r="CI510" s="14" t="s">
        <v>56</v>
      </c>
      <c r="CJ510" s="14"/>
      <c r="CK510" s="14"/>
      <c r="CL510" s="14" t="s">
        <v>56</v>
      </c>
      <c r="CM510" s="12" t="s">
        <v>56</v>
      </c>
      <c r="CN510" s="10"/>
      <c r="CO510" s="10"/>
      <c r="CP510" s="10"/>
      <c r="CQ510" s="10"/>
      <c r="CR510" s="10"/>
      <c r="CS510" s="10"/>
      <c r="CT510" s="10"/>
      <c r="CU510" s="10"/>
      <c r="CV510" s="12" t="s">
        <v>56</v>
      </c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 t="s">
        <v>56</v>
      </c>
      <c r="DK510" s="10"/>
      <c r="DL510" s="10"/>
      <c r="DM510" s="10" t="s">
        <v>56</v>
      </c>
      <c r="DN510" s="10"/>
    </row>
    <row r="511" spans="1:118" x14ac:dyDescent="0.2">
      <c r="A511" s="10" t="s">
        <v>56</v>
      </c>
      <c r="B511" s="10" t="s">
        <v>56</v>
      </c>
      <c r="C511" s="10" t="s">
        <v>56</v>
      </c>
      <c r="D511" s="10" t="s">
        <v>56</v>
      </c>
      <c r="E511" s="10" t="s">
        <v>56</v>
      </c>
      <c r="F511" s="10" t="s">
        <v>56</v>
      </c>
      <c r="G511" s="10" t="s">
        <v>56</v>
      </c>
      <c r="H511" s="10" t="s">
        <v>56</v>
      </c>
      <c r="I511" s="10" t="s">
        <v>56</v>
      </c>
      <c r="J511" s="12" t="s">
        <v>56</v>
      </c>
      <c r="K511" s="10" t="s">
        <v>56</v>
      </c>
      <c r="L511" s="10"/>
      <c r="M511" s="10" t="s">
        <v>56</v>
      </c>
      <c r="N511" s="10" t="s">
        <v>56</v>
      </c>
      <c r="O511" s="10"/>
      <c r="P511" s="10"/>
      <c r="Q511" s="10"/>
      <c r="R511" s="10"/>
      <c r="S511" s="10"/>
      <c r="T511" s="10" t="s">
        <v>56</v>
      </c>
      <c r="U511" s="10"/>
      <c r="V511" s="10"/>
      <c r="W511" s="10"/>
      <c r="X511" s="10"/>
      <c r="Y511" s="10"/>
      <c r="Z511" s="10"/>
      <c r="AA511" s="10"/>
      <c r="AB511" s="10"/>
      <c r="AC511" s="10"/>
      <c r="AD511" s="12"/>
      <c r="AE511" s="12" t="s">
        <v>56</v>
      </c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2" t="s">
        <v>56</v>
      </c>
      <c r="AQ511" s="10"/>
      <c r="AR511" s="10"/>
      <c r="AS511" s="13"/>
      <c r="AT511" s="10"/>
      <c r="AU511" s="10"/>
      <c r="AV511" s="10"/>
      <c r="AW511" s="10"/>
      <c r="AX511" s="10"/>
      <c r="AY511" s="10"/>
      <c r="AZ511" s="10"/>
      <c r="BA511" s="10"/>
      <c r="BB511" s="10"/>
      <c r="BC511" s="12"/>
      <c r="BD511" s="12" t="s">
        <v>56</v>
      </c>
      <c r="BE511" s="12" t="s">
        <v>56</v>
      </c>
      <c r="BF511" s="10"/>
      <c r="BG511" s="10"/>
      <c r="BH511" s="10"/>
      <c r="BI511" s="12"/>
      <c r="BJ511" s="12" t="s">
        <v>56</v>
      </c>
      <c r="BK511" s="10" t="s">
        <v>56</v>
      </c>
      <c r="BL511" s="10"/>
      <c r="BM511" s="10"/>
      <c r="BN511" s="10"/>
      <c r="BO511" s="12" t="s">
        <v>56</v>
      </c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2" t="s">
        <v>56</v>
      </c>
      <c r="CI511" s="14" t="s">
        <v>56</v>
      </c>
      <c r="CJ511" s="14"/>
      <c r="CK511" s="14"/>
      <c r="CL511" s="14" t="s">
        <v>56</v>
      </c>
      <c r="CM511" s="12" t="s">
        <v>56</v>
      </c>
      <c r="CN511" s="10"/>
      <c r="CO511" s="10"/>
      <c r="CP511" s="10"/>
      <c r="CQ511" s="10"/>
      <c r="CR511" s="10"/>
      <c r="CS511" s="10"/>
      <c r="CT511" s="10"/>
      <c r="CU511" s="10"/>
      <c r="CV511" s="12" t="s">
        <v>56</v>
      </c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 t="s">
        <v>56</v>
      </c>
      <c r="DK511" s="10"/>
      <c r="DL511" s="10"/>
      <c r="DM511" s="10" t="s">
        <v>56</v>
      </c>
      <c r="DN511" s="10"/>
    </row>
    <row r="512" spans="1:118" x14ac:dyDescent="0.2">
      <c r="A512" s="10" t="s">
        <v>56</v>
      </c>
      <c r="B512" s="10" t="s">
        <v>56</v>
      </c>
      <c r="C512" s="10" t="s">
        <v>56</v>
      </c>
      <c r="D512" s="10" t="s">
        <v>56</v>
      </c>
      <c r="E512" s="10" t="s">
        <v>56</v>
      </c>
      <c r="F512" s="10" t="s">
        <v>56</v>
      </c>
      <c r="G512" s="10" t="s">
        <v>56</v>
      </c>
      <c r="H512" s="10" t="s">
        <v>56</v>
      </c>
      <c r="I512" s="10" t="s">
        <v>56</v>
      </c>
      <c r="J512" s="12" t="s">
        <v>56</v>
      </c>
      <c r="K512" s="10" t="s">
        <v>56</v>
      </c>
      <c r="L512" s="10"/>
      <c r="M512" s="10" t="s">
        <v>56</v>
      </c>
      <c r="N512" s="10" t="s">
        <v>56</v>
      </c>
      <c r="O512" s="10"/>
      <c r="P512" s="10"/>
      <c r="Q512" s="10"/>
      <c r="R512" s="10"/>
      <c r="S512" s="10"/>
      <c r="T512" s="10" t="s">
        <v>56</v>
      </c>
      <c r="U512" s="10"/>
      <c r="V512" s="10"/>
      <c r="W512" s="10"/>
      <c r="X512" s="10"/>
      <c r="Y512" s="10"/>
      <c r="Z512" s="10"/>
      <c r="AA512" s="10"/>
      <c r="AB512" s="10"/>
      <c r="AC512" s="10"/>
      <c r="AD512" s="12"/>
      <c r="AE512" s="12" t="s">
        <v>56</v>
      </c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2" t="s">
        <v>56</v>
      </c>
      <c r="AQ512" s="10"/>
      <c r="AR512" s="10"/>
      <c r="AS512" s="13"/>
      <c r="AT512" s="10"/>
      <c r="AU512" s="10"/>
      <c r="AV512" s="10"/>
      <c r="AW512" s="10"/>
      <c r="AX512" s="10"/>
      <c r="AY512" s="10"/>
      <c r="AZ512" s="10"/>
      <c r="BA512" s="10"/>
      <c r="BB512" s="10"/>
      <c r="BC512" s="12"/>
      <c r="BD512" s="12" t="s">
        <v>56</v>
      </c>
      <c r="BE512" s="12" t="s">
        <v>56</v>
      </c>
      <c r="BF512" s="10"/>
      <c r="BG512" s="10"/>
      <c r="BH512" s="10"/>
      <c r="BI512" s="12"/>
      <c r="BJ512" s="12" t="s">
        <v>56</v>
      </c>
      <c r="BK512" s="10" t="s">
        <v>56</v>
      </c>
      <c r="BL512" s="10"/>
      <c r="BM512" s="10"/>
      <c r="BN512" s="10"/>
      <c r="BO512" s="12" t="s">
        <v>56</v>
      </c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2" t="s">
        <v>56</v>
      </c>
      <c r="CI512" s="14" t="s">
        <v>56</v>
      </c>
      <c r="CJ512" s="14"/>
      <c r="CK512" s="14"/>
      <c r="CL512" s="14" t="s">
        <v>56</v>
      </c>
      <c r="CM512" s="12" t="s">
        <v>56</v>
      </c>
      <c r="CN512" s="10"/>
      <c r="CO512" s="10"/>
      <c r="CP512" s="10"/>
      <c r="CQ512" s="10"/>
      <c r="CR512" s="10"/>
      <c r="CS512" s="10"/>
      <c r="CT512" s="10"/>
      <c r="CU512" s="10"/>
      <c r="CV512" s="12" t="s">
        <v>56</v>
      </c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 t="s">
        <v>56</v>
      </c>
      <c r="DK512" s="10"/>
      <c r="DL512" s="10"/>
      <c r="DM512" s="10" t="s">
        <v>56</v>
      </c>
      <c r="DN512" s="10"/>
    </row>
    <row r="513" spans="1:118" x14ac:dyDescent="0.2">
      <c r="A513" s="10" t="s">
        <v>56</v>
      </c>
      <c r="B513" s="10" t="s">
        <v>56</v>
      </c>
      <c r="C513" s="10" t="s">
        <v>56</v>
      </c>
      <c r="D513" s="10" t="s">
        <v>56</v>
      </c>
      <c r="E513" s="10" t="s">
        <v>56</v>
      </c>
      <c r="F513" s="10" t="s">
        <v>56</v>
      </c>
      <c r="G513" s="10" t="s">
        <v>56</v>
      </c>
      <c r="H513" s="10" t="s">
        <v>56</v>
      </c>
      <c r="I513" s="10" t="s">
        <v>56</v>
      </c>
      <c r="J513" s="12" t="s">
        <v>56</v>
      </c>
      <c r="K513" s="10" t="s">
        <v>56</v>
      </c>
      <c r="L513" s="10"/>
      <c r="M513" s="10" t="s">
        <v>56</v>
      </c>
      <c r="N513" s="10" t="s">
        <v>56</v>
      </c>
      <c r="O513" s="10"/>
      <c r="P513" s="10"/>
      <c r="Q513" s="10"/>
      <c r="R513" s="10"/>
      <c r="S513" s="10"/>
      <c r="T513" s="10" t="s">
        <v>56</v>
      </c>
      <c r="U513" s="10"/>
      <c r="V513" s="10"/>
      <c r="W513" s="10"/>
      <c r="X513" s="10"/>
      <c r="Y513" s="10"/>
      <c r="Z513" s="10"/>
      <c r="AA513" s="10"/>
      <c r="AB513" s="10"/>
      <c r="AC513" s="10"/>
      <c r="AD513" s="12"/>
      <c r="AE513" s="12" t="s">
        <v>56</v>
      </c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2" t="s">
        <v>56</v>
      </c>
      <c r="AQ513" s="10"/>
      <c r="AR513" s="10"/>
      <c r="AS513" s="13"/>
      <c r="AT513" s="10"/>
      <c r="AU513" s="10"/>
      <c r="AV513" s="10"/>
      <c r="AW513" s="10"/>
      <c r="AX513" s="10"/>
      <c r="AY513" s="10"/>
      <c r="AZ513" s="10"/>
      <c r="BA513" s="10"/>
      <c r="BB513" s="10"/>
      <c r="BC513" s="12"/>
      <c r="BD513" s="12" t="s">
        <v>56</v>
      </c>
      <c r="BE513" s="12" t="s">
        <v>56</v>
      </c>
      <c r="BF513" s="10"/>
      <c r="BG513" s="10"/>
      <c r="BH513" s="10"/>
      <c r="BI513" s="12"/>
      <c r="BJ513" s="12" t="s">
        <v>56</v>
      </c>
      <c r="BK513" s="10" t="s">
        <v>56</v>
      </c>
      <c r="BL513" s="10"/>
      <c r="BM513" s="10"/>
      <c r="BN513" s="10"/>
      <c r="BO513" s="12" t="s">
        <v>56</v>
      </c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2" t="s">
        <v>56</v>
      </c>
      <c r="CI513" s="14" t="s">
        <v>56</v>
      </c>
      <c r="CJ513" s="14"/>
      <c r="CK513" s="14"/>
      <c r="CL513" s="14" t="s">
        <v>56</v>
      </c>
      <c r="CM513" s="12" t="s">
        <v>56</v>
      </c>
      <c r="CN513" s="10"/>
      <c r="CO513" s="10"/>
      <c r="CP513" s="10"/>
      <c r="CQ513" s="10"/>
      <c r="CR513" s="10"/>
      <c r="CS513" s="10"/>
      <c r="CT513" s="10"/>
      <c r="CU513" s="10"/>
      <c r="CV513" s="12" t="s">
        <v>56</v>
      </c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 t="s">
        <v>56</v>
      </c>
      <c r="DK513" s="10"/>
      <c r="DL513" s="10"/>
      <c r="DM513" s="10" t="s">
        <v>56</v>
      </c>
      <c r="DN513" s="10"/>
    </row>
    <row r="514" spans="1:118" x14ac:dyDescent="0.2">
      <c r="A514" s="10" t="s">
        <v>56</v>
      </c>
      <c r="B514" s="10" t="s">
        <v>56</v>
      </c>
      <c r="C514" s="10" t="s">
        <v>56</v>
      </c>
      <c r="D514" s="10" t="s">
        <v>56</v>
      </c>
      <c r="E514" s="10" t="s">
        <v>56</v>
      </c>
      <c r="F514" s="10" t="s">
        <v>56</v>
      </c>
      <c r="G514" s="10" t="s">
        <v>56</v>
      </c>
      <c r="H514" s="10" t="s">
        <v>56</v>
      </c>
      <c r="I514" s="10" t="s">
        <v>56</v>
      </c>
      <c r="J514" s="12" t="s">
        <v>56</v>
      </c>
      <c r="K514" s="10" t="s">
        <v>56</v>
      </c>
      <c r="L514" s="10"/>
      <c r="M514" s="10" t="s">
        <v>56</v>
      </c>
      <c r="N514" s="10" t="s">
        <v>56</v>
      </c>
      <c r="O514" s="10"/>
      <c r="P514" s="10"/>
      <c r="Q514" s="10"/>
      <c r="R514" s="10"/>
      <c r="S514" s="10"/>
      <c r="T514" s="10" t="s">
        <v>56</v>
      </c>
      <c r="U514" s="10"/>
      <c r="V514" s="10"/>
      <c r="W514" s="10"/>
      <c r="X514" s="10"/>
      <c r="Y514" s="10"/>
      <c r="Z514" s="10"/>
      <c r="AA514" s="10"/>
      <c r="AB514" s="10"/>
      <c r="AC514" s="10"/>
      <c r="AD514" s="12"/>
      <c r="AE514" s="12" t="s">
        <v>56</v>
      </c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2" t="s">
        <v>56</v>
      </c>
      <c r="AQ514" s="10"/>
      <c r="AR514" s="10"/>
      <c r="AS514" s="13"/>
      <c r="AT514" s="10"/>
      <c r="AU514" s="10"/>
      <c r="AV514" s="10"/>
      <c r="AW514" s="10"/>
      <c r="AX514" s="10"/>
      <c r="AY514" s="10"/>
      <c r="AZ514" s="10"/>
      <c r="BA514" s="10"/>
      <c r="BB514" s="10"/>
      <c r="BC514" s="12"/>
      <c r="BD514" s="12" t="s">
        <v>56</v>
      </c>
      <c r="BE514" s="12" t="s">
        <v>56</v>
      </c>
      <c r="BF514" s="10"/>
      <c r="BG514" s="10"/>
      <c r="BH514" s="10"/>
      <c r="BI514" s="12"/>
      <c r="BJ514" s="12" t="s">
        <v>56</v>
      </c>
      <c r="BK514" s="10" t="s">
        <v>56</v>
      </c>
      <c r="BL514" s="10"/>
      <c r="BM514" s="10"/>
      <c r="BN514" s="10"/>
      <c r="BO514" s="12" t="s">
        <v>56</v>
      </c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2" t="s">
        <v>56</v>
      </c>
      <c r="CI514" s="14" t="s">
        <v>56</v>
      </c>
      <c r="CJ514" s="14"/>
      <c r="CK514" s="14"/>
      <c r="CL514" s="14" t="s">
        <v>56</v>
      </c>
      <c r="CM514" s="12" t="s">
        <v>56</v>
      </c>
      <c r="CN514" s="10"/>
      <c r="CO514" s="10"/>
      <c r="CP514" s="10"/>
      <c r="CQ514" s="10"/>
      <c r="CR514" s="10"/>
      <c r="CS514" s="10"/>
      <c r="CT514" s="10"/>
      <c r="CU514" s="10"/>
      <c r="CV514" s="12" t="s">
        <v>56</v>
      </c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 t="s">
        <v>56</v>
      </c>
      <c r="DK514" s="10"/>
      <c r="DL514" s="10"/>
      <c r="DM514" s="10" t="s">
        <v>56</v>
      </c>
      <c r="DN514" s="10"/>
    </row>
    <row r="515" spans="1:118" x14ac:dyDescent="0.2">
      <c r="A515" s="10" t="s">
        <v>56</v>
      </c>
      <c r="B515" s="10" t="s">
        <v>56</v>
      </c>
      <c r="C515" s="10" t="s">
        <v>56</v>
      </c>
      <c r="D515" s="10" t="s">
        <v>56</v>
      </c>
      <c r="E515" s="10" t="s">
        <v>56</v>
      </c>
      <c r="F515" s="10" t="s">
        <v>56</v>
      </c>
      <c r="G515" s="10" t="s">
        <v>56</v>
      </c>
      <c r="H515" s="10" t="s">
        <v>56</v>
      </c>
      <c r="I515" s="10" t="s">
        <v>56</v>
      </c>
      <c r="J515" s="12" t="s">
        <v>56</v>
      </c>
      <c r="K515" s="10" t="s">
        <v>56</v>
      </c>
      <c r="L515" s="10"/>
      <c r="M515" s="10" t="s">
        <v>56</v>
      </c>
      <c r="N515" s="10" t="s">
        <v>56</v>
      </c>
      <c r="O515" s="10"/>
      <c r="P515" s="10"/>
      <c r="Q515" s="10"/>
      <c r="R515" s="10"/>
      <c r="S515" s="10"/>
      <c r="T515" s="10" t="s">
        <v>56</v>
      </c>
      <c r="U515" s="10"/>
      <c r="V515" s="10"/>
      <c r="W515" s="10"/>
      <c r="X515" s="10"/>
      <c r="Y515" s="10"/>
      <c r="Z515" s="10"/>
      <c r="AA515" s="10"/>
      <c r="AB515" s="10"/>
      <c r="AC515" s="10"/>
      <c r="AD515" s="12"/>
      <c r="AE515" s="12" t="s">
        <v>56</v>
      </c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2" t="s">
        <v>56</v>
      </c>
      <c r="AQ515" s="10"/>
      <c r="AR515" s="10"/>
      <c r="AS515" s="13"/>
      <c r="AT515" s="10"/>
      <c r="AU515" s="10"/>
      <c r="AV515" s="10"/>
      <c r="AW515" s="10"/>
      <c r="AX515" s="10"/>
      <c r="AY515" s="10"/>
      <c r="AZ515" s="10"/>
      <c r="BA515" s="10"/>
      <c r="BB515" s="10"/>
      <c r="BC515" s="12"/>
      <c r="BD515" s="12" t="s">
        <v>56</v>
      </c>
      <c r="BE515" s="12" t="s">
        <v>56</v>
      </c>
      <c r="BF515" s="10"/>
      <c r="BG515" s="10"/>
      <c r="BH515" s="10"/>
      <c r="BI515" s="12"/>
      <c r="BJ515" s="12" t="s">
        <v>56</v>
      </c>
      <c r="BK515" s="10" t="s">
        <v>56</v>
      </c>
      <c r="BL515" s="10"/>
      <c r="BM515" s="10"/>
      <c r="BN515" s="10"/>
      <c r="BO515" s="12" t="s">
        <v>56</v>
      </c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2" t="s">
        <v>56</v>
      </c>
      <c r="CI515" s="14" t="s">
        <v>56</v>
      </c>
      <c r="CJ515" s="14"/>
      <c r="CK515" s="14"/>
      <c r="CL515" s="14" t="s">
        <v>56</v>
      </c>
      <c r="CM515" s="12" t="s">
        <v>56</v>
      </c>
      <c r="CN515" s="10"/>
      <c r="CO515" s="10"/>
      <c r="CP515" s="10"/>
      <c r="CQ515" s="10"/>
      <c r="CR515" s="10"/>
      <c r="CS515" s="10"/>
      <c r="CT515" s="10"/>
      <c r="CU515" s="10"/>
      <c r="CV515" s="12" t="s">
        <v>56</v>
      </c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 t="s">
        <v>56</v>
      </c>
      <c r="DK515" s="10"/>
      <c r="DL515" s="10"/>
      <c r="DM515" s="10" t="s">
        <v>56</v>
      </c>
      <c r="DN515" s="10"/>
    </row>
    <row r="516" spans="1:118" x14ac:dyDescent="0.2">
      <c r="A516" s="10" t="s">
        <v>56</v>
      </c>
      <c r="B516" s="10" t="s">
        <v>56</v>
      </c>
      <c r="C516" s="10" t="s">
        <v>56</v>
      </c>
      <c r="D516" s="10" t="s">
        <v>56</v>
      </c>
      <c r="E516" s="10" t="s">
        <v>56</v>
      </c>
      <c r="F516" s="10" t="s">
        <v>56</v>
      </c>
      <c r="G516" s="10" t="s">
        <v>56</v>
      </c>
      <c r="H516" s="10" t="s">
        <v>56</v>
      </c>
      <c r="I516" s="10" t="s">
        <v>56</v>
      </c>
      <c r="J516" s="12" t="s">
        <v>56</v>
      </c>
      <c r="K516" s="10" t="s">
        <v>56</v>
      </c>
      <c r="L516" s="10"/>
      <c r="M516" s="10" t="s">
        <v>56</v>
      </c>
      <c r="N516" s="10" t="s">
        <v>56</v>
      </c>
      <c r="O516" s="10"/>
      <c r="P516" s="10"/>
      <c r="Q516" s="10"/>
      <c r="R516" s="10"/>
      <c r="S516" s="10"/>
      <c r="T516" s="10" t="s">
        <v>56</v>
      </c>
      <c r="U516" s="10"/>
      <c r="V516" s="10"/>
      <c r="W516" s="10"/>
      <c r="X516" s="10"/>
      <c r="Y516" s="10"/>
      <c r="Z516" s="10"/>
      <c r="AA516" s="10"/>
      <c r="AB516" s="10"/>
      <c r="AC516" s="10"/>
      <c r="AD516" s="12"/>
      <c r="AE516" s="12" t="s">
        <v>56</v>
      </c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2" t="s">
        <v>56</v>
      </c>
      <c r="AQ516" s="10"/>
      <c r="AR516" s="10"/>
      <c r="AS516" s="13"/>
      <c r="AT516" s="10"/>
      <c r="AU516" s="10"/>
      <c r="AV516" s="10"/>
      <c r="AW516" s="10"/>
      <c r="AX516" s="10"/>
      <c r="AY516" s="10"/>
      <c r="AZ516" s="10"/>
      <c r="BA516" s="10"/>
      <c r="BB516" s="10"/>
      <c r="BC516" s="12"/>
      <c r="BD516" s="12" t="s">
        <v>56</v>
      </c>
      <c r="BE516" s="12" t="s">
        <v>56</v>
      </c>
      <c r="BF516" s="10"/>
      <c r="BG516" s="10"/>
      <c r="BH516" s="10"/>
      <c r="BI516" s="12"/>
      <c r="BJ516" s="12" t="s">
        <v>56</v>
      </c>
      <c r="BK516" s="10" t="s">
        <v>56</v>
      </c>
      <c r="BL516" s="10"/>
      <c r="BM516" s="10"/>
      <c r="BN516" s="10"/>
      <c r="BO516" s="12" t="s">
        <v>56</v>
      </c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2" t="s">
        <v>56</v>
      </c>
      <c r="CI516" s="14" t="s">
        <v>56</v>
      </c>
      <c r="CJ516" s="14"/>
      <c r="CK516" s="14"/>
      <c r="CL516" s="14" t="s">
        <v>56</v>
      </c>
      <c r="CM516" s="12" t="s">
        <v>56</v>
      </c>
      <c r="CN516" s="10"/>
      <c r="CO516" s="10"/>
      <c r="CP516" s="10"/>
      <c r="CQ516" s="10"/>
      <c r="CR516" s="10"/>
      <c r="CS516" s="10"/>
      <c r="CT516" s="10"/>
      <c r="CU516" s="10"/>
      <c r="CV516" s="12" t="s">
        <v>56</v>
      </c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 t="s">
        <v>56</v>
      </c>
      <c r="DK516" s="10"/>
      <c r="DL516" s="10"/>
      <c r="DM516" s="10" t="s">
        <v>56</v>
      </c>
      <c r="DN516" s="10"/>
    </row>
    <row r="517" spans="1:118" x14ac:dyDescent="0.2">
      <c r="A517" s="10" t="s">
        <v>56</v>
      </c>
      <c r="B517" s="10" t="s">
        <v>56</v>
      </c>
      <c r="C517" s="10" t="s">
        <v>56</v>
      </c>
      <c r="D517" s="10" t="s">
        <v>56</v>
      </c>
      <c r="E517" s="10" t="s">
        <v>56</v>
      </c>
      <c r="F517" s="10" t="s">
        <v>56</v>
      </c>
      <c r="G517" s="10" t="s">
        <v>56</v>
      </c>
      <c r="H517" s="10" t="s">
        <v>56</v>
      </c>
      <c r="I517" s="10" t="s">
        <v>56</v>
      </c>
      <c r="J517" s="12" t="s">
        <v>56</v>
      </c>
      <c r="K517" s="10" t="s">
        <v>56</v>
      </c>
      <c r="L517" s="10"/>
      <c r="M517" s="10" t="s">
        <v>56</v>
      </c>
      <c r="N517" s="10" t="s">
        <v>56</v>
      </c>
      <c r="O517" s="10"/>
      <c r="P517" s="10"/>
      <c r="Q517" s="10"/>
      <c r="R517" s="10"/>
      <c r="S517" s="10"/>
      <c r="T517" s="10" t="s">
        <v>56</v>
      </c>
      <c r="U517" s="10"/>
      <c r="V517" s="10"/>
      <c r="W517" s="10"/>
      <c r="X517" s="10"/>
      <c r="Y517" s="10"/>
      <c r="Z517" s="10"/>
      <c r="AA517" s="10"/>
      <c r="AB517" s="10"/>
      <c r="AC517" s="10"/>
      <c r="AD517" s="12"/>
      <c r="AE517" s="12" t="s">
        <v>56</v>
      </c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2" t="s">
        <v>56</v>
      </c>
      <c r="AQ517" s="10"/>
      <c r="AR517" s="10"/>
      <c r="AS517" s="13"/>
      <c r="AT517" s="10"/>
      <c r="AU517" s="10"/>
      <c r="AV517" s="10"/>
      <c r="AW517" s="10"/>
      <c r="AX517" s="10"/>
      <c r="AY517" s="10"/>
      <c r="AZ517" s="10"/>
      <c r="BA517" s="10"/>
      <c r="BB517" s="10"/>
      <c r="BC517" s="12"/>
      <c r="BD517" s="12" t="s">
        <v>56</v>
      </c>
      <c r="BE517" s="12" t="s">
        <v>56</v>
      </c>
      <c r="BF517" s="10"/>
      <c r="BG517" s="10"/>
      <c r="BH517" s="10"/>
      <c r="BI517" s="12"/>
      <c r="BJ517" s="12" t="s">
        <v>56</v>
      </c>
      <c r="BK517" s="10" t="s">
        <v>56</v>
      </c>
      <c r="BL517" s="10"/>
      <c r="BM517" s="10"/>
      <c r="BN517" s="10"/>
      <c r="BO517" s="12" t="s">
        <v>56</v>
      </c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2" t="s">
        <v>56</v>
      </c>
      <c r="CI517" s="14" t="s">
        <v>56</v>
      </c>
      <c r="CJ517" s="14"/>
      <c r="CK517" s="14"/>
      <c r="CL517" s="14" t="s">
        <v>56</v>
      </c>
      <c r="CM517" s="12" t="s">
        <v>56</v>
      </c>
      <c r="CN517" s="10"/>
      <c r="CO517" s="10"/>
      <c r="CP517" s="10"/>
      <c r="CQ517" s="10"/>
      <c r="CR517" s="10"/>
      <c r="CS517" s="10"/>
      <c r="CT517" s="10"/>
      <c r="CU517" s="10"/>
      <c r="CV517" s="12" t="s">
        <v>56</v>
      </c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 t="s">
        <v>56</v>
      </c>
      <c r="DK517" s="10"/>
      <c r="DL517" s="10"/>
      <c r="DM517" s="10" t="s">
        <v>56</v>
      </c>
      <c r="DN517" s="10"/>
    </row>
    <row r="518" spans="1:118" x14ac:dyDescent="0.2">
      <c r="A518" s="10" t="s">
        <v>56</v>
      </c>
      <c r="B518" s="10" t="s">
        <v>56</v>
      </c>
      <c r="C518" s="10" t="s">
        <v>56</v>
      </c>
      <c r="D518" s="10" t="s">
        <v>56</v>
      </c>
      <c r="E518" s="10" t="s">
        <v>56</v>
      </c>
      <c r="F518" s="10" t="s">
        <v>56</v>
      </c>
      <c r="G518" s="10" t="s">
        <v>56</v>
      </c>
      <c r="H518" s="10" t="s">
        <v>56</v>
      </c>
      <c r="I518" s="10" t="s">
        <v>56</v>
      </c>
      <c r="J518" s="12" t="s">
        <v>56</v>
      </c>
      <c r="K518" s="10" t="s">
        <v>56</v>
      </c>
      <c r="L518" s="10"/>
      <c r="M518" s="10" t="s">
        <v>56</v>
      </c>
      <c r="N518" s="10" t="s">
        <v>56</v>
      </c>
      <c r="O518" s="10"/>
      <c r="P518" s="10"/>
      <c r="Q518" s="10"/>
      <c r="R518" s="10"/>
      <c r="S518" s="10"/>
      <c r="T518" s="10" t="s">
        <v>56</v>
      </c>
      <c r="U518" s="10"/>
      <c r="V518" s="10"/>
      <c r="W518" s="10"/>
      <c r="X518" s="10"/>
      <c r="Y518" s="10"/>
      <c r="Z518" s="10"/>
      <c r="AA518" s="10"/>
      <c r="AB518" s="10"/>
      <c r="AC518" s="10"/>
      <c r="AD518" s="12"/>
      <c r="AE518" s="12" t="s">
        <v>56</v>
      </c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2" t="s">
        <v>56</v>
      </c>
      <c r="AQ518" s="10"/>
      <c r="AR518" s="10"/>
      <c r="AS518" s="13"/>
      <c r="AT518" s="10"/>
      <c r="AU518" s="10"/>
      <c r="AV518" s="10"/>
      <c r="AW518" s="10"/>
      <c r="AX518" s="10"/>
      <c r="AY518" s="10"/>
      <c r="AZ518" s="10"/>
      <c r="BA518" s="10"/>
      <c r="BB518" s="10"/>
      <c r="BC518" s="12"/>
      <c r="BD518" s="12" t="s">
        <v>56</v>
      </c>
      <c r="BE518" s="12" t="s">
        <v>56</v>
      </c>
      <c r="BF518" s="10"/>
      <c r="BG518" s="10"/>
      <c r="BH518" s="10"/>
      <c r="BI518" s="12"/>
      <c r="BJ518" s="12" t="s">
        <v>56</v>
      </c>
      <c r="BK518" s="10" t="s">
        <v>56</v>
      </c>
      <c r="BL518" s="10"/>
      <c r="BM518" s="10"/>
      <c r="BN518" s="10"/>
      <c r="BO518" s="12" t="s">
        <v>56</v>
      </c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2" t="s">
        <v>56</v>
      </c>
      <c r="CI518" s="14" t="s">
        <v>56</v>
      </c>
      <c r="CJ518" s="14"/>
      <c r="CK518" s="14"/>
      <c r="CL518" s="14" t="s">
        <v>56</v>
      </c>
      <c r="CM518" s="12" t="s">
        <v>56</v>
      </c>
      <c r="CN518" s="10"/>
      <c r="CO518" s="10"/>
      <c r="CP518" s="10"/>
      <c r="CQ518" s="10"/>
      <c r="CR518" s="10"/>
      <c r="CS518" s="10"/>
      <c r="CT518" s="10"/>
      <c r="CU518" s="10"/>
      <c r="CV518" s="12" t="s">
        <v>56</v>
      </c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 t="s">
        <v>56</v>
      </c>
      <c r="DK518" s="10"/>
      <c r="DL518" s="10"/>
      <c r="DM518" s="10" t="s">
        <v>56</v>
      </c>
      <c r="DN518" s="10"/>
    </row>
    <row r="519" spans="1:118" x14ac:dyDescent="0.2">
      <c r="A519" s="10" t="s">
        <v>56</v>
      </c>
      <c r="B519" s="10" t="s">
        <v>56</v>
      </c>
      <c r="C519" s="10" t="s">
        <v>56</v>
      </c>
      <c r="D519" s="10" t="s">
        <v>56</v>
      </c>
      <c r="E519" s="10" t="s">
        <v>56</v>
      </c>
      <c r="F519" s="10" t="s">
        <v>56</v>
      </c>
      <c r="G519" s="10" t="s">
        <v>56</v>
      </c>
      <c r="H519" s="10" t="s">
        <v>56</v>
      </c>
      <c r="I519" s="10" t="s">
        <v>56</v>
      </c>
      <c r="J519" s="12" t="s">
        <v>56</v>
      </c>
      <c r="K519" s="10" t="s">
        <v>56</v>
      </c>
      <c r="L519" s="10"/>
      <c r="M519" s="10" t="s">
        <v>56</v>
      </c>
      <c r="N519" s="10" t="s">
        <v>56</v>
      </c>
      <c r="O519" s="10"/>
      <c r="P519" s="10"/>
      <c r="Q519" s="10"/>
      <c r="R519" s="10"/>
      <c r="S519" s="10"/>
      <c r="T519" s="10" t="s">
        <v>56</v>
      </c>
      <c r="U519" s="10"/>
      <c r="V519" s="10"/>
      <c r="W519" s="10"/>
      <c r="X519" s="10"/>
      <c r="Y519" s="10"/>
      <c r="Z519" s="10"/>
      <c r="AA519" s="10"/>
      <c r="AB519" s="10"/>
      <c r="AC519" s="10"/>
      <c r="AD519" s="12"/>
      <c r="AE519" s="12" t="s">
        <v>56</v>
      </c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2" t="s">
        <v>56</v>
      </c>
      <c r="AQ519" s="10"/>
      <c r="AR519" s="10"/>
      <c r="AS519" s="13"/>
      <c r="AT519" s="10"/>
      <c r="AU519" s="10"/>
      <c r="AV519" s="10"/>
      <c r="AW519" s="10"/>
      <c r="AX519" s="10"/>
      <c r="AY519" s="10"/>
      <c r="AZ519" s="10"/>
      <c r="BA519" s="10"/>
      <c r="BB519" s="10"/>
      <c r="BC519" s="12"/>
      <c r="BD519" s="12" t="s">
        <v>56</v>
      </c>
      <c r="BE519" s="12" t="s">
        <v>56</v>
      </c>
      <c r="BF519" s="10"/>
      <c r="BG519" s="10"/>
      <c r="BH519" s="10"/>
      <c r="BI519" s="12"/>
      <c r="BJ519" s="12" t="s">
        <v>56</v>
      </c>
      <c r="BK519" s="10" t="s">
        <v>56</v>
      </c>
      <c r="BL519" s="10"/>
      <c r="BM519" s="10"/>
      <c r="BN519" s="10"/>
      <c r="BO519" s="12" t="s">
        <v>56</v>
      </c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2" t="s">
        <v>56</v>
      </c>
      <c r="CI519" s="14" t="s">
        <v>56</v>
      </c>
      <c r="CJ519" s="14"/>
      <c r="CK519" s="14"/>
      <c r="CL519" s="14" t="s">
        <v>56</v>
      </c>
      <c r="CM519" s="12" t="s">
        <v>56</v>
      </c>
      <c r="CN519" s="10"/>
      <c r="CO519" s="10"/>
      <c r="CP519" s="10"/>
      <c r="CQ519" s="10"/>
      <c r="CR519" s="10"/>
      <c r="CS519" s="10"/>
      <c r="CT519" s="10"/>
      <c r="CU519" s="10"/>
      <c r="CV519" s="12" t="s">
        <v>56</v>
      </c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 t="s">
        <v>56</v>
      </c>
      <c r="DK519" s="10"/>
      <c r="DL519" s="10"/>
      <c r="DM519" s="10" t="s">
        <v>56</v>
      </c>
      <c r="DN519" s="10"/>
    </row>
    <row r="520" spans="1:118" x14ac:dyDescent="0.2">
      <c r="A520" s="10" t="s">
        <v>56</v>
      </c>
      <c r="B520" s="10" t="s">
        <v>56</v>
      </c>
      <c r="C520" s="10" t="s">
        <v>56</v>
      </c>
      <c r="D520" s="10" t="s">
        <v>56</v>
      </c>
      <c r="E520" s="10" t="s">
        <v>56</v>
      </c>
      <c r="F520" s="10" t="s">
        <v>56</v>
      </c>
      <c r="G520" s="10" t="s">
        <v>56</v>
      </c>
      <c r="H520" s="10" t="s">
        <v>56</v>
      </c>
      <c r="I520" s="10" t="s">
        <v>56</v>
      </c>
      <c r="J520" s="12" t="s">
        <v>56</v>
      </c>
      <c r="K520" s="10" t="s">
        <v>56</v>
      </c>
      <c r="L520" s="10"/>
      <c r="M520" s="10" t="s">
        <v>56</v>
      </c>
      <c r="N520" s="10" t="s">
        <v>56</v>
      </c>
      <c r="O520" s="10"/>
      <c r="P520" s="10"/>
      <c r="Q520" s="10"/>
      <c r="R520" s="10"/>
      <c r="S520" s="10"/>
      <c r="T520" s="10" t="s">
        <v>56</v>
      </c>
      <c r="U520" s="10"/>
      <c r="V520" s="10"/>
      <c r="W520" s="10"/>
      <c r="X520" s="10"/>
      <c r="Y520" s="10"/>
      <c r="Z520" s="10"/>
      <c r="AA520" s="10"/>
      <c r="AB520" s="10"/>
      <c r="AC520" s="10"/>
      <c r="AD520" s="12"/>
      <c r="AE520" s="12" t="s">
        <v>56</v>
      </c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2" t="s">
        <v>56</v>
      </c>
      <c r="AQ520" s="10"/>
      <c r="AR520" s="10"/>
      <c r="AS520" s="13"/>
      <c r="AT520" s="10"/>
      <c r="AU520" s="10"/>
      <c r="AV520" s="10"/>
      <c r="AW520" s="10"/>
      <c r="AX520" s="10"/>
      <c r="AY520" s="10"/>
      <c r="AZ520" s="10"/>
      <c r="BA520" s="10"/>
      <c r="BB520" s="10"/>
      <c r="BC520" s="12"/>
      <c r="BD520" s="12" t="s">
        <v>56</v>
      </c>
      <c r="BE520" s="12" t="s">
        <v>56</v>
      </c>
      <c r="BF520" s="10"/>
      <c r="BG520" s="10"/>
      <c r="BH520" s="10"/>
      <c r="BI520" s="12"/>
      <c r="BJ520" s="12" t="s">
        <v>56</v>
      </c>
      <c r="BK520" s="10" t="s">
        <v>56</v>
      </c>
      <c r="BL520" s="10"/>
      <c r="BM520" s="10"/>
      <c r="BN520" s="10"/>
      <c r="BO520" s="12" t="s">
        <v>56</v>
      </c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2" t="s">
        <v>56</v>
      </c>
      <c r="CI520" s="14" t="s">
        <v>56</v>
      </c>
      <c r="CJ520" s="14"/>
      <c r="CK520" s="14"/>
      <c r="CL520" s="14" t="s">
        <v>56</v>
      </c>
      <c r="CM520" s="12" t="s">
        <v>56</v>
      </c>
      <c r="CN520" s="10"/>
      <c r="CO520" s="10"/>
      <c r="CP520" s="10"/>
      <c r="CQ520" s="10"/>
      <c r="CR520" s="10"/>
      <c r="CS520" s="10"/>
      <c r="CT520" s="10"/>
      <c r="CU520" s="10"/>
      <c r="CV520" s="12" t="s">
        <v>56</v>
      </c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 t="s">
        <v>56</v>
      </c>
      <c r="DK520" s="10"/>
      <c r="DL520" s="10"/>
      <c r="DM520" s="10" t="s">
        <v>56</v>
      </c>
      <c r="DN520" s="10"/>
    </row>
    <row r="521" spans="1:118" x14ac:dyDescent="0.2">
      <c r="A521" s="10" t="s">
        <v>56</v>
      </c>
      <c r="B521" s="10" t="s">
        <v>56</v>
      </c>
      <c r="C521" s="10" t="s">
        <v>56</v>
      </c>
      <c r="D521" s="10" t="s">
        <v>56</v>
      </c>
      <c r="E521" s="10" t="s">
        <v>56</v>
      </c>
      <c r="F521" s="10" t="s">
        <v>56</v>
      </c>
      <c r="G521" s="10" t="s">
        <v>56</v>
      </c>
      <c r="H521" s="10" t="s">
        <v>56</v>
      </c>
      <c r="I521" s="10" t="s">
        <v>56</v>
      </c>
      <c r="J521" s="12" t="s">
        <v>56</v>
      </c>
      <c r="K521" s="10" t="s">
        <v>56</v>
      </c>
      <c r="L521" s="10"/>
      <c r="M521" s="10" t="s">
        <v>56</v>
      </c>
      <c r="N521" s="10" t="s">
        <v>56</v>
      </c>
      <c r="O521" s="10"/>
      <c r="P521" s="10"/>
      <c r="Q521" s="10"/>
      <c r="R521" s="10"/>
      <c r="S521" s="10"/>
      <c r="T521" s="10" t="s">
        <v>56</v>
      </c>
      <c r="U521" s="10"/>
      <c r="V521" s="10"/>
      <c r="W521" s="10"/>
      <c r="X521" s="10"/>
      <c r="Y521" s="10"/>
      <c r="Z521" s="10"/>
      <c r="AA521" s="10"/>
      <c r="AB521" s="10"/>
      <c r="AC521" s="10"/>
      <c r="AD521" s="12"/>
      <c r="AE521" s="12" t="s">
        <v>56</v>
      </c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2" t="s">
        <v>56</v>
      </c>
      <c r="AQ521" s="10"/>
      <c r="AR521" s="10"/>
      <c r="AS521" s="13"/>
      <c r="AT521" s="10"/>
      <c r="AU521" s="10"/>
      <c r="AV521" s="10"/>
      <c r="AW521" s="10"/>
      <c r="AX521" s="10"/>
      <c r="AY521" s="10"/>
      <c r="AZ521" s="10"/>
      <c r="BA521" s="10"/>
      <c r="BB521" s="10"/>
      <c r="BC521" s="12"/>
      <c r="BD521" s="12" t="s">
        <v>56</v>
      </c>
      <c r="BE521" s="12" t="s">
        <v>56</v>
      </c>
      <c r="BF521" s="10"/>
      <c r="BG521" s="10"/>
      <c r="BH521" s="10"/>
      <c r="BI521" s="12"/>
      <c r="BJ521" s="12" t="s">
        <v>56</v>
      </c>
      <c r="BK521" s="10" t="s">
        <v>56</v>
      </c>
      <c r="BL521" s="10"/>
      <c r="BM521" s="10"/>
      <c r="BN521" s="10"/>
      <c r="BO521" s="12" t="s">
        <v>56</v>
      </c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2" t="s">
        <v>56</v>
      </c>
      <c r="CI521" s="14" t="s">
        <v>56</v>
      </c>
      <c r="CJ521" s="14"/>
      <c r="CK521" s="14"/>
      <c r="CL521" s="14" t="s">
        <v>56</v>
      </c>
      <c r="CM521" s="12" t="s">
        <v>56</v>
      </c>
      <c r="CN521" s="10"/>
      <c r="CO521" s="10"/>
      <c r="CP521" s="10"/>
      <c r="CQ521" s="10"/>
      <c r="CR521" s="10"/>
      <c r="CS521" s="10"/>
      <c r="CT521" s="10"/>
      <c r="CU521" s="10"/>
      <c r="CV521" s="12" t="s">
        <v>56</v>
      </c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 t="s">
        <v>56</v>
      </c>
      <c r="DK521" s="10"/>
      <c r="DL521" s="10"/>
      <c r="DM521" s="10" t="s">
        <v>56</v>
      </c>
      <c r="DN521" s="10"/>
    </row>
    <row r="522" spans="1:118" x14ac:dyDescent="0.2">
      <c r="A522" s="10" t="s">
        <v>56</v>
      </c>
      <c r="B522" s="10" t="s">
        <v>56</v>
      </c>
      <c r="C522" s="10" t="s">
        <v>56</v>
      </c>
      <c r="D522" s="10" t="s">
        <v>56</v>
      </c>
      <c r="E522" s="10" t="s">
        <v>56</v>
      </c>
      <c r="F522" s="10" t="s">
        <v>56</v>
      </c>
      <c r="G522" s="10" t="s">
        <v>56</v>
      </c>
      <c r="H522" s="10" t="s">
        <v>56</v>
      </c>
      <c r="I522" s="10" t="s">
        <v>56</v>
      </c>
      <c r="J522" s="12" t="s">
        <v>56</v>
      </c>
      <c r="K522" s="10" t="s">
        <v>56</v>
      </c>
      <c r="L522" s="10"/>
      <c r="M522" s="10" t="s">
        <v>56</v>
      </c>
      <c r="N522" s="10" t="s">
        <v>56</v>
      </c>
      <c r="O522" s="10"/>
      <c r="P522" s="10"/>
      <c r="Q522" s="10"/>
      <c r="R522" s="10"/>
      <c r="S522" s="10"/>
      <c r="T522" s="10" t="s">
        <v>56</v>
      </c>
      <c r="U522" s="10"/>
      <c r="V522" s="10"/>
      <c r="W522" s="10"/>
      <c r="X522" s="10"/>
      <c r="Y522" s="10"/>
      <c r="Z522" s="10"/>
      <c r="AA522" s="10"/>
      <c r="AB522" s="10"/>
      <c r="AC522" s="10"/>
      <c r="AD522" s="12"/>
      <c r="AE522" s="12" t="s">
        <v>56</v>
      </c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2" t="s">
        <v>56</v>
      </c>
      <c r="AQ522" s="10"/>
      <c r="AR522" s="10"/>
      <c r="AS522" s="13"/>
      <c r="AT522" s="10"/>
      <c r="AU522" s="10"/>
      <c r="AV522" s="10"/>
      <c r="AW522" s="10"/>
      <c r="AX522" s="10"/>
      <c r="AY522" s="10"/>
      <c r="AZ522" s="10"/>
      <c r="BA522" s="10"/>
      <c r="BB522" s="10"/>
      <c r="BC522" s="12"/>
      <c r="BD522" s="12" t="s">
        <v>56</v>
      </c>
      <c r="BE522" s="12" t="s">
        <v>56</v>
      </c>
      <c r="BF522" s="10"/>
      <c r="BG522" s="10"/>
      <c r="BH522" s="10"/>
      <c r="BI522" s="12"/>
      <c r="BJ522" s="12" t="s">
        <v>56</v>
      </c>
      <c r="BK522" s="10" t="s">
        <v>56</v>
      </c>
      <c r="BL522" s="10"/>
      <c r="BM522" s="10"/>
      <c r="BN522" s="10"/>
      <c r="BO522" s="12" t="s">
        <v>56</v>
      </c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2" t="s">
        <v>56</v>
      </c>
      <c r="CI522" s="14" t="s">
        <v>56</v>
      </c>
      <c r="CJ522" s="14"/>
      <c r="CK522" s="14"/>
      <c r="CL522" s="14" t="s">
        <v>56</v>
      </c>
      <c r="CM522" s="12" t="s">
        <v>56</v>
      </c>
      <c r="CN522" s="10"/>
      <c r="CO522" s="10"/>
      <c r="CP522" s="10"/>
      <c r="CQ522" s="10"/>
      <c r="CR522" s="10"/>
      <c r="CS522" s="10"/>
      <c r="CT522" s="10"/>
      <c r="CU522" s="10"/>
      <c r="CV522" s="12" t="s">
        <v>56</v>
      </c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 t="s">
        <v>56</v>
      </c>
      <c r="DK522" s="10"/>
      <c r="DL522" s="10"/>
      <c r="DM522" s="10" t="s">
        <v>56</v>
      </c>
      <c r="DN522" s="10"/>
    </row>
    <row r="523" spans="1:118" x14ac:dyDescent="0.2">
      <c r="A523" s="10" t="s">
        <v>56</v>
      </c>
      <c r="B523" s="10" t="s">
        <v>56</v>
      </c>
      <c r="C523" s="10" t="s">
        <v>56</v>
      </c>
      <c r="D523" s="10" t="s">
        <v>56</v>
      </c>
      <c r="E523" s="10" t="s">
        <v>56</v>
      </c>
      <c r="F523" s="10" t="s">
        <v>56</v>
      </c>
      <c r="G523" s="10" t="s">
        <v>56</v>
      </c>
      <c r="H523" s="10" t="s">
        <v>56</v>
      </c>
      <c r="I523" s="10" t="s">
        <v>56</v>
      </c>
      <c r="J523" s="12" t="s">
        <v>56</v>
      </c>
      <c r="K523" s="10" t="s">
        <v>56</v>
      </c>
      <c r="L523" s="10"/>
      <c r="M523" s="10" t="s">
        <v>56</v>
      </c>
      <c r="N523" s="10" t="s">
        <v>56</v>
      </c>
      <c r="O523" s="10"/>
      <c r="P523" s="10"/>
      <c r="Q523" s="10"/>
      <c r="R523" s="10"/>
      <c r="S523" s="10"/>
      <c r="T523" s="10" t="s">
        <v>56</v>
      </c>
      <c r="U523" s="10"/>
      <c r="V523" s="10"/>
      <c r="W523" s="10"/>
      <c r="X523" s="10"/>
      <c r="Y523" s="10"/>
      <c r="Z523" s="10"/>
      <c r="AA523" s="10"/>
      <c r="AB523" s="10"/>
      <c r="AC523" s="10"/>
      <c r="AD523" s="12"/>
      <c r="AE523" s="12" t="s">
        <v>56</v>
      </c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2" t="s">
        <v>56</v>
      </c>
      <c r="AQ523" s="10"/>
      <c r="AR523" s="10"/>
      <c r="AS523" s="13"/>
      <c r="AT523" s="10"/>
      <c r="AU523" s="10"/>
      <c r="AV523" s="10"/>
      <c r="AW523" s="10"/>
      <c r="AX523" s="10"/>
      <c r="AY523" s="10"/>
      <c r="AZ523" s="10"/>
      <c r="BA523" s="10"/>
      <c r="BB523" s="10"/>
      <c r="BC523" s="12"/>
      <c r="BD523" s="12" t="s">
        <v>56</v>
      </c>
      <c r="BE523" s="12" t="s">
        <v>56</v>
      </c>
      <c r="BF523" s="10"/>
      <c r="BG523" s="10"/>
      <c r="BH523" s="10"/>
      <c r="BI523" s="12"/>
      <c r="BJ523" s="12" t="s">
        <v>56</v>
      </c>
      <c r="BK523" s="10" t="s">
        <v>56</v>
      </c>
      <c r="BL523" s="10"/>
      <c r="BM523" s="10"/>
      <c r="BN523" s="10"/>
      <c r="BO523" s="12" t="s">
        <v>56</v>
      </c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2" t="s">
        <v>56</v>
      </c>
      <c r="CI523" s="14" t="s">
        <v>56</v>
      </c>
      <c r="CJ523" s="14"/>
      <c r="CK523" s="14"/>
      <c r="CL523" s="14" t="s">
        <v>56</v>
      </c>
      <c r="CM523" s="12" t="s">
        <v>56</v>
      </c>
      <c r="CN523" s="10"/>
      <c r="CO523" s="10"/>
      <c r="CP523" s="10"/>
      <c r="CQ523" s="10"/>
      <c r="CR523" s="10"/>
      <c r="CS523" s="10"/>
      <c r="CT523" s="10"/>
      <c r="CU523" s="10"/>
      <c r="CV523" s="12" t="s">
        <v>56</v>
      </c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 t="s">
        <v>56</v>
      </c>
      <c r="DK523" s="10"/>
      <c r="DL523" s="10"/>
      <c r="DM523" s="10" t="s">
        <v>56</v>
      </c>
      <c r="DN523" s="10"/>
    </row>
    <row r="524" spans="1:118" x14ac:dyDescent="0.2">
      <c r="A524" s="10" t="s">
        <v>56</v>
      </c>
      <c r="B524" s="10" t="s">
        <v>56</v>
      </c>
      <c r="C524" s="10" t="s">
        <v>56</v>
      </c>
      <c r="D524" s="10" t="s">
        <v>56</v>
      </c>
      <c r="E524" s="10" t="s">
        <v>56</v>
      </c>
      <c r="F524" s="10" t="s">
        <v>56</v>
      </c>
      <c r="G524" s="10" t="s">
        <v>56</v>
      </c>
      <c r="H524" s="10" t="s">
        <v>56</v>
      </c>
      <c r="I524" s="10" t="s">
        <v>56</v>
      </c>
      <c r="J524" s="12" t="s">
        <v>56</v>
      </c>
      <c r="K524" s="10" t="s">
        <v>56</v>
      </c>
      <c r="L524" s="10"/>
      <c r="M524" s="10" t="s">
        <v>56</v>
      </c>
      <c r="N524" s="10" t="s">
        <v>56</v>
      </c>
      <c r="O524" s="10"/>
      <c r="P524" s="10"/>
      <c r="Q524" s="10"/>
      <c r="R524" s="10"/>
      <c r="S524" s="10"/>
      <c r="T524" s="10" t="s">
        <v>56</v>
      </c>
      <c r="U524" s="10"/>
      <c r="V524" s="10"/>
      <c r="W524" s="10"/>
      <c r="X524" s="10"/>
      <c r="Y524" s="10"/>
      <c r="Z524" s="10"/>
      <c r="AA524" s="10"/>
      <c r="AB524" s="10"/>
      <c r="AC524" s="10"/>
      <c r="AD524" s="12"/>
      <c r="AE524" s="12" t="s">
        <v>56</v>
      </c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2" t="s">
        <v>56</v>
      </c>
      <c r="AQ524" s="10"/>
      <c r="AR524" s="10"/>
      <c r="AS524" s="13"/>
      <c r="AT524" s="10"/>
      <c r="AU524" s="10"/>
      <c r="AV524" s="10"/>
      <c r="AW524" s="10"/>
      <c r="AX524" s="10"/>
      <c r="AY524" s="10"/>
      <c r="AZ524" s="10"/>
      <c r="BA524" s="10"/>
      <c r="BB524" s="10"/>
      <c r="BC524" s="12"/>
      <c r="BD524" s="12" t="s">
        <v>56</v>
      </c>
      <c r="BE524" s="12" t="s">
        <v>56</v>
      </c>
      <c r="BF524" s="10"/>
      <c r="BG524" s="10"/>
      <c r="BH524" s="10"/>
      <c r="BI524" s="12"/>
      <c r="BJ524" s="12" t="s">
        <v>56</v>
      </c>
      <c r="BK524" s="10" t="s">
        <v>56</v>
      </c>
      <c r="BL524" s="10"/>
      <c r="BM524" s="10"/>
      <c r="BN524" s="10"/>
      <c r="BO524" s="12" t="s">
        <v>56</v>
      </c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2" t="s">
        <v>56</v>
      </c>
      <c r="CI524" s="14" t="s">
        <v>56</v>
      </c>
      <c r="CJ524" s="14"/>
      <c r="CK524" s="14"/>
      <c r="CL524" s="14" t="s">
        <v>56</v>
      </c>
      <c r="CM524" s="12" t="s">
        <v>56</v>
      </c>
      <c r="CN524" s="10"/>
      <c r="CO524" s="10"/>
      <c r="CP524" s="10"/>
      <c r="CQ524" s="10"/>
      <c r="CR524" s="10"/>
      <c r="CS524" s="10"/>
      <c r="CT524" s="10"/>
      <c r="CU524" s="10"/>
      <c r="CV524" s="12" t="s">
        <v>56</v>
      </c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 t="s">
        <v>56</v>
      </c>
      <c r="DK524" s="10"/>
      <c r="DL524" s="10"/>
      <c r="DM524" s="10" t="s">
        <v>56</v>
      </c>
      <c r="DN524" s="10"/>
    </row>
    <row r="525" spans="1:118" x14ac:dyDescent="0.2">
      <c r="A525" s="10" t="s">
        <v>56</v>
      </c>
      <c r="B525" s="10" t="s">
        <v>56</v>
      </c>
      <c r="C525" s="10" t="s">
        <v>56</v>
      </c>
      <c r="D525" s="10" t="s">
        <v>56</v>
      </c>
      <c r="E525" s="10" t="s">
        <v>56</v>
      </c>
      <c r="F525" s="10" t="s">
        <v>56</v>
      </c>
      <c r="G525" s="10" t="s">
        <v>56</v>
      </c>
      <c r="H525" s="10" t="s">
        <v>56</v>
      </c>
      <c r="I525" s="10" t="s">
        <v>56</v>
      </c>
      <c r="J525" s="12" t="s">
        <v>56</v>
      </c>
      <c r="K525" s="10" t="s">
        <v>56</v>
      </c>
      <c r="L525" s="10"/>
      <c r="M525" s="10" t="s">
        <v>56</v>
      </c>
      <c r="N525" s="10" t="s">
        <v>56</v>
      </c>
      <c r="O525" s="10"/>
      <c r="P525" s="10"/>
      <c r="Q525" s="10"/>
      <c r="R525" s="10"/>
      <c r="S525" s="10"/>
      <c r="T525" s="10" t="s">
        <v>56</v>
      </c>
      <c r="U525" s="10"/>
      <c r="V525" s="10"/>
      <c r="W525" s="10"/>
      <c r="X525" s="10"/>
      <c r="Y525" s="10"/>
      <c r="Z525" s="10"/>
      <c r="AA525" s="10"/>
      <c r="AB525" s="10"/>
      <c r="AC525" s="10"/>
      <c r="AD525" s="12"/>
      <c r="AE525" s="12" t="s">
        <v>56</v>
      </c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2" t="s">
        <v>56</v>
      </c>
      <c r="AQ525" s="10"/>
      <c r="AR525" s="10"/>
      <c r="AS525" s="13"/>
      <c r="AT525" s="10"/>
      <c r="AU525" s="10"/>
      <c r="AV525" s="10"/>
      <c r="AW525" s="10"/>
      <c r="AX525" s="10"/>
      <c r="AY525" s="10"/>
      <c r="AZ525" s="10"/>
      <c r="BA525" s="10"/>
      <c r="BB525" s="10"/>
      <c r="BC525" s="12"/>
      <c r="BD525" s="12" t="s">
        <v>56</v>
      </c>
      <c r="BE525" s="12" t="s">
        <v>56</v>
      </c>
      <c r="BF525" s="10"/>
      <c r="BG525" s="10"/>
      <c r="BH525" s="10"/>
      <c r="BI525" s="12"/>
      <c r="BJ525" s="12" t="s">
        <v>56</v>
      </c>
      <c r="BK525" s="10" t="s">
        <v>56</v>
      </c>
      <c r="BL525" s="10"/>
      <c r="BM525" s="10"/>
      <c r="BN525" s="10"/>
      <c r="BO525" s="12" t="s">
        <v>56</v>
      </c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2" t="s">
        <v>56</v>
      </c>
      <c r="CI525" s="14" t="s">
        <v>56</v>
      </c>
      <c r="CJ525" s="14"/>
      <c r="CK525" s="14"/>
      <c r="CL525" s="14" t="s">
        <v>56</v>
      </c>
      <c r="CM525" s="12" t="s">
        <v>56</v>
      </c>
      <c r="CN525" s="10"/>
      <c r="CO525" s="10"/>
      <c r="CP525" s="10"/>
      <c r="CQ525" s="10"/>
      <c r="CR525" s="10"/>
      <c r="CS525" s="10"/>
      <c r="CT525" s="10"/>
      <c r="CU525" s="10"/>
      <c r="CV525" s="12" t="s">
        <v>56</v>
      </c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 t="s">
        <v>56</v>
      </c>
      <c r="DK525" s="10"/>
      <c r="DL525" s="10"/>
      <c r="DM525" s="10" t="s">
        <v>56</v>
      </c>
      <c r="DN525" s="10"/>
    </row>
    <row r="526" spans="1:118" x14ac:dyDescent="0.2">
      <c r="A526" s="10" t="s">
        <v>56</v>
      </c>
      <c r="B526" s="10" t="s">
        <v>56</v>
      </c>
      <c r="C526" s="10" t="s">
        <v>56</v>
      </c>
      <c r="D526" s="10" t="s">
        <v>56</v>
      </c>
      <c r="E526" s="10" t="s">
        <v>56</v>
      </c>
      <c r="F526" s="10" t="s">
        <v>56</v>
      </c>
      <c r="G526" s="10" t="s">
        <v>56</v>
      </c>
      <c r="H526" s="10" t="s">
        <v>56</v>
      </c>
      <c r="I526" s="10" t="s">
        <v>56</v>
      </c>
      <c r="J526" s="12" t="s">
        <v>56</v>
      </c>
      <c r="K526" s="10" t="s">
        <v>56</v>
      </c>
      <c r="L526" s="10"/>
      <c r="M526" s="10" t="s">
        <v>56</v>
      </c>
      <c r="N526" s="10" t="s">
        <v>56</v>
      </c>
      <c r="O526" s="10"/>
      <c r="P526" s="10"/>
      <c r="Q526" s="10"/>
      <c r="R526" s="10"/>
      <c r="S526" s="10"/>
      <c r="T526" s="10" t="s">
        <v>56</v>
      </c>
      <c r="U526" s="10"/>
      <c r="V526" s="10"/>
      <c r="W526" s="10"/>
      <c r="X526" s="10"/>
      <c r="Y526" s="10"/>
      <c r="Z526" s="10"/>
      <c r="AA526" s="10"/>
      <c r="AB526" s="10"/>
      <c r="AC526" s="10"/>
      <c r="AD526" s="12"/>
      <c r="AE526" s="12" t="s">
        <v>56</v>
      </c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2" t="s">
        <v>56</v>
      </c>
      <c r="AQ526" s="10"/>
      <c r="AR526" s="10"/>
      <c r="AS526" s="13"/>
      <c r="AT526" s="10"/>
      <c r="AU526" s="10"/>
      <c r="AV526" s="10"/>
      <c r="AW526" s="10"/>
      <c r="AX526" s="10"/>
      <c r="AY526" s="10"/>
      <c r="AZ526" s="10"/>
      <c r="BA526" s="10"/>
      <c r="BB526" s="10"/>
      <c r="BC526" s="12"/>
      <c r="BD526" s="12" t="s">
        <v>56</v>
      </c>
      <c r="BE526" s="12" t="s">
        <v>56</v>
      </c>
      <c r="BF526" s="10"/>
      <c r="BG526" s="10"/>
      <c r="BH526" s="10"/>
      <c r="BI526" s="12"/>
      <c r="BJ526" s="12" t="s">
        <v>56</v>
      </c>
      <c r="BK526" s="10" t="s">
        <v>56</v>
      </c>
      <c r="BL526" s="10"/>
      <c r="BM526" s="10"/>
      <c r="BN526" s="10"/>
      <c r="BO526" s="12" t="s">
        <v>56</v>
      </c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2" t="s">
        <v>56</v>
      </c>
      <c r="CI526" s="14" t="s">
        <v>56</v>
      </c>
      <c r="CJ526" s="14"/>
      <c r="CK526" s="14"/>
      <c r="CL526" s="14" t="s">
        <v>56</v>
      </c>
      <c r="CM526" s="12" t="s">
        <v>56</v>
      </c>
      <c r="CN526" s="10"/>
      <c r="CO526" s="10"/>
      <c r="CP526" s="10"/>
      <c r="CQ526" s="10"/>
      <c r="CR526" s="10"/>
      <c r="CS526" s="10"/>
      <c r="CT526" s="10"/>
      <c r="CU526" s="10"/>
      <c r="CV526" s="12" t="s">
        <v>56</v>
      </c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 t="s">
        <v>56</v>
      </c>
      <c r="DK526" s="10"/>
      <c r="DL526" s="10"/>
      <c r="DM526" s="10" t="s">
        <v>56</v>
      </c>
      <c r="DN526" s="10"/>
    </row>
    <row r="527" spans="1:118" x14ac:dyDescent="0.2">
      <c r="A527" s="10" t="s">
        <v>56</v>
      </c>
      <c r="B527" s="10" t="s">
        <v>56</v>
      </c>
      <c r="C527" s="10" t="s">
        <v>56</v>
      </c>
      <c r="D527" s="10" t="s">
        <v>56</v>
      </c>
      <c r="E527" s="10" t="s">
        <v>56</v>
      </c>
      <c r="F527" s="10" t="s">
        <v>56</v>
      </c>
      <c r="G527" s="10" t="s">
        <v>56</v>
      </c>
      <c r="H527" s="10" t="s">
        <v>56</v>
      </c>
      <c r="I527" s="10" t="s">
        <v>56</v>
      </c>
      <c r="J527" s="12" t="s">
        <v>56</v>
      </c>
      <c r="K527" s="10" t="s">
        <v>56</v>
      </c>
      <c r="L527" s="10"/>
      <c r="M527" s="10" t="s">
        <v>56</v>
      </c>
      <c r="N527" s="10" t="s">
        <v>56</v>
      </c>
      <c r="O527" s="10"/>
      <c r="P527" s="10"/>
      <c r="Q527" s="10"/>
      <c r="R527" s="10"/>
      <c r="S527" s="10"/>
      <c r="T527" s="10" t="s">
        <v>56</v>
      </c>
      <c r="U527" s="10"/>
      <c r="V527" s="10"/>
      <c r="W527" s="10"/>
      <c r="X527" s="10"/>
      <c r="Y527" s="10"/>
      <c r="Z527" s="10"/>
      <c r="AA527" s="10"/>
      <c r="AB527" s="10"/>
      <c r="AC527" s="10"/>
      <c r="AD527" s="12"/>
      <c r="AE527" s="12" t="s">
        <v>56</v>
      </c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2" t="s">
        <v>56</v>
      </c>
      <c r="AQ527" s="10"/>
      <c r="AR527" s="10"/>
      <c r="AS527" s="13"/>
      <c r="AT527" s="10"/>
      <c r="AU527" s="10"/>
      <c r="AV527" s="10"/>
      <c r="AW527" s="10"/>
      <c r="AX527" s="10"/>
      <c r="AY527" s="10"/>
      <c r="AZ527" s="10"/>
      <c r="BA527" s="10"/>
      <c r="BB527" s="10"/>
      <c r="BC527" s="12"/>
      <c r="BD527" s="12" t="s">
        <v>56</v>
      </c>
      <c r="BE527" s="12" t="s">
        <v>56</v>
      </c>
      <c r="BF527" s="10"/>
      <c r="BG527" s="10"/>
      <c r="BH527" s="10"/>
      <c r="BI527" s="12"/>
      <c r="BJ527" s="12" t="s">
        <v>56</v>
      </c>
      <c r="BK527" s="10" t="s">
        <v>56</v>
      </c>
      <c r="BL527" s="10"/>
      <c r="BM527" s="10"/>
      <c r="BN527" s="10"/>
      <c r="BO527" s="12" t="s">
        <v>56</v>
      </c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2" t="s">
        <v>56</v>
      </c>
      <c r="CI527" s="14" t="s">
        <v>56</v>
      </c>
      <c r="CJ527" s="14"/>
      <c r="CK527" s="14"/>
      <c r="CL527" s="14" t="s">
        <v>56</v>
      </c>
      <c r="CM527" s="12" t="s">
        <v>56</v>
      </c>
      <c r="CN527" s="10"/>
      <c r="CO527" s="10"/>
      <c r="CP527" s="10"/>
      <c r="CQ527" s="10"/>
      <c r="CR527" s="10"/>
      <c r="CS527" s="10"/>
      <c r="CT527" s="10"/>
      <c r="CU527" s="10"/>
      <c r="CV527" s="12" t="s">
        <v>56</v>
      </c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 t="s">
        <v>56</v>
      </c>
      <c r="DK527" s="10"/>
      <c r="DL527" s="10"/>
      <c r="DM527" s="10" t="s">
        <v>56</v>
      </c>
      <c r="DN527" s="10"/>
    </row>
    <row r="528" spans="1:118" x14ac:dyDescent="0.2">
      <c r="A528" s="10" t="s">
        <v>56</v>
      </c>
      <c r="B528" s="10" t="s">
        <v>56</v>
      </c>
      <c r="C528" s="10" t="s">
        <v>56</v>
      </c>
      <c r="D528" s="10" t="s">
        <v>56</v>
      </c>
      <c r="E528" s="10" t="s">
        <v>56</v>
      </c>
      <c r="F528" s="10" t="s">
        <v>56</v>
      </c>
      <c r="G528" s="10" t="s">
        <v>56</v>
      </c>
      <c r="H528" s="10" t="s">
        <v>56</v>
      </c>
      <c r="I528" s="10" t="s">
        <v>56</v>
      </c>
      <c r="J528" s="12" t="s">
        <v>56</v>
      </c>
      <c r="K528" s="10" t="s">
        <v>56</v>
      </c>
      <c r="L528" s="10"/>
      <c r="M528" s="10" t="s">
        <v>56</v>
      </c>
      <c r="N528" s="10" t="s">
        <v>56</v>
      </c>
      <c r="O528" s="10"/>
      <c r="P528" s="10"/>
      <c r="Q528" s="10"/>
      <c r="R528" s="10"/>
      <c r="S528" s="10"/>
      <c r="T528" s="10" t="s">
        <v>56</v>
      </c>
      <c r="U528" s="10"/>
      <c r="V528" s="10"/>
      <c r="W528" s="10"/>
      <c r="X528" s="10"/>
      <c r="Y528" s="10"/>
      <c r="Z528" s="10"/>
      <c r="AA528" s="10"/>
      <c r="AB528" s="10"/>
      <c r="AC528" s="10"/>
      <c r="AD528" s="12"/>
      <c r="AE528" s="12" t="s">
        <v>56</v>
      </c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2" t="s">
        <v>56</v>
      </c>
      <c r="AQ528" s="10"/>
      <c r="AR528" s="10"/>
      <c r="AS528" s="13"/>
      <c r="AT528" s="10"/>
      <c r="AU528" s="10"/>
      <c r="AV528" s="10"/>
      <c r="AW528" s="10"/>
      <c r="AX528" s="10"/>
      <c r="AY528" s="10"/>
      <c r="AZ528" s="10"/>
      <c r="BA528" s="10"/>
      <c r="BB528" s="10"/>
      <c r="BC528" s="12"/>
      <c r="BD528" s="12" t="s">
        <v>56</v>
      </c>
      <c r="BE528" s="12" t="s">
        <v>56</v>
      </c>
      <c r="BF528" s="10"/>
      <c r="BG528" s="10"/>
      <c r="BH528" s="10"/>
      <c r="BI528" s="12"/>
      <c r="BJ528" s="12" t="s">
        <v>56</v>
      </c>
      <c r="BK528" s="10" t="s">
        <v>56</v>
      </c>
      <c r="BL528" s="10"/>
      <c r="BM528" s="10"/>
      <c r="BN528" s="10"/>
      <c r="BO528" s="12" t="s">
        <v>56</v>
      </c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2" t="s">
        <v>56</v>
      </c>
      <c r="CI528" s="14" t="s">
        <v>56</v>
      </c>
      <c r="CJ528" s="14"/>
      <c r="CK528" s="14"/>
      <c r="CL528" s="14" t="s">
        <v>56</v>
      </c>
      <c r="CM528" s="12" t="s">
        <v>56</v>
      </c>
      <c r="CN528" s="10"/>
      <c r="CO528" s="10"/>
      <c r="CP528" s="10"/>
      <c r="CQ528" s="10"/>
      <c r="CR528" s="10"/>
      <c r="CS528" s="10"/>
      <c r="CT528" s="10"/>
      <c r="CU528" s="10"/>
      <c r="CV528" s="12" t="s">
        <v>56</v>
      </c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 t="s">
        <v>56</v>
      </c>
      <c r="DK528" s="10"/>
      <c r="DL528" s="10"/>
      <c r="DM528" s="10" t="s">
        <v>56</v>
      </c>
      <c r="DN528" s="10"/>
    </row>
    <row r="529" spans="1:118" x14ac:dyDescent="0.2">
      <c r="A529" s="10" t="s">
        <v>56</v>
      </c>
      <c r="B529" s="10" t="s">
        <v>56</v>
      </c>
      <c r="C529" s="10" t="s">
        <v>56</v>
      </c>
      <c r="D529" s="10" t="s">
        <v>56</v>
      </c>
      <c r="E529" s="10" t="s">
        <v>56</v>
      </c>
      <c r="F529" s="10" t="s">
        <v>56</v>
      </c>
      <c r="G529" s="10" t="s">
        <v>56</v>
      </c>
      <c r="H529" s="10" t="s">
        <v>56</v>
      </c>
      <c r="I529" s="10" t="s">
        <v>56</v>
      </c>
      <c r="J529" s="12" t="s">
        <v>56</v>
      </c>
      <c r="K529" s="10" t="s">
        <v>56</v>
      </c>
      <c r="L529" s="10"/>
      <c r="M529" s="10" t="s">
        <v>56</v>
      </c>
      <c r="N529" s="10" t="s">
        <v>56</v>
      </c>
      <c r="O529" s="10"/>
      <c r="P529" s="10"/>
      <c r="Q529" s="10"/>
      <c r="R529" s="10"/>
      <c r="S529" s="10"/>
      <c r="T529" s="10" t="s">
        <v>56</v>
      </c>
      <c r="U529" s="10"/>
      <c r="V529" s="10"/>
      <c r="W529" s="10"/>
      <c r="X529" s="10"/>
      <c r="Y529" s="10"/>
      <c r="Z529" s="10"/>
      <c r="AA529" s="10"/>
      <c r="AB529" s="10"/>
      <c r="AC529" s="10"/>
      <c r="AD529" s="12"/>
      <c r="AE529" s="12" t="s">
        <v>56</v>
      </c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2" t="s">
        <v>56</v>
      </c>
      <c r="AQ529" s="10"/>
      <c r="AR529" s="10"/>
      <c r="AS529" s="13"/>
      <c r="AT529" s="10"/>
      <c r="AU529" s="10"/>
      <c r="AV529" s="10"/>
      <c r="AW529" s="10"/>
      <c r="AX529" s="10"/>
      <c r="AY529" s="10"/>
      <c r="AZ529" s="10"/>
      <c r="BA529" s="10"/>
      <c r="BB529" s="10"/>
      <c r="BC529" s="12"/>
      <c r="BD529" s="12" t="s">
        <v>56</v>
      </c>
      <c r="BE529" s="12" t="s">
        <v>56</v>
      </c>
      <c r="BF529" s="10"/>
      <c r="BG529" s="10"/>
      <c r="BH529" s="10"/>
      <c r="BI529" s="12"/>
      <c r="BJ529" s="12" t="s">
        <v>56</v>
      </c>
      <c r="BK529" s="10" t="s">
        <v>56</v>
      </c>
      <c r="BL529" s="10"/>
      <c r="BM529" s="10"/>
      <c r="BN529" s="10"/>
      <c r="BO529" s="12" t="s">
        <v>56</v>
      </c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2" t="s">
        <v>56</v>
      </c>
      <c r="CI529" s="14" t="s">
        <v>56</v>
      </c>
      <c r="CJ529" s="14"/>
      <c r="CK529" s="14"/>
      <c r="CL529" s="14" t="s">
        <v>56</v>
      </c>
      <c r="CM529" s="12" t="s">
        <v>56</v>
      </c>
      <c r="CN529" s="10"/>
      <c r="CO529" s="10"/>
      <c r="CP529" s="10"/>
      <c r="CQ529" s="10"/>
      <c r="CR529" s="10"/>
      <c r="CS529" s="10"/>
      <c r="CT529" s="10"/>
      <c r="CU529" s="10"/>
      <c r="CV529" s="12" t="s">
        <v>56</v>
      </c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 t="s">
        <v>56</v>
      </c>
      <c r="DK529" s="10"/>
      <c r="DL529" s="10"/>
      <c r="DM529" s="10" t="s">
        <v>56</v>
      </c>
      <c r="DN529" s="10"/>
    </row>
    <row r="530" spans="1:118" x14ac:dyDescent="0.2">
      <c r="A530" s="10" t="s">
        <v>56</v>
      </c>
      <c r="B530" s="10" t="s">
        <v>56</v>
      </c>
      <c r="C530" s="10" t="s">
        <v>56</v>
      </c>
      <c r="D530" s="10" t="s">
        <v>56</v>
      </c>
      <c r="E530" s="10" t="s">
        <v>56</v>
      </c>
      <c r="F530" s="10" t="s">
        <v>56</v>
      </c>
      <c r="G530" s="10" t="s">
        <v>56</v>
      </c>
      <c r="H530" s="10" t="s">
        <v>56</v>
      </c>
      <c r="I530" s="10" t="s">
        <v>56</v>
      </c>
      <c r="J530" s="12" t="s">
        <v>56</v>
      </c>
      <c r="K530" s="10" t="s">
        <v>56</v>
      </c>
      <c r="L530" s="10"/>
      <c r="M530" s="10" t="s">
        <v>56</v>
      </c>
      <c r="N530" s="10" t="s">
        <v>56</v>
      </c>
      <c r="O530" s="10"/>
      <c r="P530" s="10"/>
      <c r="Q530" s="10"/>
      <c r="R530" s="10"/>
      <c r="S530" s="10"/>
      <c r="T530" s="10" t="s">
        <v>56</v>
      </c>
      <c r="U530" s="10"/>
      <c r="V530" s="10"/>
      <c r="W530" s="10"/>
      <c r="X530" s="10"/>
      <c r="Y530" s="10"/>
      <c r="Z530" s="10"/>
      <c r="AA530" s="10"/>
      <c r="AB530" s="10"/>
      <c r="AC530" s="10"/>
      <c r="AD530" s="12"/>
      <c r="AE530" s="12" t="s">
        <v>56</v>
      </c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2" t="s">
        <v>56</v>
      </c>
      <c r="AQ530" s="10"/>
      <c r="AR530" s="10"/>
      <c r="AS530" s="13"/>
      <c r="AT530" s="10"/>
      <c r="AU530" s="10"/>
      <c r="AV530" s="10"/>
      <c r="AW530" s="10"/>
      <c r="AX530" s="10"/>
      <c r="AY530" s="10"/>
      <c r="AZ530" s="10"/>
      <c r="BA530" s="10"/>
      <c r="BB530" s="10"/>
      <c r="BC530" s="12"/>
      <c r="BD530" s="12" t="s">
        <v>56</v>
      </c>
      <c r="BE530" s="12" t="s">
        <v>56</v>
      </c>
      <c r="BF530" s="10"/>
      <c r="BG530" s="10"/>
      <c r="BH530" s="10"/>
      <c r="BI530" s="12"/>
      <c r="BJ530" s="12" t="s">
        <v>56</v>
      </c>
      <c r="BK530" s="10" t="s">
        <v>56</v>
      </c>
      <c r="BL530" s="10"/>
      <c r="BM530" s="10"/>
      <c r="BN530" s="10"/>
      <c r="BO530" s="12" t="s">
        <v>56</v>
      </c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2" t="s">
        <v>56</v>
      </c>
      <c r="CI530" s="14" t="s">
        <v>56</v>
      </c>
      <c r="CJ530" s="14"/>
      <c r="CK530" s="14"/>
      <c r="CL530" s="14" t="s">
        <v>56</v>
      </c>
      <c r="CM530" s="12" t="s">
        <v>56</v>
      </c>
      <c r="CN530" s="10"/>
      <c r="CO530" s="10"/>
      <c r="CP530" s="10"/>
      <c r="CQ530" s="10"/>
      <c r="CR530" s="10"/>
      <c r="CS530" s="10"/>
      <c r="CT530" s="10"/>
      <c r="CU530" s="10"/>
      <c r="CV530" s="12" t="s">
        <v>56</v>
      </c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 t="s">
        <v>56</v>
      </c>
      <c r="DK530" s="10"/>
      <c r="DL530" s="10"/>
      <c r="DM530" s="10" t="s">
        <v>56</v>
      </c>
      <c r="DN530" s="10"/>
    </row>
    <row r="531" spans="1:118" x14ac:dyDescent="0.2">
      <c r="A531" s="10" t="s">
        <v>56</v>
      </c>
      <c r="B531" s="10" t="s">
        <v>56</v>
      </c>
      <c r="C531" s="10" t="s">
        <v>56</v>
      </c>
      <c r="D531" s="10" t="s">
        <v>56</v>
      </c>
      <c r="E531" s="10" t="s">
        <v>56</v>
      </c>
      <c r="F531" s="10" t="s">
        <v>56</v>
      </c>
      <c r="G531" s="10" t="s">
        <v>56</v>
      </c>
      <c r="H531" s="10" t="s">
        <v>56</v>
      </c>
      <c r="I531" s="10" t="s">
        <v>56</v>
      </c>
      <c r="J531" s="12" t="s">
        <v>56</v>
      </c>
      <c r="K531" s="10" t="s">
        <v>56</v>
      </c>
      <c r="L531" s="10"/>
      <c r="M531" s="10" t="s">
        <v>56</v>
      </c>
      <c r="N531" s="10" t="s">
        <v>56</v>
      </c>
      <c r="O531" s="10"/>
      <c r="P531" s="10"/>
      <c r="Q531" s="10"/>
      <c r="R531" s="10"/>
      <c r="S531" s="10"/>
      <c r="T531" s="10" t="s">
        <v>56</v>
      </c>
      <c r="U531" s="10"/>
      <c r="V531" s="10"/>
      <c r="W531" s="10"/>
      <c r="X531" s="10"/>
      <c r="Y531" s="10"/>
      <c r="Z531" s="10"/>
      <c r="AA531" s="10"/>
      <c r="AB531" s="10"/>
      <c r="AC531" s="10"/>
      <c r="AD531" s="12"/>
      <c r="AE531" s="12" t="s">
        <v>56</v>
      </c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2" t="s">
        <v>56</v>
      </c>
      <c r="AQ531" s="10"/>
      <c r="AR531" s="10"/>
      <c r="AS531" s="13"/>
      <c r="AT531" s="10"/>
      <c r="AU531" s="10"/>
      <c r="AV531" s="10"/>
      <c r="AW531" s="10"/>
      <c r="AX531" s="10"/>
      <c r="AY531" s="10"/>
      <c r="AZ531" s="10"/>
      <c r="BA531" s="10"/>
      <c r="BB531" s="10"/>
      <c r="BC531" s="12"/>
      <c r="BD531" s="12" t="s">
        <v>56</v>
      </c>
      <c r="BE531" s="12" t="s">
        <v>56</v>
      </c>
      <c r="BF531" s="10"/>
      <c r="BG531" s="10"/>
      <c r="BH531" s="10"/>
      <c r="BI531" s="12"/>
      <c r="BJ531" s="12" t="s">
        <v>56</v>
      </c>
      <c r="BK531" s="10" t="s">
        <v>56</v>
      </c>
      <c r="BL531" s="10"/>
      <c r="BM531" s="10"/>
      <c r="BN531" s="10"/>
      <c r="BO531" s="12" t="s">
        <v>56</v>
      </c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2" t="s">
        <v>56</v>
      </c>
      <c r="CI531" s="14" t="s">
        <v>56</v>
      </c>
      <c r="CJ531" s="14"/>
      <c r="CK531" s="14"/>
      <c r="CL531" s="14" t="s">
        <v>56</v>
      </c>
      <c r="CM531" s="12" t="s">
        <v>56</v>
      </c>
      <c r="CN531" s="10"/>
      <c r="CO531" s="10"/>
      <c r="CP531" s="10"/>
      <c r="CQ531" s="10"/>
      <c r="CR531" s="10"/>
      <c r="CS531" s="10"/>
      <c r="CT531" s="10"/>
      <c r="CU531" s="10"/>
      <c r="CV531" s="12" t="s">
        <v>56</v>
      </c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 t="s">
        <v>56</v>
      </c>
      <c r="DK531" s="10"/>
      <c r="DL531" s="10"/>
      <c r="DM531" s="10" t="s">
        <v>56</v>
      </c>
      <c r="DN531" s="10"/>
    </row>
    <row r="532" spans="1:118" x14ac:dyDescent="0.2">
      <c r="A532" s="10" t="s">
        <v>56</v>
      </c>
      <c r="B532" s="10" t="s">
        <v>56</v>
      </c>
      <c r="C532" s="10" t="s">
        <v>56</v>
      </c>
      <c r="D532" s="10" t="s">
        <v>56</v>
      </c>
      <c r="E532" s="10" t="s">
        <v>56</v>
      </c>
      <c r="F532" s="10" t="s">
        <v>56</v>
      </c>
      <c r="G532" s="10" t="s">
        <v>56</v>
      </c>
      <c r="H532" s="10" t="s">
        <v>56</v>
      </c>
      <c r="I532" s="10" t="s">
        <v>56</v>
      </c>
      <c r="J532" s="12" t="s">
        <v>56</v>
      </c>
      <c r="K532" s="10" t="s">
        <v>56</v>
      </c>
      <c r="L532" s="10"/>
      <c r="M532" s="10" t="s">
        <v>56</v>
      </c>
      <c r="N532" s="10" t="s">
        <v>56</v>
      </c>
      <c r="O532" s="10"/>
      <c r="P532" s="10"/>
      <c r="Q532" s="10"/>
      <c r="R532" s="10"/>
      <c r="S532" s="10"/>
      <c r="T532" s="10" t="s">
        <v>56</v>
      </c>
      <c r="U532" s="10"/>
      <c r="V532" s="10"/>
      <c r="W532" s="10"/>
      <c r="X532" s="10"/>
      <c r="Y532" s="10"/>
      <c r="Z532" s="10"/>
      <c r="AA532" s="10"/>
      <c r="AB532" s="10"/>
      <c r="AC532" s="10"/>
      <c r="AD532" s="12"/>
      <c r="AE532" s="12" t="s">
        <v>56</v>
      </c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2" t="s">
        <v>56</v>
      </c>
      <c r="AQ532" s="10"/>
      <c r="AR532" s="10"/>
      <c r="AS532" s="13"/>
      <c r="AT532" s="10"/>
      <c r="AU532" s="10"/>
      <c r="AV532" s="10"/>
      <c r="AW532" s="10"/>
      <c r="AX532" s="10"/>
      <c r="AY532" s="10"/>
      <c r="AZ532" s="10"/>
      <c r="BA532" s="10"/>
      <c r="BB532" s="10"/>
      <c r="BC532" s="12"/>
      <c r="BD532" s="12" t="s">
        <v>56</v>
      </c>
      <c r="BE532" s="12" t="s">
        <v>56</v>
      </c>
      <c r="BF532" s="10"/>
      <c r="BG532" s="10"/>
      <c r="BH532" s="10"/>
      <c r="BI532" s="12"/>
      <c r="BJ532" s="12" t="s">
        <v>56</v>
      </c>
      <c r="BK532" s="10" t="s">
        <v>56</v>
      </c>
      <c r="BL532" s="10"/>
      <c r="BM532" s="10"/>
      <c r="BN532" s="10"/>
      <c r="BO532" s="12" t="s">
        <v>56</v>
      </c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2" t="s">
        <v>56</v>
      </c>
      <c r="CI532" s="14" t="s">
        <v>56</v>
      </c>
      <c r="CJ532" s="14"/>
      <c r="CK532" s="14"/>
      <c r="CL532" s="14" t="s">
        <v>56</v>
      </c>
      <c r="CM532" s="12" t="s">
        <v>56</v>
      </c>
      <c r="CN532" s="10"/>
      <c r="CO532" s="10"/>
      <c r="CP532" s="10"/>
      <c r="CQ532" s="10"/>
      <c r="CR532" s="10"/>
      <c r="CS532" s="10"/>
      <c r="CT532" s="10"/>
      <c r="CU532" s="10"/>
      <c r="CV532" s="12" t="s">
        <v>56</v>
      </c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 t="s">
        <v>56</v>
      </c>
      <c r="DK532" s="10"/>
      <c r="DL532" s="10"/>
      <c r="DM532" s="10" t="s">
        <v>56</v>
      </c>
      <c r="DN532" s="10"/>
    </row>
    <row r="533" spans="1:118" x14ac:dyDescent="0.2">
      <c r="A533" s="10" t="s">
        <v>56</v>
      </c>
      <c r="B533" s="10" t="s">
        <v>56</v>
      </c>
      <c r="C533" s="10" t="s">
        <v>56</v>
      </c>
      <c r="D533" s="10" t="s">
        <v>56</v>
      </c>
      <c r="E533" s="10" t="s">
        <v>56</v>
      </c>
      <c r="F533" s="10" t="s">
        <v>56</v>
      </c>
      <c r="G533" s="10" t="s">
        <v>56</v>
      </c>
      <c r="H533" s="10" t="s">
        <v>56</v>
      </c>
      <c r="I533" s="10" t="s">
        <v>56</v>
      </c>
      <c r="J533" s="12" t="s">
        <v>56</v>
      </c>
      <c r="K533" s="10" t="s">
        <v>56</v>
      </c>
      <c r="L533" s="10"/>
      <c r="M533" s="10" t="s">
        <v>56</v>
      </c>
      <c r="N533" s="10" t="s">
        <v>56</v>
      </c>
      <c r="O533" s="10"/>
      <c r="P533" s="10"/>
      <c r="Q533" s="10"/>
      <c r="R533" s="10"/>
      <c r="S533" s="10"/>
      <c r="T533" s="10" t="s">
        <v>56</v>
      </c>
      <c r="U533" s="10"/>
      <c r="V533" s="10"/>
      <c r="W533" s="10"/>
      <c r="X533" s="10"/>
      <c r="Y533" s="10"/>
      <c r="Z533" s="10"/>
      <c r="AA533" s="10"/>
      <c r="AB533" s="10"/>
      <c r="AC533" s="10"/>
      <c r="AD533" s="12"/>
      <c r="AE533" s="12" t="s">
        <v>56</v>
      </c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2" t="s">
        <v>56</v>
      </c>
      <c r="AQ533" s="10"/>
      <c r="AR533" s="10"/>
      <c r="AS533" s="13"/>
      <c r="AT533" s="10"/>
      <c r="AU533" s="10"/>
      <c r="AV533" s="10"/>
      <c r="AW533" s="10"/>
      <c r="AX533" s="10"/>
      <c r="AY533" s="10"/>
      <c r="AZ533" s="10"/>
      <c r="BA533" s="10"/>
      <c r="BB533" s="10"/>
      <c r="BC533" s="12"/>
      <c r="BD533" s="12" t="s">
        <v>56</v>
      </c>
      <c r="BE533" s="12" t="s">
        <v>56</v>
      </c>
      <c r="BF533" s="10"/>
      <c r="BG533" s="10"/>
      <c r="BH533" s="10"/>
      <c r="BI533" s="12"/>
      <c r="BJ533" s="12" t="s">
        <v>56</v>
      </c>
      <c r="BK533" s="10" t="s">
        <v>56</v>
      </c>
      <c r="BL533" s="10"/>
      <c r="BM533" s="10"/>
      <c r="BN533" s="10"/>
      <c r="BO533" s="12" t="s">
        <v>56</v>
      </c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2" t="s">
        <v>56</v>
      </c>
      <c r="CI533" s="14" t="s">
        <v>56</v>
      </c>
      <c r="CJ533" s="14"/>
      <c r="CK533" s="14"/>
      <c r="CL533" s="14" t="s">
        <v>56</v>
      </c>
      <c r="CM533" s="12" t="s">
        <v>56</v>
      </c>
      <c r="CN533" s="10"/>
      <c r="CO533" s="10"/>
      <c r="CP533" s="10"/>
      <c r="CQ533" s="10"/>
      <c r="CR533" s="10"/>
      <c r="CS533" s="10"/>
      <c r="CT533" s="10"/>
      <c r="CU533" s="10"/>
      <c r="CV533" s="12" t="s">
        <v>56</v>
      </c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 t="s">
        <v>56</v>
      </c>
      <c r="DK533" s="10"/>
      <c r="DL533" s="10"/>
      <c r="DM533" s="10" t="s">
        <v>56</v>
      </c>
      <c r="DN533" s="10"/>
    </row>
    <row r="534" spans="1:118" x14ac:dyDescent="0.2">
      <c r="A534" s="10" t="s">
        <v>56</v>
      </c>
      <c r="B534" s="10" t="s">
        <v>56</v>
      </c>
      <c r="C534" s="10" t="s">
        <v>56</v>
      </c>
      <c r="D534" s="10" t="s">
        <v>56</v>
      </c>
      <c r="E534" s="10" t="s">
        <v>56</v>
      </c>
      <c r="F534" s="10" t="s">
        <v>56</v>
      </c>
      <c r="G534" s="10" t="s">
        <v>56</v>
      </c>
      <c r="H534" s="10" t="s">
        <v>56</v>
      </c>
      <c r="I534" s="10" t="s">
        <v>56</v>
      </c>
      <c r="J534" s="12" t="s">
        <v>56</v>
      </c>
      <c r="K534" s="10" t="s">
        <v>56</v>
      </c>
      <c r="L534" s="10"/>
      <c r="M534" s="10" t="s">
        <v>56</v>
      </c>
      <c r="N534" s="10" t="s">
        <v>56</v>
      </c>
      <c r="O534" s="10"/>
      <c r="P534" s="10"/>
      <c r="Q534" s="10"/>
      <c r="R534" s="10"/>
      <c r="S534" s="10"/>
      <c r="T534" s="10" t="s">
        <v>56</v>
      </c>
      <c r="U534" s="10"/>
      <c r="V534" s="10"/>
      <c r="W534" s="10"/>
      <c r="X534" s="10"/>
      <c r="Y534" s="10"/>
      <c r="Z534" s="10"/>
      <c r="AA534" s="10"/>
      <c r="AB534" s="10"/>
      <c r="AC534" s="10"/>
      <c r="AD534" s="12"/>
      <c r="AE534" s="12" t="s">
        <v>56</v>
      </c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2" t="s">
        <v>56</v>
      </c>
      <c r="AQ534" s="10"/>
      <c r="AR534" s="10"/>
      <c r="AS534" s="13"/>
      <c r="AT534" s="10"/>
      <c r="AU534" s="10"/>
      <c r="AV534" s="10"/>
      <c r="AW534" s="10"/>
      <c r="AX534" s="10"/>
      <c r="AY534" s="10"/>
      <c r="AZ534" s="10"/>
      <c r="BA534" s="10"/>
      <c r="BB534" s="10"/>
      <c r="BC534" s="12"/>
      <c r="BD534" s="12" t="s">
        <v>56</v>
      </c>
      <c r="BE534" s="12" t="s">
        <v>56</v>
      </c>
      <c r="BF534" s="10"/>
      <c r="BG534" s="10"/>
      <c r="BH534" s="10"/>
      <c r="BI534" s="12"/>
      <c r="BJ534" s="12" t="s">
        <v>56</v>
      </c>
      <c r="BK534" s="10" t="s">
        <v>56</v>
      </c>
      <c r="BL534" s="10"/>
      <c r="BM534" s="10"/>
      <c r="BN534" s="10"/>
      <c r="BO534" s="12" t="s">
        <v>56</v>
      </c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2" t="s">
        <v>56</v>
      </c>
      <c r="CI534" s="14" t="s">
        <v>56</v>
      </c>
      <c r="CJ534" s="14"/>
      <c r="CK534" s="14"/>
      <c r="CL534" s="14" t="s">
        <v>56</v>
      </c>
      <c r="CM534" s="12" t="s">
        <v>56</v>
      </c>
      <c r="CN534" s="10"/>
      <c r="CO534" s="10"/>
      <c r="CP534" s="10"/>
      <c r="CQ534" s="10"/>
      <c r="CR534" s="10"/>
      <c r="CS534" s="10"/>
      <c r="CT534" s="10"/>
      <c r="CU534" s="10"/>
      <c r="CV534" s="12" t="s">
        <v>56</v>
      </c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 t="s">
        <v>56</v>
      </c>
      <c r="DK534" s="10"/>
      <c r="DL534" s="10"/>
      <c r="DM534" s="10" t="s">
        <v>56</v>
      </c>
      <c r="DN534" s="10"/>
    </row>
    <row r="535" spans="1:118" x14ac:dyDescent="0.2">
      <c r="A535" s="10" t="s">
        <v>56</v>
      </c>
      <c r="B535" s="10" t="s">
        <v>56</v>
      </c>
      <c r="C535" s="10" t="s">
        <v>56</v>
      </c>
      <c r="D535" s="10" t="s">
        <v>56</v>
      </c>
      <c r="E535" s="10" t="s">
        <v>56</v>
      </c>
      <c r="F535" s="10" t="s">
        <v>56</v>
      </c>
      <c r="G535" s="10" t="s">
        <v>56</v>
      </c>
      <c r="H535" s="10" t="s">
        <v>56</v>
      </c>
      <c r="I535" s="10" t="s">
        <v>56</v>
      </c>
      <c r="J535" s="12" t="s">
        <v>56</v>
      </c>
      <c r="K535" s="10" t="s">
        <v>56</v>
      </c>
      <c r="L535" s="10"/>
      <c r="M535" s="10" t="s">
        <v>56</v>
      </c>
      <c r="N535" s="10" t="s">
        <v>56</v>
      </c>
      <c r="O535" s="10"/>
      <c r="P535" s="10"/>
      <c r="Q535" s="10"/>
      <c r="R535" s="10"/>
      <c r="S535" s="10"/>
      <c r="T535" s="10" t="s">
        <v>56</v>
      </c>
      <c r="U535" s="10"/>
      <c r="V535" s="10"/>
      <c r="W535" s="10"/>
      <c r="X535" s="10"/>
      <c r="Y535" s="10"/>
      <c r="Z535" s="10"/>
      <c r="AA535" s="10"/>
      <c r="AB535" s="10"/>
      <c r="AC535" s="10"/>
      <c r="AD535" s="12"/>
      <c r="AE535" s="12" t="s">
        <v>56</v>
      </c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2" t="s">
        <v>56</v>
      </c>
      <c r="AQ535" s="10"/>
      <c r="AR535" s="10"/>
      <c r="AS535" s="13"/>
      <c r="AT535" s="10"/>
      <c r="AU535" s="10"/>
      <c r="AV535" s="10"/>
      <c r="AW535" s="10"/>
      <c r="AX535" s="10"/>
      <c r="AY535" s="10"/>
      <c r="AZ535" s="10"/>
      <c r="BA535" s="10"/>
      <c r="BB535" s="10"/>
      <c r="BC535" s="12"/>
      <c r="BD535" s="12" t="s">
        <v>56</v>
      </c>
      <c r="BE535" s="12" t="s">
        <v>56</v>
      </c>
      <c r="BF535" s="10"/>
      <c r="BG535" s="10"/>
      <c r="BH535" s="10"/>
      <c r="BI535" s="12"/>
      <c r="BJ535" s="12" t="s">
        <v>56</v>
      </c>
      <c r="BK535" s="10" t="s">
        <v>56</v>
      </c>
      <c r="BL535" s="10"/>
      <c r="BM535" s="10"/>
      <c r="BN535" s="10"/>
      <c r="BO535" s="12" t="s">
        <v>56</v>
      </c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2" t="s">
        <v>56</v>
      </c>
      <c r="CI535" s="14" t="s">
        <v>56</v>
      </c>
      <c r="CJ535" s="14"/>
      <c r="CK535" s="14"/>
      <c r="CL535" s="14" t="s">
        <v>56</v>
      </c>
      <c r="CM535" s="12" t="s">
        <v>56</v>
      </c>
      <c r="CN535" s="10"/>
      <c r="CO535" s="10"/>
      <c r="CP535" s="10"/>
      <c r="CQ535" s="10"/>
      <c r="CR535" s="10"/>
      <c r="CS535" s="10"/>
      <c r="CT535" s="10"/>
      <c r="CU535" s="10"/>
      <c r="CV535" s="12" t="s">
        <v>56</v>
      </c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 t="s">
        <v>56</v>
      </c>
      <c r="DK535" s="10"/>
      <c r="DL535" s="10"/>
      <c r="DM535" s="10" t="s">
        <v>56</v>
      </c>
      <c r="DN535" s="10"/>
    </row>
    <row r="536" spans="1:118" x14ac:dyDescent="0.2">
      <c r="A536" s="10" t="s">
        <v>56</v>
      </c>
      <c r="B536" s="10" t="s">
        <v>56</v>
      </c>
      <c r="C536" s="10" t="s">
        <v>56</v>
      </c>
      <c r="D536" s="10" t="s">
        <v>56</v>
      </c>
      <c r="E536" s="10" t="s">
        <v>56</v>
      </c>
      <c r="F536" s="10" t="s">
        <v>56</v>
      </c>
      <c r="G536" s="10" t="s">
        <v>56</v>
      </c>
      <c r="H536" s="10" t="s">
        <v>56</v>
      </c>
      <c r="I536" s="10" t="s">
        <v>56</v>
      </c>
      <c r="J536" s="12" t="s">
        <v>56</v>
      </c>
      <c r="K536" s="10" t="s">
        <v>56</v>
      </c>
      <c r="L536" s="10"/>
      <c r="M536" s="10" t="s">
        <v>56</v>
      </c>
      <c r="N536" s="10" t="s">
        <v>56</v>
      </c>
      <c r="O536" s="10"/>
      <c r="P536" s="10"/>
      <c r="Q536" s="10"/>
      <c r="R536" s="10"/>
      <c r="S536" s="10"/>
      <c r="T536" s="10" t="s">
        <v>56</v>
      </c>
      <c r="U536" s="10"/>
      <c r="V536" s="10"/>
      <c r="W536" s="10"/>
      <c r="X536" s="10"/>
      <c r="Y536" s="10"/>
      <c r="Z536" s="10"/>
      <c r="AA536" s="10"/>
      <c r="AB536" s="10"/>
      <c r="AC536" s="10"/>
      <c r="AD536" s="12"/>
      <c r="AE536" s="12" t="s">
        <v>56</v>
      </c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2" t="s">
        <v>56</v>
      </c>
      <c r="AQ536" s="10"/>
      <c r="AR536" s="10"/>
      <c r="AS536" s="13"/>
      <c r="AT536" s="10"/>
      <c r="AU536" s="10"/>
      <c r="AV536" s="10"/>
      <c r="AW536" s="10"/>
      <c r="AX536" s="10"/>
      <c r="AY536" s="10"/>
      <c r="AZ536" s="10"/>
      <c r="BA536" s="10"/>
      <c r="BB536" s="10"/>
      <c r="BC536" s="12"/>
      <c r="BD536" s="12" t="s">
        <v>56</v>
      </c>
      <c r="BE536" s="12" t="s">
        <v>56</v>
      </c>
      <c r="BF536" s="10"/>
      <c r="BG536" s="10"/>
      <c r="BH536" s="10"/>
      <c r="BI536" s="12"/>
      <c r="BJ536" s="12" t="s">
        <v>56</v>
      </c>
      <c r="BK536" s="10" t="s">
        <v>56</v>
      </c>
      <c r="BL536" s="10"/>
      <c r="BM536" s="10"/>
      <c r="BN536" s="10"/>
      <c r="BO536" s="12" t="s">
        <v>56</v>
      </c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2" t="s">
        <v>56</v>
      </c>
      <c r="CI536" s="14" t="s">
        <v>56</v>
      </c>
      <c r="CJ536" s="14"/>
      <c r="CK536" s="14"/>
      <c r="CL536" s="14" t="s">
        <v>56</v>
      </c>
      <c r="CM536" s="12" t="s">
        <v>56</v>
      </c>
      <c r="CN536" s="10"/>
      <c r="CO536" s="10"/>
      <c r="CP536" s="10"/>
      <c r="CQ536" s="10"/>
      <c r="CR536" s="10"/>
      <c r="CS536" s="10"/>
      <c r="CT536" s="10"/>
      <c r="CU536" s="10"/>
      <c r="CV536" s="12" t="s">
        <v>56</v>
      </c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 t="s">
        <v>56</v>
      </c>
      <c r="DK536" s="10"/>
      <c r="DL536" s="10"/>
      <c r="DM536" s="10" t="s">
        <v>56</v>
      </c>
      <c r="DN536" s="10"/>
    </row>
    <row r="537" spans="1:118" x14ac:dyDescent="0.2">
      <c r="A537" s="10" t="s">
        <v>56</v>
      </c>
      <c r="B537" s="10" t="s">
        <v>56</v>
      </c>
      <c r="C537" s="10" t="s">
        <v>56</v>
      </c>
      <c r="D537" s="10" t="s">
        <v>56</v>
      </c>
      <c r="E537" s="10" t="s">
        <v>56</v>
      </c>
      <c r="F537" s="10" t="s">
        <v>56</v>
      </c>
      <c r="G537" s="10" t="s">
        <v>56</v>
      </c>
      <c r="H537" s="10" t="s">
        <v>56</v>
      </c>
      <c r="I537" s="10" t="s">
        <v>56</v>
      </c>
      <c r="J537" s="12" t="s">
        <v>56</v>
      </c>
      <c r="K537" s="10" t="s">
        <v>56</v>
      </c>
      <c r="L537" s="10"/>
      <c r="M537" s="10" t="s">
        <v>56</v>
      </c>
      <c r="N537" s="10" t="s">
        <v>56</v>
      </c>
      <c r="O537" s="10"/>
      <c r="P537" s="10"/>
      <c r="Q537" s="10"/>
      <c r="R537" s="10"/>
      <c r="S537" s="10"/>
      <c r="T537" s="10" t="s">
        <v>56</v>
      </c>
      <c r="U537" s="10"/>
      <c r="V537" s="10"/>
      <c r="W537" s="10"/>
      <c r="X537" s="10"/>
      <c r="Y537" s="10"/>
      <c r="Z537" s="10"/>
      <c r="AA537" s="10"/>
      <c r="AB537" s="10"/>
      <c r="AC537" s="10"/>
      <c r="AD537" s="12"/>
      <c r="AE537" s="12" t="s">
        <v>56</v>
      </c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2" t="s">
        <v>56</v>
      </c>
      <c r="AQ537" s="10"/>
      <c r="AR537" s="10"/>
      <c r="AS537" s="13"/>
      <c r="AT537" s="10"/>
      <c r="AU537" s="10"/>
      <c r="AV537" s="10"/>
      <c r="AW537" s="10"/>
      <c r="AX537" s="10"/>
      <c r="AY537" s="10"/>
      <c r="AZ537" s="10"/>
      <c r="BA537" s="10"/>
      <c r="BB537" s="10"/>
      <c r="BC537" s="12"/>
      <c r="BD537" s="12" t="s">
        <v>56</v>
      </c>
      <c r="BE537" s="12" t="s">
        <v>56</v>
      </c>
      <c r="BF537" s="10"/>
      <c r="BG537" s="10"/>
      <c r="BH537" s="10"/>
      <c r="BI537" s="12"/>
      <c r="BJ537" s="12" t="s">
        <v>56</v>
      </c>
      <c r="BK537" s="10" t="s">
        <v>56</v>
      </c>
      <c r="BL537" s="10"/>
      <c r="BM537" s="10"/>
      <c r="BN537" s="10"/>
      <c r="BO537" s="12" t="s">
        <v>56</v>
      </c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2" t="s">
        <v>56</v>
      </c>
      <c r="CI537" s="14" t="s">
        <v>56</v>
      </c>
      <c r="CJ537" s="14"/>
      <c r="CK537" s="14"/>
      <c r="CL537" s="14" t="s">
        <v>56</v>
      </c>
      <c r="CM537" s="12" t="s">
        <v>56</v>
      </c>
      <c r="CN537" s="10"/>
      <c r="CO537" s="10"/>
      <c r="CP537" s="10"/>
      <c r="CQ537" s="10"/>
      <c r="CR537" s="10"/>
      <c r="CS537" s="10"/>
      <c r="CT537" s="10"/>
      <c r="CU537" s="10"/>
      <c r="CV537" s="12" t="s">
        <v>56</v>
      </c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 t="s">
        <v>56</v>
      </c>
      <c r="DK537" s="10"/>
      <c r="DL537" s="10"/>
      <c r="DM537" s="10" t="s">
        <v>56</v>
      </c>
      <c r="DN537" s="10"/>
    </row>
    <row r="538" spans="1:118" x14ac:dyDescent="0.2">
      <c r="A538" s="10" t="s">
        <v>56</v>
      </c>
      <c r="B538" s="10" t="s">
        <v>56</v>
      </c>
      <c r="C538" s="10" t="s">
        <v>56</v>
      </c>
      <c r="D538" s="10" t="s">
        <v>56</v>
      </c>
      <c r="E538" s="10" t="s">
        <v>56</v>
      </c>
      <c r="F538" s="10" t="s">
        <v>56</v>
      </c>
      <c r="G538" s="10" t="s">
        <v>56</v>
      </c>
      <c r="H538" s="10" t="s">
        <v>56</v>
      </c>
      <c r="I538" s="10" t="s">
        <v>56</v>
      </c>
      <c r="J538" s="12" t="s">
        <v>56</v>
      </c>
      <c r="K538" s="10" t="s">
        <v>56</v>
      </c>
      <c r="L538" s="10"/>
      <c r="M538" s="10" t="s">
        <v>56</v>
      </c>
      <c r="N538" s="10" t="s">
        <v>56</v>
      </c>
      <c r="O538" s="10"/>
      <c r="P538" s="10"/>
      <c r="Q538" s="10"/>
      <c r="R538" s="10"/>
      <c r="S538" s="10"/>
      <c r="T538" s="10" t="s">
        <v>56</v>
      </c>
      <c r="U538" s="10"/>
      <c r="V538" s="10"/>
      <c r="W538" s="10"/>
      <c r="X538" s="10"/>
      <c r="Y538" s="10"/>
      <c r="Z538" s="10"/>
      <c r="AA538" s="10"/>
      <c r="AB538" s="10"/>
      <c r="AC538" s="10"/>
      <c r="AD538" s="12"/>
      <c r="AE538" s="12" t="s">
        <v>56</v>
      </c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2" t="s">
        <v>56</v>
      </c>
      <c r="AQ538" s="10"/>
      <c r="AR538" s="10"/>
      <c r="AS538" s="13"/>
      <c r="AT538" s="10"/>
      <c r="AU538" s="10"/>
      <c r="AV538" s="10"/>
      <c r="AW538" s="10"/>
      <c r="AX538" s="10"/>
      <c r="AY538" s="10"/>
      <c r="AZ538" s="10"/>
      <c r="BA538" s="10"/>
      <c r="BB538" s="10"/>
      <c r="BC538" s="12"/>
      <c r="BD538" s="12" t="s">
        <v>56</v>
      </c>
      <c r="BE538" s="12" t="s">
        <v>56</v>
      </c>
      <c r="BF538" s="10"/>
      <c r="BG538" s="10"/>
      <c r="BH538" s="10"/>
      <c r="BI538" s="12"/>
      <c r="BJ538" s="12" t="s">
        <v>56</v>
      </c>
      <c r="BK538" s="10" t="s">
        <v>56</v>
      </c>
      <c r="BL538" s="10"/>
      <c r="BM538" s="10"/>
      <c r="BN538" s="10"/>
      <c r="BO538" s="12" t="s">
        <v>56</v>
      </c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2" t="s">
        <v>56</v>
      </c>
      <c r="CI538" s="14" t="s">
        <v>56</v>
      </c>
      <c r="CJ538" s="14"/>
      <c r="CK538" s="14"/>
      <c r="CL538" s="14" t="s">
        <v>56</v>
      </c>
      <c r="CM538" s="12" t="s">
        <v>56</v>
      </c>
      <c r="CN538" s="10"/>
      <c r="CO538" s="10"/>
      <c r="CP538" s="10"/>
      <c r="CQ538" s="10"/>
      <c r="CR538" s="10"/>
      <c r="CS538" s="10"/>
      <c r="CT538" s="10"/>
      <c r="CU538" s="10"/>
      <c r="CV538" s="12" t="s">
        <v>56</v>
      </c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 t="s">
        <v>56</v>
      </c>
      <c r="DK538" s="10"/>
      <c r="DL538" s="10"/>
      <c r="DM538" s="10" t="s">
        <v>56</v>
      </c>
      <c r="DN538" s="10"/>
    </row>
    <row r="539" spans="1:118" x14ac:dyDescent="0.2">
      <c r="A539" s="10" t="s">
        <v>56</v>
      </c>
      <c r="B539" s="10" t="s">
        <v>56</v>
      </c>
      <c r="C539" s="10" t="s">
        <v>56</v>
      </c>
      <c r="D539" s="10" t="s">
        <v>56</v>
      </c>
      <c r="E539" s="10" t="s">
        <v>56</v>
      </c>
      <c r="F539" s="10" t="s">
        <v>56</v>
      </c>
      <c r="G539" s="10" t="s">
        <v>56</v>
      </c>
      <c r="H539" s="10" t="s">
        <v>56</v>
      </c>
      <c r="I539" s="10" t="s">
        <v>56</v>
      </c>
      <c r="J539" s="12" t="s">
        <v>56</v>
      </c>
      <c r="K539" s="10" t="s">
        <v>56</v>
      </c>
      <c r="L539" s="10"/>
      <c r="M539" s="10" t="s">
        <v>56</v>
      </c>
      <c r="N539" s="10" t="s">
        <v>56</v>
      </c>
      <c r="O539" s="10"/>
      <c r="P539" s="10"/>
      <c r="Q539" s="10"/>
      <c r="R539" s="10"/>
      <c r="S539" s="10"/>
      <c r="T539" s="10" t="s">
        <v>56</v>
      </c>
      <c r="U539" s="10"/>
      <c r="V539" s="10"/>
      <c r="W539" s="10"/>
      <c r="X539" s="10"/>
      <c r="Y539" s="10"/>
      <c r="Z539" s="10"/>
      <c r="AA539" s="10"/>
      <c r="AB539" s="10"/>
      <c r="AC539" s="10"/>
      <c r="AD539" s="12"/>
      <c r="AE539" s="12" t="s">
        <v>56</v>
      </c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2" t="s">
        <v>56</v>
      </c>
      <c r="AQ539" s="10"/>
      <c r="AR539" s="10"/>
      <c r="AS539" s="13"/>
      <c r="AT539" s="10"/>
      <c r="AU539" s="10"/>
      <c r="AV539" s="10"/>
      <c r="AW539" s="10"/>
      <c r="AX539" s="10"/>
      <c r="AY539" s="10"/>
      <c r="AZ539" s="10"/>
      <c r="BA539" s="10"/>
      <c r="BB539" s="10"/>
      <c r="BC539" s="12"/>
      <c r="BD539" s="12" t="s">
        <v>56</v>
      </c>
      <c r="BE539" s="12" t="s">
        <v>56</v>
      </c>
      <c r="BF539" s="10"/>
      <c r="BG539" s="10"/>
      <c r="BH539" s="10"/>
      <c r="BI539" s="12"/>
      <c r="BJ539" s="12" t="s">
        <v>56</v>
      </c>
      <c r="BK539" s="10" t="s">
        <v>56</v>
      </c>
      <c r="BL539" s="10"/>
      <c r="BM539" s="10"/>
      <c r="BN539" s="10"/>
      <c r="BO539" s="12" t="s">
        <v>56</v>
      </c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2" t="s">
        <v>56</v>
      </c>
      <c r="CI539" s="14" t="s">
        <v>56</v>
      </c>
      <c r="CJ539" s="14"/>
      <c r="CK539" s="14"/>
      <c r="CL539" s="14" t="s">
        <v>56</v>
      </c>
      <c r="CM539" s="12" t="s">
        <v>56</v>
      </c>
      <c r="CN539" s="10"/>
      <c r="CO539" s="10"/>
      <c r="CP539" s="10"/>
      <c r="CQ539" s="10"/>
      <c r="CR539" s="10"/>
      <c r="CS539" s="10"/>
      <c r="CT539" s="10"/>
      <c r="CU539" s="10"/>
      <c r="CV539" s="12" t="s">
        <v>56</v>
      </c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 t="s">
        <v>56</v>
      </c>
      <c r="DK539" s="10"/>
      <c r="DL539" s="10"/>
      <c r="DM539" s="10" t="s">
        <v>56</v>
      </c>
      <c r="DN539" s="10"/>
    </row>
    <row r="540" spans="1:118" x14ac:dyDescent="0.2">
      <c r="A540" s="10" t="s">
        <v>56</v>
      </c>
      <c r="B540" s="10" t="s">
        <v>56</v>
      </c>
      <c r="C540" s="10" t="s">
        <v>56</v>
      </c>
      <c r="D540" s="10" t="s">
        <v>56</v>
      </c>
      <c r="E540" s="10" t="s">
        <v>56</v>
      </c>
      <c r="F540" s="10" t="s">
        <v>56</v>
      </c>
      <c r="G540" s="10" t="s">
        <v>56</v>
      </c>
      <c r="H540" s="10" t="s">
        <v>56</v>
      </c>
      <c r="I540" s="10" t="s">
        <v>56</v>
      </c>
      <c r="J540" s="12" t="s">
        <v>56</v>
      </c>
      <c r="K540" s="10" t="s">
        <v>56</v>
      </c>
      <c r="L540" s="10"/>
      <c r="M540" s="10" t="s">
        <v>56</v>
      </c>
      <c r="N540" s="10" t="s">
        <v>56</v>
      </c>
      <c r="O540" s="10"/>
      <c r="P540" s="10"/>
      <c r="Q540" s="10"/>
      <c r="R540" s="10"/>
      <c r="S540" s="10"/>
      <c r="T540" s="10" t="s">
        <v>56</v>
      </c>
      <c r="U540" s="10"/>
      <c r="V540" s="10"/>
      <c r="W540" s="10"/>
      <c r="X540" s="10"/>
      <c r="Y540" s="10"/>
      <c r="Z540" s="10"/>
      <c r="AA540" s="10"/>
      <c r="AB540" s="10"/>
      <c r="AC540" s="10"/>
      <c r="AD540" s="12"/>
      <c r="AE540" s="12" t="s">
        <v>56</v>
      </c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2" t="s">
        <v>56</v>
      </c>
      <c r="AQ540" s="10"/>
      <c r="AR540" s="10"/>
      <c r="AS540" s="13"/>
      <c r="AT540" s="10"/>
      <c r="AU540" s="10"/>
      <c r="AV540" s="10"/>
      <c r="AW540" s="10"/>
      <c r="AX540" s="10"/>
      <c r="AY540" s="10"/>
      <c r="AZ540" s="10"/>
      <c r="BA540" s="10"/>
      <c r="BB540" s="10"/>
      <c r="BC540" s="12"/>
      <c r="BD540" s="12" t="s">
        <v>56</v>
      </c>
      <c r="BE540" s="12" t="s">
        <v>56</v>
      </c>
      <c r="BF540" s="10"/>
      <c r="BG540" s="10"/>
      <c r="BH540" s="10"/>
      <c r="BI540" s="12"/>
      <c r="BJ540" s="12" t="s">
        <v>56</v>
      </c>
      <c r="BK540" s="10" t="s">
        <v>56</v>
      </c>
      <c r="BL540" s="10"/>
      <c r="BM540" s="10"/>
      <c r="BN540" s="10"/>
      <c r="BO540" s="12" t="s">
        <v>56</v>
      </c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2" t="s">
        <v>56</v>
      </c>
      <c r="CI540" s="14" t="s">
        <v>56</v>
      </c>
      <c r="CJ540" s="14"/>
      <c r="CK540" s="14"/>
      <c r="CL540" s="14" t="s">
        <v>56</v>
      </c>
      <c r="CM540" s="12" t="s">
        <v>56</v>
      </c>
      <c r="CN540" s="10"/>
      <c r="CO540" s="10"/>
      <c r="CP540" s="10"/>
      <c r="CQ540" s="10"/>
      <c r="CR540" s="10"/>
      <c r="CS540" s="10"/>
      <c r="CT540" s="10"/>
      <c r="CU540" s="10"/>
      <c r="CV540" s="12" t="s">
        <v>56</v>
      </c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 t="s">
        <v>56</v>
      </c>
      <c r="DK540" s="10"/>
      <c r="DL540" s="10"/>
      <c r="DM540" s="10" t="s">
        <v>56</v>
      </c>
      <c r="DN540" s="10"/>
    </row>
    <row r="541" spans="1:118" x14ac:dyDescent="0.2">
      <c r="A541" s="10" t="s">
        <v>56</v>
      </c>
      <c r="B541" s="10" t="s">
        <v>56</v>
      </c>
      <c r="C541" s="10" t="s">
        <v>56</v>
      </c>
      <c r="D541" s="10" t="s">
        <v>56</v>
      </c>
      <c r="E541" s="10" t="s">
        <v>56</v>
      </c>
      <c r="F541" s="10" t="s">
        <v>56</v>
      </c>
      <c r="G541" s="10" t="s">
        <v>56</v>
      </c>
      <c r="H541" s="10" t="s">
        <v>56</v>
      </c>
      <c r="I541" s="10" t="s">
        <v>56</v>
      </c>
      <c r="J541" s="12" t="s">
        <v>56</v>
      </c>
      <c r="K541" s="10" t="s">
        <v>56</v>
      </c>
      <c r="L541" s="10"/>
      <c r="M541" s="10" t="s">
        <v>56</v>
      </c>
      <c r="N541" s="10" t="s">
        <v>56</v>
      </c>
      <c r="O541" s="10"/>
      <c r="P541" s="10"/>
      <c r="Q541" s="10"/>
      <c r="R541" s="10"/>
      <c r="S541" s="10"/>
      <c r="T541" s="10" t="s">
        <v>56</v>
      </c>
      <c r="U541" s="10"/>
      <c r="V541" s="10"/>
      <c r="W541" s="10"/>
      <c r="X541" s="10"/>
      <c r="Y541" s="10"/>
      <c r="Z541" s="10"/>
      <c r="AA541" s="10"/>
      <c r="AB541" s="10"/>
      <c r="AC541" s="10"/>
      <c r="AD541" s="12"/>
      <c r="AE541" s="12" t="s">
        <v>56</v>
      </c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2" t="s">
        <v>56</v>
      </c>
      <c r="AQ541" s="10"/>
      <c r="AR541" s="10"/>
      <c r="AS541" s="13"/>
      <c r="AT541" s="10"/>
      <c r="AU541" s="10"/>
      <c r="AV541" s="10"/>
      <c r="AW541" s="10"/>
      <c r="AX541" s="10"/>
      <c r="AY541" s="10"/>
      <c r="AZ541" s="10"/>
      <c r="BA541" s="10"/>
      <c r="BB541" s="10"/>
      <c r="BC541" s="12"/>
      <c r="BD541" s="12" t="s">
        <v>56</v>
      </c>
      <c r="BE541" s="12" t="s">
        <v>56</v>
      </c>
      <c r="BF541" s="10"/>
      <c r="BG541" s="10"/>
      <c r="BH541" s="10"/>
      <c r="BI541" s="12"/>
      <c r="BJ541" s="12" t="s">
        <v>56</v>
      </c>
      <c r="BK541" s="10" t="s">
        <v>56</v>
      </c>
      <c r="BL541" s="10"/>
      <c r="BM541" s="10"/>
      <c r="BN541" s="10"/>
      <c r="BO541" s="12" t="s">
        <v>56</v>
      </c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2" t="s">
        <v>56</v>
      </c>
      <c r="CI541" s="14" t="s">
        <v>56</v>
      </c>
      <c r="CJ541" s="14"/>
      <c r="CK541" s="14"/>
      <c r="CL541" s="14" t="s">
        <v>56</v>
      </c>
      <c r="CM541" s="12" t="s">
        <v>56</v>
      </c>
      <c r="CN541" s="10"/>
      <c r="CO541" s="10"/>
      <c r="CP541" s="10"/>
      <c r="CQ541" s="10"/>
      <c r="CR541" s="10"/>
      <c r="CS541" s="10"/>
      <c r="CT541" s="10"/>
      <c r="CU541" s="10"/>
      <c r="CV541" s="12" t="s">
        <v>56</v>
      </c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 t="s">
        <v>56</v>
      </c>
      <c r="DK541" s="10"/>
      <c r="DL541" s="10"/>
      <c r="DM541" s="10" t="s">
        <v>56</v>
      </c>
      <c r="DN541" s="10"/>
    </row>
    <row r="542" spans="1:118" x14ac:dyDescent="0.2">
      <c r="A542" s="10" t="s">
        <v>56</v>
      </c>
      <c r="B542" s="10" t="s">
        <v>56</v>
      </c>
      <c r="C542" s="10" t="s">
        <v>56</v>
      </c>
      <c r="D542" s="10" t="s">
        <v>56</v>
      </c>
      <c r="E542" s="10" t="s">
        <v>56</v>
      </c>
      <c r="F542" s="10" t="s">
        <v>56</v>
      </c>
      <c r="G542" s="10" t="s">
        <v>56</v>
      </c>
      <c r="H542" s="10" t="s">
        <v>56</v>
      </c>
      <c r="I542" s="10" t="s">
        <v>56</v>
      </c>
      <c r="J542" s="12" t="s">
        <v>56</v>
      </c>
      <c r="K542" s="10" t="s">
        <v>56</v>
      </c>
      <c r="L542" s="10"/>
      <c r="M542" s="10" t="s">
        <v>56</v>
      </c>
      <c r="N542" s="10" t="s">
        <v>56</v>
      </c>
      <c r="O542" s="10"/>
      <c r="P542" s="10"/>
      <c r="Q542" s="10"/>
      <c r="R542" s="10"/>
      <c r="S542" s="10"/>
      <c r="T542" s="10" t="s">
        <v>56</v>
      </c>
      <c r="U542" s="10"/>
      <c r="V542" s="10"/>
      <c r="W542" s="10"/>
      <c r="X542" s="10"/>
      <c r="Y542" s="10"/>
      <c r="Z542" s="10"/>
      <c r="AA542" s="10"/>
      <c r="AB542" s="10"/>
      <c r="AC542" s="10"/>
      <c r="AD542" s="12"/>
      <c r="AE542" s="12" t="s">
        <v>56</v>
      </c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2" t="s">
        <v>56</v>
      </c>
      <c r="AQ542" s="10"/>
      <c r="AR542" s="10"/>
      <c r="AS542" s="13"/>
      <c r="AT542" s="10"/>
      <c r="AU542" s="10"/>
      <c r="AV542" s="10"/>
      <c r="AW542" s="10"/>
      <c r="AX542" s="10"/>
      <c r="AY542" s="10"/>
      <c r="AZ542" s="10"/>
      <c r="BA542" s="10"/>
      <c r="BB542" s="10"/>
      <c r="BC542" s="12"/>
      <c r="BD542" s="12" t="s">
        <v>56</v>
      </c>
      <c r="BE542" s="12" t="s">
        <v>56</v>
      </c>
      <c r="BF542" s="10"/>
      <c r="BG542" s="10"/>
      <c r="BH542" s="10"/>
      <c r="BI542" s="12"/>
      <c r="BJ542" s="12" t="s">
        <v>56</v>
      </c>
      <c r="BK542" s="10" t="s">
        <v>56</v>
      </c>
      <c r="BL542" s="10"/>
      <c r="BM542" s="10"/>
      <c r="BN542" s="10"/>
      <c r="BO542" s="12" t="s">
        <v>56</v>
      </c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2" t="s">
        <v>56</v>
      </c>
      <c r="CI542" s="14" t="s">
        <v>56</v>
      </c>
      <c r="CJ542" s="14"/>
      <c r="CK542" s="14"/>
      <c r="CL542" s="14" t="s">
        <v>56</v>
      </c>
      <c r="CM542" s="12" t="s">
        <v>56</v>
      </c>
      <c r="CN542" s="10"/>
      <c r="CO542" s="10"/>
      <c r="CP542" s="10"/>
      <c r="CQ542" s="10"/>
      <c r="CR542" s="10"/>
      <c r="CS542" s="10"/>
      <c r="CT542" s="10"/>
      <c r="CU542" s="10"/>
      <c r="CV542" s="12" t="s">
        <v>56</v>
      </c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 t="s">
        <v>56</v>
      </c>
      <c r="DK542" s="10"/>
      <c r="DL542" s="10"/>
      <c r="DM542" s="10" t="s">
        <v>56</v>
      </c>
      <c r="DN542" s="10"/>
    </row>
    <row r="543" spans="1:118" x14ac:dyDescent="0.2">
      <c r="A543" s="10" t="s">
        <v>56</v>
      </c>
      <c r="B543" s="10" t="s">
        <v>56</v>
      </c>
      <c r="C543" s="10" t="s">
        <v>56</v>
      </c>
      <c r="D543" s="10" t="s">
        <v>56</v>
      </c>
      <c r="E543" s="10" t="s">
        <v>56</v>
      </c>
      <c r="F543" s="10" t="s">
        <v>56</v>
      </c>
      <c r="G543" s="10" t="s">
        <v>56</v>
      </c>
      <c r="H543" s="10" t="s">
        <v>56</v>
      </c>
      <c r="I543" s="10" t="s">
        <v>56</v>
      </c>
      <c r="J543" s="12" t="s">
        <v>56</v>
      </c>
      <c r="K543" s="10" t="s">
        <v>56</v>
      </c>
      <c r="L543" s="10"/>
      <c r="M543" s="10" t="s">
        <v>56</v>
      </c>
      <c r="N543" s="10" t="s">
        <v>56</v>
      </c>
      <c r="O543" s="10"/>
      <c r="P543" s="10"/>
      <c r="Q543" s="10"/>
      <c r="R543" s="10"/>
      <c r="S543" s="10"/>
      <c r="T543" s="10" t="s">
        <v>56</v>
      </c>
      <c r="U543" s="10"/>
      <c r="V543" s="10"/>
      <c r="W543" s="10"/>
      <c r="X543" s="10"/>
      <c r="Y543" s="10"/>
      <c r="Z543" s="10"/>
      <c r="AA543" s="10"/>
      <c r="AB543" s="10"/>
      <c r="AC543" s="10"/>
      <c r="AD543" s="12"/>
      <c r="AE543" s="12" t="s">
        <v>56</v>
      </c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2" t="s">
        <v>56</v>
      </c>
      <c r="AQ543" s="10"/>
      <c r="AR543" s="10"/>
      <c r="AS543" s="13"/>
      <c r="AT543" s="10"/>
      <c r="AU543" s="10"/>
      <c r="AV543" s="10"/>
      <c r="AW543" s="10"/>
      <c r="AX543" s="10"/>
      <c r="AY543" s="10"/>
      <c r="AZ543" s="10"/>
      <c r="BA543" s="10"/>
      <c r="BB543" s="10"/>
      <c r="BC543" s="12"/>
      <c r="BD543" s="12" t="s">
        <v>56</v>
      </c>
      <c r="BE543" s="12" t="s">
        <v>56</v>
      </c>
      <c r="BF543" s="10"/>
      <c r="BG543" s="10"/>
      <c r="BH543" s="10"/>
      <c r="BI543" s="12"/>
      <c r="BJ543" s="12" t="s">
        <v>56</v>
      </c>
      <c r="BK543" s="10" t="s">
        <v>56</v>
      </c>
      <c r="BL543" s="10"/>
      <c r="BM543" s="10"/>
      <c r="BN543" s="10"/>
      <c r="BO543" s="12" t="s">
        <v>56</v>
      </c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2" t="s">
        <v>56</v>
      </c>
      <c r="CI543" s="14" t="s">
        <v>56</v>
      </c>
      <c r="CJ543" s="14"/>
      <c r="CK543" s="14"/>
      <c r="CL543" s="14" t="s">
        <v>56</v>
      </c>
      <c r="CM543" s="12" t="s">
        <v>56</v>
      </c>
      <c r="CN543" s="10"/>
      <c r="CO543" s="10"/>
      <c r="CP543" s="10"/>
      <c r="CQ543" s="10"/>
      <c r="CR543" s="10"/>
      <c r="CS543" s="10"/>
      <c r="CT543" s="10"/>
      <c r="CU543" s="10"/>
      <c r="CV543" s="12" t="s">
        <v>56</v>
      </c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 t="s">
        <v>56</v>
      </c>
      <c r="DK543" s="10"/>
      <c r="DL543" s="10"/>
      <c r="DM543" s="10" t="s">
        <v>56</v>
      </c>
      <c r="DN543" s="10"/>
    </row>
    <row r="544" spans="1:118" x14ac:dyDescent="0.2">
      <c r="A544" s="10" t="s">
        <v>56</v>
      </c>
      <c r="B544" s="10" t="s">
        <v>56</v>
      </c>
      <c r="C544" s="10" t="s">
        <v>56</v>
      </c>
      <c r="D544" s="10" t="s">
        <v>56</v>
      </c>
      <c r="E544" s="10" t="s">
        <v>56</v>
      </c>
      <c r="F544" s="10" t="s">
        <v>56</v>
      </c>
      <c r="G544" s="10" t="s">
        <v>56</v>
      </c>
      <c r="H544" s="10" t="s">
        <v>56</v>
      </c>
      <c r="I544" s="10" t="s">
        <v>56</v>
      </c>
      <c r="J544" s="12" t="s">
        <v>56</v>
      </c>
      <c r="K544" s="10" t="s">
        <v>56</v>
      </c>
      <c r="L544" s="10"/>
      <c r="M544" s="10" t="s">
        <v>56</v>
      </c>
      <c r="N544" s="10" t="s">
        <v>56</v>
      </c>
      <c r="O544" s="10"/>
      <c r="P544" s="10"/>
      <c r="Q544" s="10"/>
      <c r="R544" s="10"/>
      <c r="S544" s="10"/>
      <c r="T544" s="10" t="s">
        <v>56</v>
      </c>
      <c r="U544" s="10"/>
      <c r="V544" s="10"/>
      <c r="W544" s="10"/>
      <c r="X544" s="10"/>
      <c r="Y544" s="10"/>
      <c r="Z544" s="10"/>
      <c r="AA544" s="10"/>
      <c r="AB544" s="10"/>
      <c r="AC544" s="10"/>
      <c r="AD544" s="12"/>
      <c r="AE544" s="12" t="s">
        <v>56</v>
      </c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2" t="s">
        <v>56</v>
      </c>
      <c r="AQ544" s="10"/>
      <c r="AR544" s="10"/>
      <c r="AS544" s="13"/>
      <c r="AT544" s="10"/>
      <c r="AU544" s="10"/>
      <c r="AV544" s="10"/>
      <c r="AW544" s="10"/>
      <c r="AX544" s="10"/>
      <c r="AY544" s="10"/>
      <c r="AZ544" s="10"/>
      <c r="BA544" s="10"/>
      <c r="BB544" s="10"/>
      <c r="BC544" s="12"/>
      <c r="BD544" s="12" t="s">
        <v>56</v>
      </c>
      <c r="BE544" s="12" t="s">
        <v>56</v>
      </c>
      <c r="BF544" s="10"/>
      <c r="BG544" s="10"/>
      <c r="BH544" s="10"/>
      <c r="BI544" s="12"/>
      <c r="BJ544" s="12" t="s">
        <v>56</v>
      </c>
      <c r="BK544" s="10" t="s">
        <v>56</v>
      </c>
      <c r="BL544" s="10"/>
      <c r="BM544" s="10"/>
      <c r="BN544" s="10"/>
      <c r="BO544" s="12" t="s">
        <v>56</v>
      </c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2" t="s">
        <v>56</v>
      </c>
      <c r="CI544" s="14" t="s">
        <v>56</v>
      </c>
      <c r="CJ544" s="14"/>
      <c r="CK544" s="14"/>
      <c r="CL544" s="14" t="s">
        <v>56</v>
      </c>
      <c r="CM544" s="12" t="s">
        <v>56</v>
      </c>
      <c r="CN544" s="10"/>
      <c r="CO544" s="10"/>
      <c r="CP544" s="10"/>
      <c r="CQ544" s="10"/>
      <c r="CR544" s="10"/>
      <c r="CS544" s="10"/>
      <c r="CT544" s="10"/>
      <c r="CU544" s="10"/>
      <c r="CV544" s="12" t="s">
        <v>56</v>
      </c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 t="s">
        <v>56</v>
      </c>
      <c r="DK544" s="10"/>
      <c r="DL544" s="10"/>
      <c r="DM544" s="10" t="s">
        <v>56</v>
      </c>
      <c r="DN544" s="10"/>
    </row>
    <row r="545" spans="1:118" x14ac:dyDescent="0.2">
      <c r="A545" s="10" t="s">
        <v>56</v>
      </c>
      <c r="B545" s="10" t="s">
        <v>56</v>
      </c>
      <c r="C545" s="10" t="s">
        <v>56</v>
      </c>
      <c r="D545" s="10" t="s">
        <v>56</v>
      </c>
      <c r="E545" s="10" t="s">
        <v>56</v>
      </c>
      <c r="F545" s="10" t="s">
        <v>56</v>
      </c>
      <c r="G545" s="10" t="s">
        <v>56</v>
      </c>
      <c r="H545" s="10" t="s">
        <v>56</v>
      </c>
      <c r="I545" s="10" t="s">
        <v>56</v>
      </c>
      <c r="J545" s="12" t="s">
        <v>56</v>
      </c>
      <c r="K545" s="10" t="s">
        <v>56</v>
      </c>
      <c r="L545" s="10"/>
      <c r="M545" s="10" t="s">
        <v>56</v>
      </c>
      <c r="N545" s="10" t="s">
        <v>56</v>
      </c>
      <c r="O545" s="10"/>
      <c r="P545" s="10"/>
      <c r="Q545" s="10"/>
      <c r="R545" s="10"/>
      <c r="S545" s="10"/>
      <c r="T545" s="10" t="s">
        <v>56</v>
      </c>
      <c r="U545" s="10"/>
      <c r="V545" s="10"/>
      <c r="W545" s="10"/>
      <c r="X545" s="10"/>
      <c r="Y545" s="10"/>
      <c r="Z545" s="10"/>
      <c r="AA545" s="10"/>
      <c r="AB545" s="10"/>
      <c r="AC545" s="10"/>
      <c r="AD545" s="12"/>
      <c r="AE545" s="12" t="s">
        <v>56</v>
      </c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2" t="s">
        <v>56</v>
      </c>
      <c r="AQ545" s="10"/>
      <c r="AR545" s="10"/>
      <c r="AS545" s="13"/>
      <c r="AT545" s="10"/>
      <c r="AU545" s="10"/>
      <c r="AV545" s="10"/>
      <c r="AW545" s="10"/>
      <c r="AX545" s="10"/>
      <c r="AY545" s="10"/>
      <c r="AZ545" s="10"/>
      <c r="BA545" s="10"/>
      <c r="BB545" s="10"/>
      <c r="BC545" s="12"/>
      <c r="BD545" s="12" t="s">
        <v>56</v>
      </c>
      <c r="BE545" s="12" t="s">
        <v>56</v>
      </c>
      <c r="BF545" s="10"/>
      <c r="BG545" s="10"/>
      <c r="BH545" s="10"/>
      <c r="BI545" s="12"/>
      <c r="BJ545" s="12" t="s">
        <v>56</v>
      </c>
      <c r="BK545" s="10" t="s">
        <v>56</v>
      </c>
      <c r="BL545" s="10"/>
      <c r="BM545" s="10"/>
      <c r="BN545" s="10"/>
      <c r="BO545" s="12" t="s">
        <v>56</v>
      </c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2" t="s">
        <v>56</v>
      </c>
      <c r="CI545" s="14" t="s">
        <v>56</v>
      </c>
      <c r="CJ545" s="14"/>
      <c r="CK545" s="14"/>
      <c r="CL545" s="14" t="s">
        <v>56</v>
      </c>
      <c r="CM545" s="12" t="s">
        <v>56</v>
      </c>
      <c r="CN545" s="10"/>
      <c r="CO545" s="10"/>
      <c r="CP545" s="10"/>
      <c r="CQ545" s="10"/>
      <c r="CR545" s="10"/>
      <c r="CS545" s="10"/>
      <c r="CT545" s="10"/>
      <c r="CU545" s="10"/>
      <c r="CV545" s="12" t="s">
        <v>56</v>
      </c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 t="s">
        <v>56</v>
      </c>
      <c r="DK545" s="10"/>
      <c r="DL545" s="10"/>
      <c r="DM545" s="10" t="s">
        <v>56</v>
      </c>
      <c r="DN545" s="10"/>
    </row>
    <row r="546" spans="1:118" x14ac:dyDescent="0.2">
      <c r="A546" s="10" t="s">
        <v>56</v>
      </c>
      <c r="B546" s="10" t="s">
        <v>56</v>
      </c>
      <c r="C546" s="10" t="s">
        <v>56</v>
      </c>
      <c r="D546" s="10" t="s">
        <v>56</v>
      </c>
      <c r="E546" s="10" t="s">
        <v>56</v>
      </c>
      <c r="F546" s="10" t="s">
        <v>56</v>
      </c>
      <c r="G546" s="10" t="s">
        <v>56</v>
      </c>
      <c r="H546" s="10" t="s">
        <v>56</v>
      </c>
      <c r="I546" s="10" t="s">
        <v>56</v>
      </c>
      <c r="J546" s="12" t="s">
        <v>56</v>
      </c>
      <c r="K546" s="10" t="s">
        <v>56</v>
      </c>
      <c r="L546" s="10"/>
      <c r="M546" s="10" t="s">
        <v>56</v>
      </c>
      <c r="N546" s="10" t="s">
        <v>56</v>
      </c>
      <c r="O546" s="10"/>
      <c r="P546" s="10"/>
      <c r="Q546" s="10"/>
      <c r="R546" s="10"/>
      <c r="S546" s="10"/>
      <c r="T546" s="10" t="s">
        <v>56</v>
      </c>
      <c r="U546" s="10"/>
      <c r="V546" s="10"/>
      <c r="W546" s="10"/>
      <c r="X546" s="10"/>
      <c r="Y546" s="10"/>
      <c r="Z546" s="10"/>
      <c r="AA546" s="10"/>
      <c r="AB546" s="10"/>
      <c r="AC546" s="10"/>
      <c r="AD546" s="12"/>
      <c r="AE546" s="12" t="s">
        <v>56</v>
      </c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2" t="s">
        <v>56</v>
      </c>
      <c r="AQ546" s="10"/>
      <c r="AR546" s="10"/>
      <c r="AS546" s="13"/>
      <c r="AT546" s="10"/>
      <c r="AU546" s="10"/>
      <c r="AV546" s="10"/>
      <c r="AW546" s="10"/>
      <c r="AX546" s="10"/>
      <c r="AY546" s="10"/>
      <c r="AZ546" s="10"/>
      <c r="BA546" s="10"/>
      <c r="BB546" s="10"/>
      <c r="BC546" s="12"/>
      <c r="BD546" s="12" t="s">
        <v>56</v>
      </c>
      <c r="BE546" s="12" t="s">
        <v>56</v>
      </c>
      <c r="BF546" s="10"/>
      <c r="BG546" s="10"/>
      <c r="BH546" s="10"/>
      <c r="BI546" s="12"/>
      <c r="BJ546" s="12" t="s">
        <v>56</v>
      </c>
      <c r="BK546" s="10" t="s">
        <v>56</v>
      </c>
      <c r="BL546" s="10"/>
      <c r="BM546" s="10"/>
      <c r="BN546" s="10"/>
      <c r="BO546" s="12" t="s">
        <v>56</v>
      </c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2" t="s">
        <v>56</v>
      </c>
      <c r="CI546" s="14" t="s">
        <v>56</v>
      </c>
      <c r="CJ546" s="14"/>
      <c r="CK546" s="14"/>
      <c r="CL546" s="14" t="s">
        <v>56</v>
      </c>
      <c r="CM546" s="12" t="s">
        <v>56</v>
      </c>
      <c r="CN546" s="10"/>
      <c r="CO546" s="10"/>
      <c r="CP546" s="10"/>
      <c r="CQ546" s="10"/>
      <c r="CR546" s="10"/>
      <c r="CS546" s="10"/>
      <c r="CT546" s="10"/>
      <c r="CU546" s="10"/>
      <c r="CV546" s="12" t="s">
        <v>56</v>
      </c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 t="s">
        <v>56</v>
      </c>
      <c r="DK546" s="10"/>
      <c r="DL546" s="10"/>
      <c r="DM546" s="10" t="s">
        <v>56</v>
      </c>
      <c r="DN546" s="10"/>
    </row>
    <row r="547" spans="1:118" x14ac:dyDescent="0.2">
      <c r="A547" s="10" t="s">
        <v>56</v>
      </c>
      <c r="B547" s="10" t="s">
        <v>56</v>
      </c>
      <c r="C547" s="10" t="s">
        <v>56</v>
      </c>
      <c r="D547" s="10" t="s">
        <v>56</v>
      </c>
      <c r="E547" s="10" t="s">
        <v>56</v>
      </c>
      <c r="F547" s="10" t="s">
        <v>56</v>
      </c>
      <c r="G547" s="10" t="s">
        <v>56</v>
      </c>
      <c r="H547" s="10" t="s">
        <v>56</v>
      </c>
      <c r="I547" s="10" t="s">
        <v>56</v>
      </c>
      <c r="J547" s="12" t="s">
        <v>56</v>
      </c>
      <c r="K547" s="10" t="s">
        <v>56</v>
      </c>
      <c r="L547" s="10"/>
      <c r="M547" s="10" t="s">
        <v>56</v>
      </c>
      <c r="N547" s="10" t="s">
        <v>56</v>
      </c>
      <c r="O547" s="10"/>
      <c r="P547" s="10"/>
      <c r="Q547" s="10"/>
      <c r="R547" s="10"/>
      <c r="S547" s="10"/>
      <c r="T547" s="10" t="s">
        <v>56</v>
      </c>
      <c r="U547" s="10"/>
      <c r="V547" s="10"/>
      <c r="W547" s="10"/>
      <c r="X547" s="10"/>
      <c r="Y547" s="10"/>
      <c r="Z547" s="10"/>
      <c r="AA547" s="10"/>
      <c r="AB547" s="10"/>
      <c r="AC547" s="10"/>
      <c r="AD547" s="12"/>
      <c r="AE547" s="12" t="s">
        <v>56</v>
      </c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2" t="s">
        <v>56</v>
      </c>
      <c r="AQ547" s="10"/>
      <c r="AR547" s="10"/>
      <c r="AS547" s="13"/>
      <c r="AT547" s="10"/>
      <c r="AU547" s="10"/>
      <c r="AV547" s="10"/>
      <c r="AW547" s="10"/>
      <c r="AX547" s="10"/>
      <c r="AY547" s="10"/>
      <c r="AZ547" s="10"/>
      <c r="BA547" s="10"/>
      <c r="BB547" s="10"/>
      <c r="BC547" s="12"/>
      <c r="BD547" s="12" t="s">
        <v>56</v>
      </c>
      <c r="BE547" s="12" t="s">
        <v>56</v>
      </c>
      <c r="BF547" s="10"/>
      <c r="BG547" s="10"/>
      <c r="BH547" s="10"/>
      <c r="BI547" s="12"/>
      <c r="BJ547" s="12" t="s">
        <v>56</v>
      </c>
      <c r="BK547" s="10" t="s">
        <v>56</v>
      </c>
      <c r="BL547" s="10"/>
      <c r="BM547" s="10"/>
      <c r="BN547" s="10"/>
      <c r="BO547" s="12" t="s">
        <v>56</v>
      </c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2" t="s">
        <v>56</v>
      </c>
      <c r="CI547" s="14" t="s">
        <v>56</v>
      </c>
      <c r="CJ547" s="14"/>
      <c r="CK547" s="14"/>
      <c r="CL547" s="14" t="s">
        <v>56</v>
      </c>
      <c r="CM547" s="12" t="s">
        <v>56</v>
      </c>
      <c r="CN547" s="10"/>
      <c r="CO547" s="10"/>
      <c r="CP547" s="10"/>
      <c r="CQ547" s="10"/>
      <c r="CR547" s="10"/>
      <c r="CS547" s="10"/>
      <c r="CT547" s="10"/>
      <c r="CU547" s="10"/>
      <c r="CV547" s="12" t="s">
        <v>56</v>
      </c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 t="s">
        <v>56</v>
      </c>
      <c r="DK547" s="10"/>
      <c r="DL547" s="10"/>
      <c r="DM547" s="10" t="s">
        <v>56</v>
      </c>
      <c r="DN547" s="10"/>
    </row>
    <row r="548" spans="1:118" x14ac:dyDescent="0.2">
      <c r="A548" s="10" t="s">
        <v>56</v>
      </c>
      <c r="B548" s="10" t="s">
        <v>56</v>
      </c>
      <c r="C548" s="10" t="s">
        <v>56</v>
      </c>
      <c r="D548" s="10" t="s">
        <v>56</v>
      </c>
      <c r="E548" s="10" t="s">
        <v>56</v>
      </c>
      <c r="F548" s="10" t="s">
        <v>56</v>
      </c>
      <c r="G548" s="10" t="s">
        <v>56</v>
      </c>
      <c r="H548" s="10" t="s">
        <v>56</v>
      </c>
      <c r="I548" s="10" t="s">
        <v>56</v>
      </c>
      <c r="J548" s="12" t="s">
        <v>56</v>
      </c>
      <c r="K548" s="10" t="s">
        <v>56</v>
      </c>
      <c r="L548" s="10"/>
      <c r="M548" s="10" t="s">
        <v>56</v>
      </c>
      <c r="N548" s="10" t="s">
        <v>56</v>
      </c>
      <c r="O548" s="10"/>
      <c r="P548" s="10"/>
      <c r="Q548" s="10"/>
      <c r="R548" s="10"/>
      <c r="S548" s="10"/>
      <c r="T548" s="10" t="s">
        <v>56</v>
      </c>
      <c r="U548" s="10"/>
      <c r="V548" s="10"/>
      <c r="W548" s="10"/>
      <c r="X548" s="10"/>
      <c r="Y548" s="10"/>
      <c r="Z548" s="10"/>
      <c r="AA548" s="10"/>
      <c r="AB548" s="10"/>
      <c r="AC548" s="10"/>
      <c r="AD548" s="12"/>
      <c r="AE548" s="12" t="s">
        <v>56</v>
      </c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2" t="s">
        <v>56</v>
      </c>
      <c r="AQ548" s="10"/>
      <c r="AR548" s="10"/>
      <c r="AS548" s="13"/>
      <c r="AT548" s="10"/>
      <c r="AU548" s="10"/>
      <c r="AV548" s="10"/>
      <c r="AW548" s="10"/>
      <c r="AX548" s="10"/>
      <c r="AY548" s="10"/>
      <c r="AZ548" s="10"/>
      <c r="BA548" s="10"/>
      <c r="BB548" s="10"/>
      <c r="BC548" s="12"/>
      <c r="BD548" s="12" t="s">
        <v>56</v>
      </c>
      <c r="BE548" s="12" t="s">
        <v>56</v>
      </c>
      <c r="BF548" s="10"/>
      <c r="BG548" s="10"/>
      <c r="BH548" s="10"/>
      <c r="BI548" s="12"/>
      <c r="BJ548" s="12" t="s">
        <v>56</v>
      </c>
      <c r="BK548" s="10" t="s">
        <v>56</v>
      </c>
      <c r="BL548" s="10"/>
      <c r="BM548" s="10"/>
      <c r="BN548" s="10"/>
      <c r="BO548" s="12" t="s">
        <v>56</v>
      </c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2" t="s">
        <v>56</v>
      </c>
      <c r="CI548" s="14" t="s">
        <v>56</v>
      </c>
      <c r="CJ548" s="14"/>
      <c r="CK548" s="14"/>
      <c r="CL548" s="14" t="s">
        <v>56</v>
      </c>
      <c r="CM548" s="12" t="s">
        <v>56</v>
      </c>
      <c r="CN548" s="10"/>
      <c r="CO548" s="10"/>
      <c r="CP548" s="10"/>
      <c r="CQ548" s="10"/>
      <c r="CR548" s="10"/>
      <c r="CS548" s="10"/>
      <c r="CT548" s="10"/>
      <c r="CU548" s="10"/>
      <c r="CV548" s="12" t="s">
        <v>56</v>
      </c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 t="s">
        <v>56</v>
      </c>
      <c r="DK548" s="10"/>
      <c r="DL548" s="10"/>
      <c r="DM548" s="10" t="s">
        <v>56</v>
      </c>
      <c r="DN548" s="10"/>
    </row>
    <row r="549" spans="1:118" x14ac:dyDescent="0.2">
      <c r="A549" s="10" t="s">
        <v>56</v>
      </c>
      <c r="B549" s="10" t="s">
        <v>56</v>
      </c>
      <c r="C549" s="10" t="s">
        <v>56</v>
      </c>
      <c r="D549" s="10" t="s">
        <v>56</v>
      </c>
      <c r="E549" s="10" t="s">
        <v>56</v>
      </c>
      <c r="F549" s="10" t="s">
        <v>56</v>
      </c>
      <c r="G549" s="10" t="s">
        <v>56</v>
      </c>
      <c r="H549" s="10" t="s">
        <v>56</v>
      </c>
      <c r="I549" s="10" t="s">
        <v>56</v>
      </c>
      <c r="J549" s="12" t="s">
        <v>56</v>
      </c>
      <c r="K549" s="10" t="s">
        <v>56</v>
      </c>
      <c r="L549" s="10"/>
      <c r="M549" s="10" t="s">
        <v>56</v>
      </c>
      <c r="N549" s="10" t="s">
        <v>56</v>
      </c>
      <c r="O549" s="10"/>
      <c r="P549" s="10"/>
      <c r="Q549" s="10"/>
      <c r="R549" s="10"/>
      <c r="S549" s="10"/>
      <c r="T549" s="10" t="s">
        <v>56</v>
      </c>
      <c r="U549" s="10"/>
      <c r="V549" s="10"/>
      <c r="W549" s="10"/>
      <c r="X549" s="10"/>
      <c r="Y549" s="10"/>
      <c r="Z549" s="10"/>
      <c r="AA549" s="10"/>
      <c r="AB549" s="10"/>
      <c r="AC549" s="10"/>
      <c r="AD549" s="12"/>
      <c r="AE549" s="12" t="s">
        <v>56</v>
      </c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2" t="s">
        <v>56</v>
      </c>
      <c r="AQ549" s="10"/>
      <c r="AR549" s="10"/>
      <c r="AS549" s="13"/>
      <c r="AT549" s="10"/>
      <c r="AU549" s="10"/>
      <c r="AV549" s="10"/>
      <c r="AW549" s="10"/>
      <c r="AX549" s="10"/>
      <c r="AY549" s="10"/>
      <c r="AZ549" s="10"/>
      <c r="BA549" s="10"/>
      <c r="BB549" s="10"/>
      <c r="BC549" s="12"/>
      <c r="BD549" s="12" t="s">
        <v>56</v>
      </c>
      <c r="BE549" s="12" t="s">
        <v>56</v>
      </c>
      <c r="BF549" s="10"/>
      <c r="BG549" s="10"/>
      <c r="BH549" s="10"/>
      <c r="BI549" s="12"/>
      <c r="BJ549" s="12" t="s">
        <v>56</v>
      </c>
      <c r="BK549" s="10" t="s">
        <v>56</v>
      </c>
      <c r="BL549" s="10"/>
      <c r="BM549" s="10"/>
      <c r="BN549" s="10"/>
      <c r="BO549" s="12" t="s">
        <v>56</v>
      </c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2" t="s">
        <v>56</v>
      </c>
      <c r="CI549" s="14" t="s">
        <v>56</v>
      </c>
      <c r="CJ549" s="14"/>
      <c r="CK549" s="14"/>
      <c r="CL549" s="14" t="s">
        <v>56</v>
      </c>
      <c r="CM549" s="12" t="s">
        <v>56</v>
      </c>
      <c r="CN549" s="10"/>
      <c r="CO549" s="10"/>
      <c r="CP549" s="10"/>
      <c r="CQ549" s="10"/>
      <c r="CR549" s="10"/>
      <c r="CS549" s="10"/>
      <c r="CT549" s="10"/>
      <c r="CU549" s="10"/>
      <c r="CV549" s="12" t="s">
        <v>56</v>
      </c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 t="s">
        <v>56</v>
      </c>
      <c r="DK549" s="10"/>
      <c r="DL549" s="10"/>
      <c r="DM549" s="10" t="s">
        <v>56</v>
      </c>
      <c r="DN549" s="10"/>
    </row>
    <row r="550" spans="1:118" x14ac:dyDescent="0.2">
      <c r="A550" s="10" t="s">
        <v>56</v>
      </c>
      <c r="B550" s="10" t="s">
        <v>56</v>
      </c>
      <c r="C550" s="10" t="s">
        <v>56</v>
      </c>
      <c r="D550" s="10" t="s">
        <v>56</v>
      </c>
      <c r="E550" s="10" t="s">
        <v>56</v>
      </c>
      <c r="F550" s="10" t="s">
        <v>56</v>
      </c>
      <c r="G550" s="10" t="s">
        <v>56</v>
      </c>
      <c r="H550" s="10" t="s">
        <v>56</v>
      </c>
      <c r="I550" s="10" t="s">
        <v>56</v>
      </c>
      <c r="J550" s="12" t="s">
        <v>56</v>
      </c>
      <c r="K550" s="10" t="s">
        <v>56</v>
      </c>
      <c r="L550" s="10"/>
      <c r="M550" s="10" t="s">
        <v>56</v>
      </c>
      <c r="N550" s="10" t="s">
        <v>56</v>
      </c>
      <c r="O550" s="10"/>
      <c r="P550" s="10"/>
      <c r="Q550" s="10"/>
      <c r="R550" s="10"/>
      <c r="S550" s="10"/>
      <c r="T550" s="10" t="s">
        <v>56</v>
      </c>
      <c r="U550" s="10"/>
      <c r="V550" s="10"/>
      <c r="W550" s="10"/>
      <c r="X550" s="10"/>
      <c r="Y550" s="10"/>
      <c r="Z550" s="10"/>
      <c r="AA550" s="10"/>
      <c r="AB550" s="10"/>
      <c r="AC550" s="10"/>
      <c r="AD550" s="12"/>
      <c r="AE550" s="12" t="s">
        <v>56</v>
      </c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2" t="s">
        <v>56</v>
      </c>
      <c r="AQ550" s="10"/>
      <c r="AR550" s="10"/>
      <c r="AS550" s="13"/>
      <c r="AT550" s="10"/>
      <c r="AU550" s="10"/>
      <c r="AV550" s="10"/>
      <c r="AW550" s="10"/>
      <c r="AX550" s="10"/>
      <c r="AY550" s="10"/>
      <c r="AZ550" s="10"/>
      <c r="BA550" s="10"/>
      <c r="BB550" s="10"/>
      <c r="BC550" s="12"/>
      <c r="BD550" s="12" t="s">
        <v>56</v>
      </c>
      <c r="BE550" s="12" t="s">
        <v>56</v>
      </c>
      <c r="BF550" s="10"/>
      <c r="BG550" s="10"/>
      <c r="BH550" s="10"/>
      <c r="BI550" s="12"/>
      <c r="BJ550" s="12" t="s">
        <v>56</v>
      </c>
      <c r="BK550" s="10" t="s">
        <v>56</v>
      </c>
      <c r="BL550" s="10"/>
      <c r="BM550" s="10"/>
      <c r="BN550" s="10"/>
      <c r="BO550" s="12" t="s">
        <v>56</v>
      </c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2" t="s">
        <v>56</v>
      </c>
      <c r="CI550" s="14" t="s">
        <v>56</v>
      </c>
      <c r="CJ550" s="14"/>
      <c r="CK550" s="14"/>
      <c r="CL550" s="14" t="s">
        <v>56</v>
      </c>
      <c r="CM550" s="12" t="s">
        <v>56</v>
      </c>
      <c r="CN550" s="10"/>
      <c r="CO550" s="10"/>
      <c r="CP550" s="10"/>
      <c r="CQ550" s="10"/>
      <c r="CR550" s="10"/>
      <c r="CS550" s="10"/>
      <c r="CT550" s="10"/>
      <c r="CU550" s="10"/>
      <c r="CV550" s="12" t="s">
        <v>56</v>
      </c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 t="s">
        <v>56</v>
      </c>
      <c r="DK550" s="10"/>
      <c r="DL550" s="10"/>
      <c r="DM550" s="10" t="s">
        <v>56</v>
      </c>
      <c r="DN550" s="10"/>
    </row>
    <row r="551" spans="1:118" x14ac:dyDescent="0.2">
      <c r="A551" s="10" t="s">
        <v>56</v>
      </c>
      <c r="B551" s="10" t="s">
        <v>56</v>
      </c>
      <c r="C551" s="10" t="s">
        <v>56</v>
      </c>
      <c r="D551" s="10" t="s">
        <v>56</v>
      </c>
      <c r="E551" s="10" t="s">
        <v>56</v>
      </c>
      <c r="F551" s="10" t="s">
        <v>56</v>
      </c>
      <c r="G551" s="10" t="s">
        <v>56</v>
      </c>
      <c r="H551" s="10" t="s">
        <v>56</v>
      </c>
      <c r="I551" s="10" t="s">
        <v>56</v>
      </c>
      <c r="J551" s="12" t="s">
        <v>56</v>
      </c>
      <c r="K551" s="10" t="s">
        <v>56</v>
      </c>
      <c r="L551" s="10"/>
      <c r="M551" s="10" t="s">
        <v>56</v>
      </c>
      <c r="N551" s="10" t="s">
        <v>56</v>
      </c>
      <c r="O551" s="10"/>
      <c r="P551" s="10"/>
      <c r="Q551" s="10"/>
      <c r="R551" s="10"/>
      <c r="S551" s="10"/>
      <c r="T551" s="10" t="s">
        <v>56</v>
      </c>
      <c r="U551" s="10"/>
      <c r="V551" s="10"/>
      <c r="W551" s="10"/>
      <c r="X551" s="10"/>
      <c r="Y551" s="10"/>
      <c r="Z551" s="10"/>
      <c r="AA551" s="10"/>
      <c r="AB551" s="10"/>
      <c r="AC551" s="10"/>
      <c r="AD551" s="12"/>
      <c r="AE551" s="12" t="s">
        <v>56</v>
      </c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2" t="s">
        <v>56</v>
      </c>
      <c r="AQ551" s="10"/>
      <c r="AR551" s="10"/>
      <c r="AS551" s="13"/>
      <c r="AT551" s="10"/>
      <c r="AU551" s="10"/>
      <c r="AV551" s="10"/>
      <c r="AW551" s="10"/>
      <c r="AX551" s="10"/>
      <c r="AY551" s="10"/>
      <c r="AZ551" s="10"/>
      <c r="BA551" s="10"/>
      <c r="BB551" s="10"/>
      <c r="BC551" s="12"/>
      <c r="BD551" s="12" t="s">
        <v>56</v>
      </c>
      <c r="BE551" s="12" t="s">
        <v>56</v>
      </c>
      <c r="BF551" s="10"/>
      <c r="BG551" s="10"/>
      <c r="BH551" s="10"/>
      <c r="BI551" s="12"/>
      <c r="BJ551" s="12" t="s">
        <v>56</v>
      </c>
      <c r="BK551" s="10" t="s">
        <v>56</v>
      </c>
      <c r="BL551" s="10"/>
      <c r="BM551" s="10"/>
      <c r="BN551" s="10"/>
      <c r="BO551" s="12" t="s">
        <v>56</v>
      </c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2" t="s">
        <v>56</v>
      </c>
      <c r="CI551" s="14" t="s">
        <v>56</v>
      </c>
      <c r="CJ551" s="14"/>
      <c r="CK551" s="14"/>
      <c r="CL551" s="14" t="s">
        <v>56</v>
      </c>
      <c r="CM551" s="12" t="s">
        <v>56</v>
      </c>
      <c r="CN551" s="10"/>
      <c r="CO551" s="10"/>
      <c r="CP551" s="10"/>
      <c r="CQ551" s="10"/>
      <c r="CR551" s="10"/>
      <c r="CS551" s="10"/>
      <c r="CT551" s="10"/>
      <c r="CU551" s="10"/>
      <c r="CV551" s="12" t="s">
        <v>56</v>
      </c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 t="s">
        <v>56</v>
      </c>
      <c r="DK551" s="10"/>
      <c r="DL551" s="10"/>
      <c r="DM551" s="10" t="s">
        <v>56</v>
      </c>
      <c r="DN551" s="10"/>
    </row>
    <row r="552" spans="1:118" x14ac:dyDescent="0.2">
      <c r="A552" s="10" t="s">
        <v>56</v>
      </c>
      <c r="B552" s="10" t="s">
        <v>56</v>
      </c>
      <c r="C552" s="10" t="s">
        <v>56</v>
      </c>
      <c r="D552" s="10" t="s">
        <v>56</v>
      </c>
      <c r="E552" s="10" t="s">
        <v>56</v>
      </c>
      <c r="F552" s="10" t="s">
        <v>56</v>
      </c>
      <c r="G552" s="10" t="s">
        <v>56</v>
      </c>
      <c r="H552" s="10" t="s">
        <v>56</v>
      </c>
      <c r="I552" s="10" t="s">
        <v>56</v>
      </c>
      <c r="J552" s="12" t="s">
        <v>56</v>
      </c>
      <c r="K552" s="10" t="s">
        <v>56</v>
      </c>
      <c r="L552" s="10"/>
      <c r="M552" s="10" t="s">
        <v>56</v>
      </c>
      <c r="N552" s="10" t="s">
        <v>56</v>
      </c>
      <c r="O552" s="10"/>
      <c r="P552" s="10"/>
      <c r="Q552" s="10"/>
      <c r="R552" s="10"/>
      <c r="S552" s="10"/>
      <c r="T552" s="10" t="s">
        <v>56</v>
      </c>
      <c r="U552" s="10"/>
      <c r="V552" s="10"/>
      <c r="W552" s="10"/>
      <c r="X552" s="10"/>
      <c r="Y552" s="10"/>
      <c r="Z552" s="10"/>
      <c r="AA552" s="10"/>
      <c r="AB552" s="10"/>
      <c r="AC552" s="10"/>
      <c r="AD552" s="12"/>
      <c r="AE552" s="12" t="s">
        <v>56</v>
      </c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2" t="s">
        <v>56</v>
      </c>
      <c r="AQ552" s="10"/>
      <c r="AR552" s="10"/>
      <c r="AS552" s="13"/>
      <c r="AT552" s="10"/>
      <c r="AU552" s="10"/>
      <c r="AV552" s="10"/>
      <c r="AW552" s="10"/>
      <c r="AX552" s="10"/>
      <c r="AY552" s="10"/>
      <c r="AZ552" s="10"/>
      <c r="BA552" s="10"/>
      <c r="BB552" s="10"/>
      <c r="BC552" s="12"/>
      <c r="BD552" s="12" t="s">
        <v>56</v>
      </c>
      <c r="BE552" s="12" t="s">
        <v>56</v>
      </c>
      <c r="BF552" s="10"/>
      <c r="BG552" s="10"/>
      <c r="BH552" s="10"/>
      <c r="BI552" s="12"/>
      <c r="BJ552" s="12" t="s">
        <v>56</v>
      </c>
      <c r="BK552" s="10" t="s">
        <v>56</v>
      </c>
      <c r="BL552" s="10"/>
      <c r="BM552" s="10"/>
      <c r="BN552" s="10"/>
      <c r="BO552" s="12" t="s">
        <v>56</v>
      </c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2" t="s">
        <v>56</v>
      </c>
      <c r="CI552" s="14" t="s">
        <v>56</v>
      </c>
      <c r="CJ552" s="14"/>
      <c r="CK552" s="14"/>
      <c r="CL552" s="14" t="s">
        <v>56</v>
      </c>
      <c r="CM552" s="12" t="s">
        <v>56</v>
      </c>
      <c r="CN552" s="10"/>
      <c r="CO552" s="10"/>
      <c r="CP552" s="10"/>
      <c r="CQ552" s="10"/>
      <c r="CR552" s="10"/>
      <c r="CS552" s="10"/>
      <c r="CT552" s="10"/>
      <c r="CU552" s="10"/>
      <c r="CV552" s="12" t="s">
        <v>56</v>
      </c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 t="s">
        <v>56</v>
      </c>
      <c r="DK552" s="10"/>
      <c r="DL552" s="10"/>
      <c r="DM552" s="10" t="s">
        <v>56</v>
      </c>
      <c r="DN552" s="10"/>
    </row>
    <row r="553" spans="1:118" x14ac:dyDescent="0.2">
      <c r="A553" s="10" t="s">
        <v>56</v>
      </c>
      <c r="B553" s="10" t="s">
        <v>56</v>
      </c>
      <c r="C553" s="10" t="s">
        <v>56</v>
      </c>
      <c r="D553" s="10" t="s">
        <v>56</v>
      </c>
      <c r="E553" s="10" t="s">
        <v>56</v>
      </c>
      <c r="F553" s="10" t="s">
        <v>56</v>
      </c>
      <c r="G553" s="10" t="s">
        <v>56</v>
      </c>
      <c r="H553" s="10" t="s">
        <v>56</v>
      </c>
      <c r="I553" s="10" t="s">
        <v>56</v>
      </c>
      <c r="J553" s="12" t="s">
        <v>56</v>
      </c>
      <c r="K553" s="10" t="s">
        <v>56</v>
      </c>
      <c r="L553" s="10"/>
      <c r="M553" s="10" t="s">
        <v>56</v>
      </c>
      <c r="N553" s="10" t="s">
        <v>56</v>
      </c>
      <c r="O553" s="10"/>
      <c r="P553" s="10"/>
      <c r="Q553" s="10"/>
      <c r="R553" s="10"/>
      <c r="S553" s="10"/>
      <c r="T553" s="10" t="s">
        <v>56</v>
      </c>
      <c r="U553" s="10"/>
      <c r="V553" s="10"/>
      <c r="W553" s="10"/>
      <c r="X553" s="10"/>
      <c r="Y553" s="10"/>
      <c r="Z553" s="10"/>
      <c r="AA553" s="10"/>
      <c r="AB553" s="10"/>
      <c r="AC553" s="10"/>
      <c r="AD553" s="12"/>
      <c r="AE553" s="12" t="s">
        <v>56</v>
      </c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2" t="s">
        <v>56</v>
      </c>
      <c r="AQ553" s="10"/>
      <c r="AR553" s="10"/>
      <c r="AS553" s="13"/>
      <c r="AT553" s="10"/>
      <c r="AU553" s="10"/>
      <c r="AV553" s="10"/>
      <c r="AW553" s="10"/>
      <c r="AX553" s="10"/>
      <c r="AY553" s="10"/>
      <c r="AZ553" s="10"/>
      <c r="BA553" s="10"/>
      <c r="BB553" s="10"/>
      <c r="BC553" s="12"/>
      <c r="BD553" s="12" t="s">
        <v>56</v>
      </c>
      <c r="BE553" s="12" t="s">
        <v>56</v>
      </c>
      <c r="BF553" s="10"/>
      <c r="BG553" s="10"/>
      <c r="BH553" s="10"/>
      <c r="BI553" s="12"/>
      <c r="BJ553" s="12" t="s">
        <v>56</v>
      </c>
      <c r="BK553" s="10" t="s">
        <v>56</v>
      </c>
      <c r="BL553" s="10"/>
      <c r="BM553" s="10"/>
      <c r="BN553" s="10"/>
      <c r="BO553" s="12" t="s">
        <v>56</v>
      </c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2" t="s">
        <v>56</v>
      </c>
      <c r="CI553" s="14" t="s">
        <v>56</v>
      </c>
      <c r="CJ553" s="14"/>
      <c r="CK553" s="14"/>
      <c r="CL553" s="14" t="s">
        <v>56</v>
      </c>
      <c r="CM553" s="12" t="s">
        <v>56</v>
      </c>
      <c r="CN553" s="10"/>
      <c r="CO553" s="10"/>
      <c r="CP553" s="10"/>
      <c r="CQ553" s="10"/>
      <c r="CR553" s="10"/>
      <c r="CS553" s="10"/>
      <c r="CT553" s="10"/>
      <c r="CU553" s="10"/>
      <c r="CV553" s="12" t="s">
        <v>56</v>
      </c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 t="s">
        <v>56</v>
      </c>
      <c r="DK553" s="10"/>
      <c r="DL553" s="10"/>
      <c r="DM553" s="10" t="s">
        <v>56</v>
      </c>
      <c r="DN553" s="10"/>
    </row>
    <row r="554" spans="1:118" x14ac:dyDescent="0.2">
      <c r="A554" s="10" t="s">
        <v>56</v>
      </c>
      <c r="B554" s="10" t="s">
        <v>56</v>
      </c>
      <c r="C554" s="10" t="s">
        <v>56</v>
      </c>
      <c r="D554" s="10" t="s">
        <v>56</v>
      </c>
      <c r="E554" s="10" t="s">
        <v>56</v>
      </c>
      <c r="F554" s="10" t="s">
        <v>56</v>
      </c>
      <c r="G554" s="10" t="s">
        <v>56</v>
      </c>
      <c r="H554" s="10" t="s">
        <v>56</v>
      </c>
      <c r="I554" s="10" t="s">
        <v>56</v>
      </c>
      <c r="J554" s="12" t="s">
        <v>56</v>
      </c>
      <c r="K554" s="10" t="s">
        <v>56</v>
      </c>
      <c r="L554" s="10"/>
      <c r="M554" s="10" t="s">
        <v>56</v>
      </c>
      <c r="N554" s="10" t="s">
        <v>56</v>
      </c>
      <c r="O554" s="10"/>
      <c r="P554" s="10"/>
      <c r="Q554" s="10"/>
      <c r="R554" s="10"/>
      <c r="S554" s="10"/>
      <c r="T554" s="10" t="s">
        <v>56</v>
      </c>
      <c r="U554" s="10"/>
      <c r="V554" s="10"/>
      <c r="W554" s="10"/>
      <c r="X554" s="10"/>
      <c r="Y554" s="10"/>
      <c r="Z554" s="10"/>
      <c r="AA554" s="10"/>
      <c r="AB554" s="10"/>
      <c r="AC554" s="10"/>
      <c r="AD554" s="12"/>
      <c r="AE554" s="12" t="s">
        <v>56</v>
      </c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2" t="s">
        <v>56</v>
      </c>
      <c r="AQ554" s="10"/>
      <c r="AR554" s="10"/>
      <c r="AS554" s="13"/>
      <c r="AT554" s="10"/>
      <c r="AU554" s="10"/>
      <c r="AV554" s="10"/>
      <c r="AW554" s="10"/>
      <c r="AX554" s="10"/>
      <c r="AY554" s="10"/>
      <c r="AZ554" s="10"/>
      <c r="BA554" s="10"/>
      <c r="BB554" s="10"/>
      <c r="BC554" s="12"/>
      <c r="BD554" s="12" t="s">
        <v>56</v>
      </c>
      <c r="BE554" s="12" t="s">
        <v>56</v>
      </c>
      <c r="BF554" s="10"/>
      <c r="BG554" s="10"/>
      <c r="BH554" s="10"/>
      <c r="BI554" s="12"/>
      <c r="BJ554" s="12" t="s">
        <v>56</v>
      </c>
      <c r="BK554" s="10" t="s">
        <v>56</v>
      </c>
      <c r="BL554" s="10"/>
      <c r="BM554" s="10"/>
      <c r="BN554" s="10"/>
      <c r="BO554" s="12" t="s">
        <v>56</v>
      </c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2" t="s">
        <v>56</v>
      </c>
      <c r="CI554" s="14" t="s">
        <v>56</v>
      </c>
      <c r="CJ554" s="14"/>
      <c r="CK554" s="14"/>
      <c r="CL554" s="14" t="s">
        <v>56</v>
      </c>
      <c r="CM554" s="12" t="s">
        <v>56</v>
      </c>
      <c r="CN554" s="10"/>
      <c r="CO554" s="10"/>
      <c r="CP554" s="10"/>
      <c r="CQ554" s="10"/>
      <c r="CR554" s="10"/>
      <c r="CS554" s="10"/>
      <c r="CT554" s="10"/>
      <c r="CU554" s="10"/>
      <c r="CV554" s="12" t="s">
        <v>56</v>
      </c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 t="s">
        <v>56</v>
      </c>
      <c r="DK554" s="10"/>
      <c r="DL554" s="10"/>
      <c r="DM554" s="10" t="s">
        <v>56</v>
      </c>
      <c r="DN554" s="10"/>
    </row>
    <row r="555" spans="1:118" x14ac:dyDescent="0.2">
      <c r="A555" s="10" t="s">
        <v>56</v>
      </c>
      <c r="B555" s="10" t="s">
        <v>56</v>
      </c>
      <c r="C555" s="10" t="s">
        <v>56</v>
      </c>
      <c r="D555" s="10" t="s">
        <v>56</v>
      </c>
      <c r="E555" s="10" t="s">
        <v>56</v>
      </c>
      <c r="F555" s="10" t="s">
        <v>56</v>
      </c>
      <c r="G555" s="10" t="s">
        <v>56</v>
      </c>
      <c r="H555" s="10" t="s">
        <v>56</v>
      </c>
      <c r="I555" s="10" t="s">
        <v>56</v>
      </c>
      <c r="J555" s="12" t="s">
        <v>56</v>
      </c>
      <c r="K555" s="10" t="s">
        <v>56</v>
      </c>
      <c r="L555" s="10"/>
      <c r="M555" s="10" t="s">
        <v>56</v>
      </c>
      <c r="N555" s="10" t="s">
        <v>56</v>
      </c>
      <c r="O555" s="10"/>
      <c r="P555" s="10"/>
      <c r="Q555" s="10"/>
      <c r="R555" s="10"/>
      <c r="S555" s="10"/>
      <c r="T555" s="10" t="s">
        <v>56</v>
      </c>
      <c r="U555" s="10"/>
      <c r="V555" s="10"/>
      <c r="W555" s="10"/>
      <c r="X555" s="10"/>
      <c r="Y555" s="10"/>
      <c r="Z555" s="10"/>
      <c r="AA555" s="10"/>
      <c r="AB555" s="10"/>
      <c r="AC555" s="10"/>
      <c r="AD555" s="12"/>
      <c r="AE555" s="12" t="s">
        <v>56</v>
      </c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2" t="s">
        <v>56</v>
      </c>
      <c r="AQ555" s="10"/>
      <c r="AR555" s="10"/>
      <c r="AS555" s="13"/>
      <c r="AT555" s="10"/>
      <c r="AU555" s="10"/>
      <c r="AV555" s="10"/>
      <c r="AW555" s="10"/>
      <c r="AX555" s="10"/>
      <c r="AY555" s="10"/>
      <c r="AZ555" s="10"/>
      <c r="BA555" s="10"/>
      <c r="BB555" s="10"/>
      <c r="BC555" s="12"/>
      <c r="BD555" s="12" t="s">
        <v>56</v>
      </c>
      <c r="BE555" s="12" t="s">
        <v>56</v>
      </c>
      <c r="BF555" s="10"/>
      <c r="BG555" s="10"/>
      <c r="BH555" s="10"/>
      <c r="BI555" s="12"/>
      <c r="BJ555" s="12" t="s">
        <v>56</v>
      </c>
      <c r="BK555" s="10" t="s">
        <v>56</v>
      </c>
      <c r="BL555" s="10"/>
      <c r="BM555" s="10"/>
      <c r="BN555" s="10"/>
      <c r="BO555" s="12" t="s">
        <v>56</v>
      </c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2" t="s">
        <v>56</v>
      </c>
      <c r="CI555" s="14" t="s">
        <v>56</v>
      </c>
      <c r="CJ555" s="14"/>
      <c r="CK555" s="14"/>
      <c r="CL555" s="14" t="s">
        <v>56</v>
      </c>
      <c r="CM555" s="12" t="s">
        <v>56</v>
      </c>
      <c r="CN555" s="10"/>
      <c r="CO555" s="10"/>
      <c r="CP555" s="10"/>
      <c r="CQ555" s="10"/>
      <c r="CR555" s="10"/>
      <c r="CS555" s="10"/>
      <c r="CT555" s="10"/>
      <c r="CU555" s="10"/>
      <c r="CV555" s="12" t="s">
        <v>56</v>
      </c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 t="s">
        <v>56</v>
      </c>
      <c r="DK555" s="10"/>
      <c r="DL555" s="10"/>
      <c r="DM555" s="10" t="s">
        <v>56</v>
      </c>
      <c r="DN555" s="10"/>
    </row>
    <row r="556" spans="1:118" x14ac:dyDescent="0.2">
      <c r="A556" s="10" t="s">
        <v>56</v>
      </c>
      <c r="B556" s="10" t="s">
        <v>56</v>
      </c>
      <c r="C556" s="10" t="s">
        <v>56</v>
      </c>
      <c r="D556" s="10" t="s">
        <v>56</v>
      </c>
      <c r="E556" s="10" t="s">
        <v>56</v>
      </c>
      <c r="F556" s="10" t="s">
        <v>56</v>
      </c>
      <c r="G556" s="10" t="s">
        <v>56</v>
      </c>
      <c r="H556" s="10" t="s">
        <v>56</v>
      </c>
      <c r="I556" s="10" t="s">
        <v>56</v>
      </c>
      <c r="J556" s="12" t="s">
        <v>56</v>
      </c>
      <c r="K556" s="10" t="s">
        <v>56</v>
      </c>
      <c r="L556" s="10"/>
      <c r="M556" s="10" t="s">
        <v>56</v>
      </c>
      <c r="N556" s="10" t="s">
        <v>56</v>
      </c>
      <c r="O556" s="10"/>
      <c r="P556" s="10"/>
      <c r="Q556" s="10"/>
      <c r="R556" s="10"/>
      <c r="S556" s="10"/>
      <c r="T556" s="10" t="s">
        <v>56</v>
      </c>
      <c r="U556" s="10"/>
      <c r="V556" s="10"/>
      <c r="W556" s="10"/>
      <c r="X556" s="10"/>
      <c r="Y556" s="10"/>
      <c r="Z556" s="10"/>
      <c r="AA556" s="10"/>
      <c r="AB556" s="10"/>
      <c r="AC556" s="10"/>
      <c r="AD556" s="12"/>
      <c r="AE556" s="12" t="s">
        <v>56</v>
      </c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2" t="s">
        <v>56</v>
      </c>
      <c r="AQ556" s="10"/>
      <c r="AR556" s="10"/>
      <c r="AS556" s="13"/>
      <c r="AT556" s="10"/>
      <c r="AU556" s="10"/>
      <c r="AV556" s="10"/>
      <c r="AW556" s="10"/>
      <c r="AX556" s="10"/>
      <c r="AY556" s="10"/>
      <c r="AZ556" s="10"/>
      <c r="BA556" s="10"/>
      <c r="BB556" s="10"/>
      <c r="BC556" s="12"/>
      <c r="BD556" s="12" t="s">
        <v>56</v>
      </c>
      <c r="BE556" s="12" t="s">
        <v>56</v>
      </c>
      <c r="BF556" s="10"/>
      <c r="BG556" s="10"/>
      <c r="BH556" s="10"/>
      <c r="BI556" s="12"/>
      <c r="BJ556" s="12" t="s">
        <v>56</v>
      </c>
      <c r="BK556" s="10" t="s">
        <v>56</v>
      </c>
      <c r="BL556" s="10"/>
      <c r="BM556" s="10"/>
      <c r="BN556" s="10"/>
      <c r="BO556" s="12" t="s">
        <v>56</v>
      </c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2" t="s">
        <v>56</v>
      </c>
      <c r="CI556" s="14" t="s">
        <v>56</v>
      </c>
      <c r="CJ556" s="14"/>
      <c r="CK556" s="14"/>
      <c r="CL556" s="14" t="s">
        <v>56</v>
      </c>
      <c r="CM556" s="12" t="s">
        <v>56</v>
      </c>
      <c r="CN556" s="10"/>
      <c r="CO556" s="10"/>
      <c r="CP556" s="10"/>
      <c r="CQ556" s="10"/>
      <c r="CR556" s="10"/>
      <c r="CS556" s="10"/>
      <c r="CT556" s="10"/>
      <c r="CU556" s="10"/>
      <c r="CV556" s="12" t="s">
        <v>56</v>
      </c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 t="s">
        <v>56</v>
      </c>
      <c r="DK556" s="10"/>
      <c r="DL556" s="10"/>
      <c r="DM556" s="10" t="s">
        <v>56</v>
      </c>
      <c r="DN556" s="10"/>
    </row>
    <row r="557" spans="1:118" x14ac:dyDescent="0.2">
      <c r="A557" s="10" t="s">
        <v>56</v>
      </c>
      <c r="B557" s="10" t="s">
        <v>56</v>
      </c>
      <c r="C557" s="10" t="s">
        <v>56</v>
      </c>
      <c r="D557" s="10" t="s">
        <v>56</v>
      </c>
      <c r="E557" s="10" t="s">
        <v>56</v>
      </c>
      <c r="F557" s="10" t="s">
        <v>56</v>
      </c>
      <c r="G557" s="10" t="s">
        <v>56</v>
      </c>
      <c r="H557" s="10" t="s">
        <v>56</v>
      </c>
      <c r="I557" s="10" t="s">
        <v>56</v>
      </c>
      <c r="J557" s="12" t="s">
        <v>56</v>
      </c>
      <c r="K557" s="10" t="s">
        <v>56</v>
      </c>
      <c r="L557" s="10"/>
      <c r="M557" s="10" t="s">
        <v>56</v>
      </c>
      <c r="N557" s="10" t="s">
        <v>56</v>
      </c>
      <c r="O557" s="10"/>
      <c r="P557" s="10"/>
      <c r="Q557" s="10"/>
      <c r="R557" s="10"/>
      <c r="S557" s="10"/>
      <c r="T557" s="10" t="s">
        <v>56</v>
      </c>
      <c r="U557" s="10"/>
      <c r="V557" s="10"/>
      <c r="W557" s="10"/>
      <c r="X557" s="10"/>
      <c r="Y557" s="10"/>
      <c r="Z557" s="10"/>
      <c r="AA557" s="10"/>
      <c r="AB557" s="10"/>
      <c r="AC557" s="10"/>
      <c r="AD557" s="12"/>
      <c r="AE557" s="12" t="s">
        <v>56</v>
      </c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2" t="s">
        <v>56</v>
      </c>
      <c r="AQ557" s="10"/>
      <c r="AR557" s="10"/>
      <c r="AS557" s="13"/>
      <c r="AT557" s="10"/>
      <c r="AU557" s="10"/>
      <c r="AV557" s="10"/>
      <c r="AW557" s="10"/>
      <c r="AX557" s="10"/>
      <c r="AY557" s="10"/>
      <c r="AZ557" s="10"/>
      <c r="BA557" s="10"/>
      <c r="BB557" s="10"/>
      <c r="BC557" s="12"/>
      <c r="BD557" s="12" t="s">
        <v>56</v>
      </c>
      <c r="BE557" s="12" t="s">
        <v>56</v>
      </c>
      <c r="BF557" s="10"/>
      <c r="BG557" s="10"/>
      <c r="BH557" s="10"/>
      <c r="BI557" s="12"/>
      <c r="BJ557" s="12" t="s">
        <v>56</v>
      </c>
      <c r="BK557" s="10" t="s">
        <v>56</v>
      </c>
      <c r="BL557" s="10"/>
      <c r="BM557" s="10"/>
      <c r="BN557" s="10"/>
      <c r="BO557" s="12" t="s">
        <v>56</v>
      </c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2" t="s">
        <v>56</v>
      </c>
      <c r="CI557" s="14" t="s">
        <v>56</v>
      </c>
      <c r="CJ557" s="14"/>
      <c r="CK557" s="14"/>
      <c r="CL557" s="14" t="s">
        <v>56</v>
      </c>
      <c r="CM557" s="12" t="s">
        <v>56</v>
      </c>
      <c r="CN557" s="10"/>
      <c r="CO557" s="10"/>
      <c r="CP557" s="10"/>
      <c r="CQ557" s="10"/>
      <c r="CR557" s="10"/>
      <c r="CS557" s="10"/>
      <c r="CT557" s="10"/>
      <c r="CU557" s="10"/>
      <c r="CV557" s="12" t="s">
        <v>56</v>
      </c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 t="s">
        <v>56</v>
      </c>
      <c r="DK557" s="10"/>
      <c r="DL557" s="10"/>
      <c r="DM557" s="10" t="s">
        <v>56</v>
      </c>
      <c r="DN557" s="10"/>
    </row>
    <row r="558" spans="1:118" x14ac:dyDescent="0.2">
      <c r="A558" s="10" t="s">
        <v>56</v>
      </c>
      <c r="B558" s="10" t="s">
        <v>56</v>
      </c>
      <c r="C558" s="10" t="s">
        <v>56</v>
      </c>
      <c r="D558" s="10" t="s">
        <v>56</v>
      </c>
      <c r="E558" s="10" t="s">
        <v>56</v>
      </c>
      <c r="F558" s="10" t="s">
        <v>56</v>
      </c>
      <c r="G558" s="10" t="s">
        <v>56</v>
      </c>
      <c r="H558" s="10" t="s">
        <v>56</v>
      </c>
      <c r="I558" s="10" t="s">
        <v>56</v>
      </c>
      <c r="J558" s="12" t="s">
        <v>56</v>
      </c>
      <c r="K558" s="10" t="s">
        <v>56</v>
      </c>
      <c r="L558" s="10"/>
      <c r="M558" s="10" t="s">
        <v>56</v>
      </c>
      <c r="N558" s="10" t="s">
        <v>56</v>
      </c>
      <c r="O558" s="10"/>
      <c r="P558" s="10"/>
      <c r="Q558" s="10"/>
      <c r="R558" s="10"/>
      <c r="S558" s="10"/>
      <c r="T558" s="10" t="s">
        <v>56</v>
      </c>
      <c r="U558" s="10"/>
      <c r="V558" s="10"/>
      <c r="W558" s="10"/>
      <c r="X558" s="10"/>
      <c r="Y558" s="10"/>
      <c r="Z558" s="10"/>
      <c r="AA558" s="10"/>
      <c r="AB558" s="10"/>
      <c r="AC558" s="10"/>
      <c r="AD558" s="12"/>
      <c r="AE558" s="12" t="s">
        <v>56</v>
      </c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2" t="s">
        <v>56</v>
      </c>
      <c r="AQ558" s="10"/>
      <c r="AR558" s="10"/>
      <c r="AS558" s="13"/>
      <c r="AT558" s="10"/>
      <c r="AU558" s="10"/>
      <c r="AV558" s="10"/>
      <c r="AW558" s="10"/>
      <c r="AX558" s="10"/>
      <c r="AY558" s="10"/>
      <c r="AZ558" s="10"/>
      <c r="BA558" s="10"/>
      <c r="BB558" s="10"/>
      <c r="BC558" s="12"/>
      <c r="BD558" s="12" t="s">
        <v>56</v>
      </c>
      <c r="BE558" s="12" t="s">
        <v>56</v>
      </c>
      <c r="BF558" s="10"/>
      <c r="BG558" s="10"/>
      <c r="BH558" s="10"/>
      <c r="BI558" s="12"/>
      <c r="BJ558" s="12" t="s">
        <v>56</v>
      </c>
      <c r="BK558" s="10" t="s">
        <v>56</v>
      </c>
      <c r="BL558" s="10"/>
      <c r="BM558" s="10"/>
      <c r="BN558" s="10"/>
      <c r="BO558" s="12" t="s">
        <v>56</v>
      </c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2" t="s">
        <v>56</v>
      </c>
      <c r="CI558" s="14" t="s">
        <v>56</v>
      </c>
      <c r="CJ558" s="14"/>
      <c r="CK558" s="14"/>
      <c r="CL558" s="14" t="s">
        <v>56</v>
      </c>
      <c r="CM558" s="12" t="s">
        <v>56</v>
      </c>
      <c r="CN558" s="10"/>
      <c r="CO558" s="10"/>
      <c r="CP558" s="10"/>
      <c r="CQ558" s="10"/>
      <c r="CR558" s="10"/>
      <c r="CS558" s="10"/>
      <c r="CT558" s="10"/>
      <c r="CU558" s="10"/>
      <c r="CV558" s="12" t="s">
        <v>56</v>
      </c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 t="s">
        <v>56</v>
      </c>
      <c r="DK558" s="10"/>
      <c r="DL558" s="10"/>
      <c r="DM558" s="10" t="s">
        <v>56</v>
      </c>
      <c r="DN558" s="10"/>
    </row>
    <row r="559" spans="1:118" x14ac:dyDescent="0.2">
      <c r="A559" s="10" t="s">
        <v>56</v>
      </c>
      <c r="B559" s="10" t="s">
        <v>56</v>
      </c>
      <c r="C559" s="10" t="s">
        <v>56</v>
      </c>
      <c r="D559" s="10" t="s">
        <v>56</v>
      </c>
      <c r="E559" s="10" t="s">
        <v>56</v>
      </c>
      <c r="F559" s="10" t="s">
        <v>56</v>
      </c>
      <c r="G559" s="10" t="s">
        <v>56</v>
      </c>
      <c r="H559" s="10" t="s">
        <v>56</v>
      </c>
      <c r="I559" s="10" t="s">
        <v>56</v>
      </c>
      <c r="J559" s="12" t="s">
        <v>56</v>
      </c>
      <c r="K559" s="10" t="s">
        <v>56</v>
      </c>
      <c r="L559" s="10"/>
      <c r="M559" s="10" t="s">
        <v>56</v>
      </c>
      <c r="N559" s="10" t="s">
        <v>56</v>
      </c>
      <c r="O559" s="10"/>
      <c r="P559" s="10"/>
      <c r="Q559" s="10"/>
      <c r="R559" s="10"/>
      <c r="S559" s="10"/>
      <c r="T559" s="10" t="s">
        <v>56</v>
      </c>
      <c r="U559" s="10"/>
      <c r="V559" s="10"/>
      <c r="W559" s="10"/>
      <c r="X559" s="10"/>
      <c r="Y559" s="10"/>
      <c r="Z559" s="10"/>
      <c r="AA559" s="10"/>
      <c r="AB559" s="10"/>
      <c r="AC559" s="10"/>
      <c r="AD559" s="12"/>
      <c r="AE559" s="12" t="s">
        <v>56</v>
      </c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2" t="s">
        <v>56</v>
      </c>
      <c r="AQ559" s="10"/>
      <c r="AR559" s="10"/>
      <c r="AS559" s="13"/>
      <c r="AT559" s="10"/>
      <c r="AU559" s="10"/>
      <c r="AV559" s="10"/>
      <c r="AW559" s="10"/>
      <c r="AX559" s="10"/>
      <c r="AY559" s="10"/>
      <c r="AZ559" s="10"/>
      <c r="BA559" s="10"/>
      <c r="BB559" s="10"/>
      <c r="BC559" s="12"/>
      <c r="BD559" s="12" t="s">
        <v>56</v>
      </c>
      <c r="BE559" s="12" t="s">
        <v>56</v>
      </c>
      <c r="BF559" s="10"/>
      <c r="BG559" s="10"/>
      <c r="BH559" s="10"/>
      <c r="BI559" s="12"/>
      <c r="BJ559" s="12" t="s">
        <v>56</v>
      </c>
      <c r="BK559" s="10" t="s">
        <v>56</v>
      </c>
      <c r="BL559" s="10"/>
      <c r="BM559" s="10"/>
      <c r="BN559" s="10"/>
      <c r="BO559" s="12" t="s">
        <v>56</v>
      </c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2" t="s">
        <v>56</v>
      </c>
      <c r="CI559" s="14" t="s">
        <v>56</v>
      </c>
      <c r="CJ559" s="14"/>
      <c r="CK559" s="14"/>
      <c r="CL559" s="14" t="s">
        <v>56</v>
      </c>
      <c r="CM559" s="12" t="s">
        <v>56</v>
      </c>
      <c r="CN559" s="10"/>
      <c r="CO559" s="10"/>
      <c r="CP559" s="10"/>
      <c r="CQ559" s="10"/>
      <c r="CR559" s="10"/>
      <c r="CS559" s="10"/>
      <c r="CT559" s="10"/>
      <c r="CU559" s="10"/>
      <c r="CV559" s="12" t="s">
        <v>56</v>
      </c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 t="s">
        <v>56</v>
      </c>
      <c r="DK559" s="10"/>
      <c r="DL559" s="10"/>
      <c r="DM559" s="10" t="s">
        <v>56</v>
      </c>
      <c r="DN559" s="10"/>
    </row>
    <row r="560" spans="1:118" x14ac:dyDescent="0.2">
      <c r="A560" s="10" t="s">
        <v>56</v>
      </c>
      <c r="B560" s="10" t="s">
        <v>56</v>
      </c>
      <c r="C560" s="10" t="s">
        <v>56</v>
      </c>
      <c r="D560" s="10" t="s">
        <v>56</v>
      </c>
      <c r="E560" s="10" t="s">
        <v>56</v>
      </c>
      <c r="F560" s="10" t="s">
        <v>56</v>
      </c>
      <c r="G560" s="10" t="s">
        <v>56</v>
      </c>
      <c r="H560" s="10" t="s">
        <v>56</v>
      </c>
      <c r="I560" s="10" t="s">
        <v>56</v>
      </c>
      <c r="J560" s="12" t="s">
        <v>56</v>
      </c>
      <c r="K560" s="10" t="s">
        <v>56</v>
      </c>
      <c r="L560" s="10"/>
      <c r="M560" s="10" t="s">
        <v>56</v>
      </c>
      <c r="N560" s="10" t="s">
        <v>56</v>
      </c>
      <c r="O560" s="10"/>
      <c r="P560" s="10"/>
      <c r="Q560" s="10"/>
      <c r="R560" s="10"/>
      <c r="S560" s="10"/>
      <c r="T560" s="10" t="s">
        <v>56</v>
      </c>
      <c r="U560" s="10"/>
      <c r="V560" s="10"/>
      <c r="W560" s="10"/>
      <c r="X560" s="10"/>
      <c r="Y560" s="10"/>
      <c r="Z560" s="10"/>
      <c r="AA560" s="10"/>
      <c r="AB560" s="10"/>
      <c r="AC560" s="10"/>
      <c r="AD560" s="12"/>
      <c r="AE560" s="12" t="s">
        <v>56</v>
      </c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2" t="s">
        <v>56</v>
      </c>
      <c r="AQ560" s="10"/>
      <c r="AR560" s="10"/>
      <c r="AS560" s="13"/>
      <c r="AT560" s="10"/>
      <c r="AU560" s="10"/>
      <c r="AV560" s="10"/>
      <c r="AW560" s="10"/>
      <c r="AX560" s="10"/>
      <c r="AY560" s="10"/>
      <c r="AZ560" s="10"/>
      <c r="BA560" s="10"/>
      <c r="BB560" s="10"/>
      <c r="BC560" s="12"/>
      <c r="BD560" s="12" t="s">
        <v>56</v>
      </c>
      <c r="BE560" s="12" t="s">
        <v>56</v>
      </c>
      <c r="BF560" s="10"/>
      <c r="BG560" s="10"/>
      <c r="BH560" s="10"/>
      <c r="BI560" s="12"/>
      <c r="BJ560" s="12" t="s">
        <v>56</v>
      </c>
      <c r="BK560" s="10" t="s">
        <v>56</v>
      </c>
      <c r="BL560" s="10"/>
      <c r="BM560" s="10"/>
      <c r="BN560" s="10"/>
      <c r="BO560" s="12" t="s">
        <v>56</v>
      </c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2" t="s">
        <v>56</v>
      </c>
      <c r="CI560" s="14" t="s">
        <v>56</v>
      </c>
      <c r="CJ560" s="14"/>
      <c r="CK560" s="14"/>
      <c r="CL560" s="14" t="s">
        <v>56</v>
      </c>
      <c r="CM560" s="12" t="s">
        <v>56</v>
      </c>
      <c r="CN560" s="10"/>
      <c r="CO560" s="10"/>
      <c r="CP560" s="10"/>
      <c r="CQ560" s="10"/>
      <c r="CR560" s="10"/>
      <c r="CS560" s="10"/>
      <c r="CT560" s="10"/>
      <c r="CU560" s="10"/>
      <c r="CV560" s="12" t="s">
        <v>56</v>
      </c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 t="s">
        <v>56</v>
      </c>
      <c r="DK560" s="10"/>
      <c r="DL560" s="10"/>
      <c r="DM560" s="10" t="s">
        <v>56</v>
      </c>
      <c r="DN560" s="10"/>
    </row>
    <row r="561" spans="1:118" x14ac:dyDescent="0.2">
      <c r="A561" s="10" t="s">
        <v>56</v>
      </c>
      <c r="B561" s="10" t="s">
        <v>56</v>
      </c>
      <c r="C561" s="10" t="s">
        <v>56</v>
      </c>
      <c r="D561" s="10" t="s">
        <v>56</v>
      </c>
      <c r="E561" s="10" t="s">
        <v>56</v>
      </c>
      <c r="F561" s="10" t="s">
        <v>56</v>
      </c>
      <c r="G561" s="10" t="s">
        <v>56</v>
      </c>
      <c r="H561" s="10" t="s">
        <v>56</v>
      </c>
      <c r="I561" s="10" t="s">
        <v>56</v>
      </c>
      <c r="J561" s="12" t="s">
        <v>56</v>
      </c>
      <c r="K561" s="10" t="s">
        <v>56</v>
      </c>
      <c r="L561" s="10"/>
      <c r="M561" s="10" t="s">
        <v>56</v>
      </c>
      <c r="N561" s="10" t="s">
        <v>56</v>
      </c>
      <c r="O561" s="10"/>
      <c r="P561" s="10"/>
      <c r="Q561" s="10"/>
      <c r="R561" s="10"/>
      <c r="S561" s="10"/>
      <c r="T561" s="10" t="s">
        <v>56</v>
      </c>
      <c r="U561" s="10"/>
      <c r="V561" s="10"/>
      <c r="W561" s="10"/>
      <c r="X561" s="10"/>
      <c r="Y561" s="10"/>
      <c r="Z561" s="10"/>
      <c r="AA561" s="10"/>
      <c r="AB561" s="10"/>
      <c r="AC561" s="10"/>
      <c r="AD561" s="12"/>
      <c r="AE561" s="12" t="s">
        <v>56</v>
      </c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2" t="s">
        <v>56</v>
      </c>
      <c r="AQ561" s="10"/>
      <c r="AR561" s="10"/>
      <c r="AS561" s="13"/>
      <c r="AT561" s="10"/>
      <c r="AU561" s="10"/>
      <c r="AV561" s="10"/>
      <c r="AW561" s="10"/>
      <c r="AX561" s="10"/>
      <c r="AY561" s="10"/>
      <c r="AZ561" s="10"/>
      <c r="BA561" s="10"/>
      <c r="BB561" s="10"/>
      <c r="BC561" s="12"/>
      <c r="BD561" s="12" t="s">
        <v>56</v>
      </c>
      <c r="BE561" s="12" t="s">
        <v>56</v>
      </c>
      <c r="BF561" s="10"/>
      <c r="BG561" s="10"/>
      <c r="BH561" s="10"/>
      <c r="BI561" s="12"/>
      <c r="BJ561" s="12" t="s">
        <v>56</v>
      </c>
      <c r="BK561" s="10" t="s">
        <v>56</v>
      </c>
      <c r="BL561" s="10"/>
      <c r="BM561" s="10"/>
      <c r="BN561" s="10"/>
      <c r="BO561" s="12" t="s">
        <v>56</v>
      </c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2" t="s">
        <v>56</v>
      </c>
      <c r="CI561" s="14" t="s">
        <v>56</v>
      </c>
      <c r="CJ561" s="14"/>
      <c r="CK561" s="14"/>
      <c r="CL561" s="14" t="s">
        <v>56</v>
      </c>
      <c r="CM561" s="12" t="s">
        <v>56</v>
      </c>
      <c r="CN561" s="10"/>
      <c r="CO561" s="10"/>
      <c r="CP561" s="10"/>
      <c r="CQ561" s="10"/>
      <c r="CR561" s="10"/>
      <c r="CS561" s="10"/>
      <c r="CT561" s="10"/>
      <c r="CU561" s="10"/>
      <c r="CV561" s="12" t="s">
        <v>56</v>
      </c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 t="s">
        <v>56</v>
      </c>
      <c r="DK561" s="10"/>
      <c r="DL561" s="10"/>
      <c r="DM561" s="10" t="s">
        <v>56</v>
      </c>
      <c r="DN561" s="10"/>
    </row>
    <row r="562" spans="1:118" x14ac:dyDescent="0.2">
      <c r="A562" s="10" t="s">
        <v>56</v>
      </c>
      <c r="B562" s="10" t="s">
        <v>56</v>
      </c>
      <c r="C562" s="10" t="s">
        <v>56</v>
      </c>
      <c r="D562" s="10" t="s">
        <v>56</v>
      </c>
      <c r="E562" s="10" t="s">
        <v>56</v>
      </c>
      <c r="F562" s="10" t="s">
        <v>56</v>
      </c>
      <c r="G562" s="10" t="s">
        <v>56</v>
      </c>
      <c r="H562" s="10" t="s">
        <v>56</v>
      </c>
      <c r="I562" s="10" t="s">
        <v>56</v>
      </c>
      <c r="J562" s="12" t="s">
        <v>56</v>
      </c>
      <c r="K562" s="10" t="s">
        <v>56</v>
      </c>
      <c r="L562" s="10"/>
      <c r="M562" s="10" t="s">
        <v>56</v>
      </c>
      <c r="N562" s="10" t="s">
        <v>56</v>
      </c>
      <c r="O562" s="10"/>
      <c r="P562" s="10"/>
      <c r="Q562" s="10"/>
      <c r="R562" s="10"/>
      <c r="S562" s="10"/>
      <c r="T562" s="10" t="s">
        <v>56</v>
      </c>
      <c r="U562" s="10"/>
      <c r="V562" s="10"/>
      <c r="W562" s="10"/>
      <c r="X562" s="10"/>
      <c r="Y562" s="10"/>
      <c r="Z562" s="10"/>
      <c r="AA562" s="10"/>
      <c r="AB562" s="10"/>
      <c r="AC562" s="10"/>
      <c r="AD562" s="12"/>
      <c r="AE562" s="12" t="s">
        <v>56</v>
      </c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2" t="s">
        <v>56</v>
      </c>
      <c r="AQ562" s="10"/>
      <c r="AR562" s="10"/>
      <c r="AS562" s="13"/>
      <c r="AT562" s="10"/>
      <c r="AU562" s="10"/>
      <c r="AV562" s="10"/>
      <c r="AW562" s="10"/>
      <c r="AX562" s="10"/>
      <c r="AY562" s="10"/>
      <c r="AZ562" s="10"/>
      <c r="BA562" s="10"/>
      <c r="BB562" s="10"/>
      <c r="BC562" s="12"/>
      <c r="BD562" s="12" t="s">
        <v>56</v>
      </c>
      <c r="BE562" s="12" t="s">
        <v>56</v>
      </c>
      <c r="BF562" s="10"/>
      <c r="BG562" s="10"/>
      <c r="BH562" s="10"/>
      <c r="BI562" s="12"/>
      <c r="BJ562" s="12" t="s">
        <v>56</v>
      </c>
      <c r="BK562" s="10" t="s">
        <v>56</v>
      </c>
      <c r="BL562" s="10"/>
      <c r="BM562" s="10"/>
      <c r="BN562" s="10"/>
      <c r="BO562" s="12" t="s">
        <v>56</v>
      </c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2" t="s">
        <v>56</v>
      </c>
      <c r="CI562" s="14" t="s">
        <v>56</v>
      </c>
      <c r="CJ562" s="14"/>
      <c r="CK562" s="14"/>
      <c r="CL562" s="14" t="s">
        <v>56</v>
      </c>
      <c r="CM562" s="12" t="s">
        <v>56</v>
      </c>
      <c r="CN562" s="10"/>
      <c r="CO562" s="10"/>
      <c r="CP562" s="10"/>
      <c r="CQ562" s="10"/>
      <c r="CR562" s="10"/>
      <c r="CS562" s="10"/>
      <c r="CT562" s="10"/>
      <c r="CU562" s="10"/>
      <c r="CV562" s="12" t="s">
        <v>56</v>
      </c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 t="s">
        <v>56</v>
      </c>
      <c r="DK562" s="10"/>
      <c r="DL562" s="10"/>
      <c r="DM562" s="10" t="s">
        <v>56</v>
      </c>
      <c r="DN562" s="10"/>
    </row>
    <row r="563" spans="1:118" x14ac:dyDescent="0.2">
      <c r="A563" s="10" t="s">
        <v>56</v>
      </c>
      <c r="B563" s="10" t="s">
        <v>56</v>
      </c>
      <c r="C563" s="10" t="s">
        <v>56</v>
      </c>
      <c r="D563" s="10" t="s">
        <v>56</v>
      </c>
      <c r="E563" s="10" t="s">
        <v>56</v>
      </c>
      <c r="F563" s="10" t="s">
        <v>56</v>
      </c>
      <c r="G563" s="10" t="s">
        <v>56</v>
      </c>
      <c r="H563" s="10" t="s">
        <v>56</v>
      </c>
      <c r="I563" s="10" t="s">
        <v>56</v>
      </c>
      <c r="J563" s="12" t="s">
        <v>56</v>
      </c>
      <c r="K563" s="10" t="s">
        <v>56</v>
      </c>
      <c r="L563" s="10"/>
      <c r="M563" s="10" t="s">
        <v>56</v>
      </c>
      <c r="N563" s="10" t="s">
        <v>56</v>
      </c>
      <c r="O563" s="10"/>
      <c r="P563" s="10"/>
      <c r="Q563" s="10"/>
      <c r="R563" s="10"/>
      <c r="S563" s="10"/>
      <c r="T563" s="10" t="s">
        <v>56</v>
      </c>
      <c r="U563" s="10"/>
      <c r="V563" s="10"/>
      <c r="W563" s="10"/>
      <c r="X563" s="10"/>
      <c r="Y563" s="10"/>
      <c r="Z563" s="10"/>
      <c r="AA563" s="10"/>
      <c r="AB563" s="10"/>
      <c r="AC563" s="10"/>
      <c r="AD563" s="12"/>
      <c r="AE563" s="12" t="s">
        <v>56</v>
      </c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2" t="s">
        <v>56</v>
      </c>
      <c r="AQ563" s="10"/>
      <c r="AR563" s="10"/>
      <c r="AS563" s="13"/>
      <c r="AT563" s="10"/>
      <c r="AU563" s="10"/>
      <c r="AV563" s="10"/>
      <c r="AW563" s="10"/>
      <c r="AX563" s="10"/>
      <c r="AY563" s="10"/>
      <c r="AZ563" s="10"/>
      <c r="BA563" s="10"/>
      <c r="BB563" s="10"/>
      <c r="BC563" s="12"/>
      <c r="BD563" s="12" t="s">
        <v>56</v>
      </c>
      <c r="BE563" s="12" t="s">
        <v>56</v>
      </c>
      <c r="BF563" s="10"/>
      <c r="BG563" s="10"/>
      <c r="BH563" s="10"/>
      <c r="BI563" s="12"/>
      <c r="BJ563" s="12" t="s">
        <v>56</v>
      </c>
      <c r="BK563" s="10" t="s">
        <v>56</v>
      </c>
      <c r="BL563" s="10"/>
      <c r="BM563" s="10"/>
      <c r="BN563" s="10"/>
      <c r="BO563" s="12" t="s">
        <v>56</v>
      </c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2" t="s">
        <v>56</v>
      </c>
      <c r="CI563" s="14" t="s">
        <v>56</v>
      </c>
      <c r="CJ563" s="14"/>
      <c r="CK563" s="14"/>
      <c r="CL563" s="14" t="s">
        <v>56</v>
      </c>
      <c r="CM563" s="12" t="s">
        <v>56</v>
      </c>
      <c r="CN563" s="10"/>
      <c r="CO563" s="10"/>
      <c r="CP563" s="10"/>
      <c r="CQ563" s="10"/>
      <c r="CR563" s="10"/>
      <c r="CS563" s="10"/>
      <c r="CT563" s="10"/>
      <c r="CU563" s="10"/>
      <c r="CV563" s="12" t="s">
        <v>56</v>
      </c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 t="s">
        <v>56</v>
      </c>
      <c r="DK563" s="10"/>
      <c r="DL563" s="10"/>
      <c r="DM563" s="10" t="s">
        <v>56</v>
      </c>
      <c r="DN563" s="10"/>
    </row>
    <row r="564" spans="1:118" x14ac:dyDescent="0.2">
      <c r="A564" s="10" t="s">
        <v>56</v>
      </c>
      <c r="B564" s="10" t="s">
        <v>56</v>
      </c>
      <c r="C564" s="10" t="s">
        <v>56</v>
      </c>
      <c r="D564" s="10" t="s">
        <v>56</v>
      </c>
      <c r="E564" s="10" t="s">
        <v>56</v>
      </c>
      <c r="F564" s="10" t="s">
        <v>56</v>
      </c>
      <c r="G564" s="10" t="s">
        <v>56</v>
      </c>
      <c r="H564" s="10" t="s">
        <v>56</v>
      </c>
      <c r="I564" s="10" t="s">
        <v>56</v>
      </c>
      <c r="J564" s="12" t="s">
        <v>56</v>
      </c>
      <c r="K564" s="10" t="s">
        <v>56</v>
      </c>
      <c r="L564" s="10"/>
      <c r="M564" s="10" t="s">
        <v>56</v>
      </c>
      <c r="N564" s="10" t="s">
        <v>56</v>
      </c>
      <c r="O564" s="10"/>
      <c r="P564" s="10"/>
      <c r="Q564" s="10"/>
      <c r="R564" s="10"/>
      <c r="S564" s="10"/>
      <c r="T564" s="10" t="s">
        <v>56</v>
      </c>
      <c r="U564" s="10"/>
      <c r="V564" s="10"/>
      <c r="W564" s="10"/>
      <c r="X564" s="10"/>
      <c r="Y564" s="10"/>
      <c r="Z564" s="10"/>
      <c r="AA564" s="10"/>
      <c r="AB564" s="10"/>
      <c r="AC564" s="10"/>
      <c r="AD564" s="12"/>
      <c r="AE564" s="12" t="s">
        <v>56</v>
      </c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2" t="s">
        <v>56</v>
      </c>
      <c r="AQ564" s="10"/>
      <c r="AR564" s="10"/>
      <c r="AS564" s="13"/>
      <c r="AT564" s="10"/>
      <c r="AU564" s="10"/>
      <c r="AV564" s="10"/>
      <c r="AW564" s="10"/>
      <c r="AX564" s="10"/>
      <c r="AY564" s="10"/>
      <c r="AZ564" s="10"/>
      <c r="BA564" s="10"/>
      <c r="BB564" s="10"/>
      <c r="BC564" s="12"/>
      <c r="BD564" s="12" t="s">
        <v>56</v>
      </c>
      <c r="BE564" s="12" t="s">
        <v>56</v>
      </c>
      <c r="BF564" s="10"/>
      <c r="BG564" s="10"/>
      <c r="BH564" s="10"/>
      <c r="BI564" s="12"/>
      <c r="BJ564" s="12" t="s">
        <v>56</v>
      </c>
      <c r="BK564" s="10" t="s">
        <v>56</v>
      </c>
      <c r="BL564" s="10"/>
      <c r="BM564" s="10"/>
      <c r="BN564" s="10"/>
      <c r="BO564" s="12" t="s">
        <v>56</v>
      </c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2" t="s">
        <v>56</v>
      </c>
      <c r="CI564" s="14" t="s">
        <v>56</v>
      </c>
      <c r="CJ564" s="14"/>
      <c r="CK564" s="14"/>
      <c r="CL564" s="14" t="s">
        <v>56</v>
      </c>
      <c r="CM564" s="12" t="s">
        <v>56</v>
      </c>
      <c r="CN564" s="10"/>
      <c r="CO564" s="10"/>
      <c r="CP564" s="10"/>
      <c r="CQ564" s="10"/>
      <c r="CR564" s="10"/>
      <c r="CS564" s="10"/>
      <c r="CT564" s="10"/>
      <c r="CU564" s="10"/>
      <c r="CV564" s="12" t="s">
        <v>56</v>
      </c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 t="s">
        <v>56</v>
      </c>
      <c r="DK564" s="10"/>
      <c r="DL564" s="10"/>
      <c r="DM564" s="10" t="s">
        <v>56</v>
      </c>
      <c r="DN564" s="10"/>
    </row>
    <row r="565" spans="1:118" x14ac:dyDescent="0.2">
      <c r="A565" s="10" t="s">
        <v>56</v>
      </c>
      <c r="B565" s="10" t="s">
        <v>56</v>
      </c>
      <c r="C565" s="10" t="s">
        <v>56</v>
      </c>
      <c r="D565" s="10" t="s">
        <v>56</v>
      </c>
      <c r="E565" s="10" t="s">
        <v>56</v>
      </c>
      <c r="F565" s="10" t="s">
        <v>56</v>
      </c>
      <c r="G565" s="10" t="s">
        <v>56</v>
      </c>
      <c r="H565" s="10" t="s">
        <v>56</v>
      </c>
      <c r="I565" s="10" t="s">
        <v>56</v>
      </c>
      <c r="J565" s="12" t="s">
        <v>56</v>
      </c>
      <c r="K565" s="10" t="s">
        <v>56</v>
      </c>
      <c r="L565" s="10"/>
      <c r="M565" s="10" t="s">
        <v>56</v>
      </c>
      <c r="N565" s="10" t="s">
        <v>56</v>
      </c>
      <c r="O565" s="10"/>
      <c r="P565" s="10"/>
      <c r="Q565" s="10"/>
      <c r="R565" s="10"/>
      <c r="S565" s="10"/>
      <c r="T565" s="10" t="s">
        <v>56</v>
      </c>
      <c r="U565" s="10"/>
      <c r="V565" s="10"/>
      <c r="W565" s="10"/>
      <c r="X565" s="10"/>
      <c r="Y565" s="10"/>
      <c r="Z565" s="10"/>
      <c r="AA565" s="10"/>
      <c r="AB565" s="10"/>
      <c r="AC565" s="10"/>
      <c r="AD565" s="12"/>
      <c r="AE565" s="12" t="s">
        <v>56</v>
      </c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2" t="s">
        <v>56</v>
      </c>
      <c r="AQ565" s="10"/>
      <c r="AR565" s="10"/>
      <c r="AS565" s="13"/>
      <c r="AT565" s="10"/>
      <c r="AU565" s="10"/>
      <c r="AV565" s="10"/>
      <c r="AW565" s="10"/>
      <c r="AX565" s="10"/>
      <c r="AY565" s="10"/>
      <c r="AZ565" s="10"/>
      <c r="BA565" s="10"/>
      <c r="BB565" s="10"/>
      <c r="BC565" s="12"/>
      <c r="BD565" s="12" t="s">
        <v>56</v>
      </c>
      <c r="BE565" s="12" t="s">
        <v>56</v>
      </c>
      <c r="BF565" s="10"/>
      <c r="BG565" s="10"/>
      <c r="BH565" s="10"/>
      <c r="BI565" s="12"/>
      <c r="BJ565" s="12" t="s">
        <v>56</v>
      </c>
      <c r="BK565" s="10" t="s">
        <v>56</v>
      </c>
      <c r="BL565" s="10"/>
      <c r="BM565" s="10"/>
      <c r="BN565" s="10"/>
      <c r="BO565" s="12" t="s">
        <v>56</v>
      </c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2" t="s">
        <v>56</v>
      </c>
      <c r="CI565" s="14" t="s">
        <v>56</v>
      </c>
      <c r="CJ565" s="14"/>
      <c r="CK565" s="14"/>
      <c r="CL565" s="14" t="s">
        <v>56</v>
      </c>
      <c r="CM565" s="12" t="s">
        <v>56</v>
      </c>
      <c r="CN565" s="10"/>
      <c r="CO565" s="10"/>
      <c r="CP565" s="10"/>
      <c r="CQ565" s="10"/>
      <c r="CR565" s="10"/>
      <c r="CS565" s="10"/>
      <c r="CT565" s="10"/>
      <c r="CU565" s="10"/>
      <c r="CV565" s="12" t="s">
        <v>56</v>
      </c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 t="s">
        <v>56</v>
      </c>
      <c r="DK565" s="10"/>
      <c r="DL565" s="10"/>
      <c r="DM565" s="10" t="s">
        <v>56</v>
      </c>
      <c r="DN565" s="10"/>
    </row>
    <row r="566" spans="1:118" x14ac:dyDescent="0.2">
      <c r="A566" s="10" t="s">
        <v>56</v>
      </c>
      <c r="B566" s="10" t="s">
        <v>56</v>
      </c>
      <c r="C566" s="10" t="s">
        <v>56</v>
      </c>
      <c r="D566" s="10" t="s">
        <v>56</v>
      </c>
      <c r="E566" s="10" t="s">
        <v>56</v>
      </c>
      <c r="F566" s="10" t="s">
        <v>56</v>
      </c>
      <c r="G566" s="10" t="s">
        <v>56</v>
      </c>
      <c r="H566" s="10" t="s">
        <v>56</v>
      </c>
      <c r="I566" s="10" t="s">
        <v>56</v>
      </c>
      <c r="J566" s="12" t="s">
        <v>56</v>
      </c>
      <c r="K566" s="10" t="s">
        <v>56</v>
      </c>
      <c r="L566" s="10"/>
      <c r="M566" s="10" t="s">
        <v>56</v>
      </c>
      <c r="N566" s="10" t="s">
        <v>56</v>
      </c>
      <c r="O566" s="10"/>
      <c r="P566" s="10"/>
      <c r="Q566" s="10"/>
      <c r="R566" s="10"/>
      <c r="S566" s="10"/>
      <c r="T566" s="10" t="s">
        <v>56</v>
      </c>
      <c r="U566" s="10"/>
      <c r="V566" s="10"/>
      <c r="W566" s="10"/>
      <c r="X566" s="10"/>
      <c r="Y566" s="10"/>
      <c r="Z566" s="10"/>
      <c r="AA566" s="10"/>
      <c r="AB566" s="10"/>
      <c r="AC566" s="10"/>
      <c r="AD566" s="12"/>
      <c r="AE566" s="12" t="s">
        <v>56</v>
      </c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2" t="s">
        <v>56</v>
      </c>
      <c r="AQ566" s="10"/>
      <c r="AR566" s="10"/>
      <c r="AS566" s="13"/>
      <c r="AT566" s="10"/>
      <c r="AU566" s="10"/>
      <c r="AV566" s="10"/>
      <c r="AW566" s="10"/>
      <c r="AX566" s="10"/>
      <c r="AY566" s="10"/>
      <c r="AZ566" s="10"/>
      <c r="BA566" s="10"/>
      <c r="BB566" s="10"/>
      <c r="BC566" s="12"/>
      <c r="BD566" s="12" t="s">
        <v>56</v>
      </c>
      <c r="BE566" s="12" t="s">
        <v>56</v>
      </c>
      <c r="BF566" s="10"/>
      <c r="BG566" s="10"/>
      <c r="BH566" s="10"/>
      <c r="BI566" s="12"/>
      <c r="BJ566" s="12" t="s">
        <v>56</v>
      </c>
      <c r="BK566" s="10" t="s">
        <v>56</v>
      </c>
      <c r="BL566" s="10"/>
      <c r="BM566" s="10"/>
      <c r="BN566" s="10"/>
      <c r="BO566" s="12" t="s">
        <v>56</v>
      </c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2" t="s">
        <v>56</v>
      </c>
      <c r="CI566" s="14" t="s">
        <v>56</v>
      </c>
      <c r="CJ566" s="14"/>
      <c r="CK566" s="14"/>
      <c r="CL566" s="14" t="s">
        <v>56</v>
      </c>
      <c r="CM566" s="12" t="s">
        <v>56</v>
      </c>
      <c r="CN566" s="10"/>
      <c r="CO566" s="10"/>
      <c r="CP566" s="10"/>
      <c r="CQ566" s="10"/>
      <c r="CR566" s="10"/>
      <c r="CS566" s="10"/>
      <c r="CT566" s="10"/>
      <c r="CU566" s="10"/>
      <c r="CV566" s="12" t="s">
        <v>56</v>
      </c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 t="s">
        <v>56</v>
      </c>
      <c r="DK566" s="10"/>
      <c r="DL566" s="10"/>
      <c r="DM566" s="10" t="s">
        <v>56</v>
      </c>
      <c r="DN566" s="10"/>
    </row>
    <row r="567" spans="1:118" x14ac:dyDescent="0.2">
      <c r="A567" s="10" t="s">
        <v>56</v>
      </c>
      <c r="B567" s="10" t="s">
        <v>56</v>
      </c>
      <c r="C567" s="10" t="s">
        <v>56</v>
      </c>
      <c r="D567" s="10" t="s">
        <v>56</v>
      </c>
      <c r="E567" s="10" t="s">
        <v>56</v>
      </c>
      <c r="F567" s="10" t="s">
        <v>56</v>
      </c>
      <c r="G567" s="10" t="s">
        <v>56</v>
      </c>
      <c r="H567" s="10" t="s">
        <v>56</v>
      </c>
      <c r="I567" s="10" t="s">
        <v>56</v>
      </c>
      <c r="J567" s="12" t="s">
        <v>56</v>
      </c>
      <c r="K567" s="10" t="s">
        <v>56</v>
      </c>
      <c r="L567" s="10"/>
      <c r="M567" s="10" t="s">
        <v>56</v>
      </c>
      <c r="N567" s="10" t="s">
        <v>56</v>
      </c>
      <c r="O567" s="10"/>
      <c r="P567" s="10"/>
      <c r="Q567" s="10"/>
      <c r="R567" s="10"/>
      <c r="S567" s="10"/>
      <c r="T567" s="10" t="s">
        <v>56</v>
      </c>
      <c r="U567" s="10"/>
      <c r="V567" s="10"/>
      <c r="W567" s="10"/>
      <c r="X567" s="10"/>
      <c r="Y567" s="10"/>
      <c r="Z567" s="10"/>
      <c r="AA567" s="10"/>
      <c r="AB567" s="10"/>
      <c r="AC567" s="10"/>
      <c r="AD567" s="12"/>
      <c r="AE567" s="12" t="s">
        <v>56</v>
      </c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2" t="s">
        <v>56</v>
      </c>
      <c r="AQ567" s="10"/>
      <c r="AR567" s="10"/>
      <c r="AS567" s="13"/>
      <c r="AT567" s="10"/>
      <c r="AU567" s="10"/>
      <c r="AV567" s="10"/>
      <c r="AW567" s="10"/>
      <c r="AX567" s="10"/>
      <c r="AY567" s="10"/>
      <c r="AZ567" s="10"/>
      <c r="BA567" s="10"/>
      <c r="BB567" s="10"/>
      <c r="BC567" s="12"/>
      <c r="BD567" s="12" t="s">
        <v>56</v>
      </c>
      <c r="BE567" s="12" t="s">
        <v>56</v>
      </c>
      <c r="BF567" s="10"/>
      <c r="BG567" s="10"/>
      <c r="BH567" s="10"/>
      <c r="BI567" s="12"/>
      <c r="BJ567" s="12" t="s">
        <v>56</v>
      </c>
      <c r="BK567" s="10" t="s">
        <v>56</v>
      </c>
      <c r="BL567" s="10"/>
      <c r="BM567" s="10"/>
      <c r="BN567" s="10"/>
      <c r="BO567" s="12" t="s">
        <v>56</v>
      </c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2" t="s">
        <v>56</v>
      </c>
      <c r="CI567" s="14" t="s">
        <v>56</v>
      </c>
      <c r="CJ567" s="14"/>
      <c r="CK567" s="14"/>
      <c r="CL567" s="14" t="s">
        <v>56</v>
      </c>
      <c r="CM567" s="12" t="s">
        <v>56</v>
      </c>
      <c r="CN567" s="10"/>
      <c r="CO567" s="10"/>
      <c r="CP567" s="10"/>
      <c r="CQ567" s="10"/>
      <c r="CR567" s="10"/>
      <c r="CS567" s="10"/>
      <c r="CT567" s="10"/>
      <c r="CU567" s="10"/>
      <c r="CV567" s="12" t="s">
        <v>56</v>
      </c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 t="s">
        <v>56</v>
      </c>
      <c r="DK567" s="10"/>
      <c r="DL567" s="10"/>
      <c r="DM567" s="10" t="s">
        <v>56</v>
      </c>
      <c r="DN567" s="10"/>
    </row>
    <row r="568" spans="1:118" x14ac:dyDescent="0.2">
      <c r="A568" s="10" t="s">
        <v>56</v>
      </c>
      <c r="B568" s="10" t="s">
        <v>56</v>
      </c>
      <c r="C568" s="10" t="s">
        <v>56</v>
      </c>
      <c r="D568" s="10" t="s">
        <v>56</v>
      </c>
      <c r="E568" s="10" t="s">
        <v>56</v>
      </c>
      <c r="F568" s="10" t="s">
        <v>56</v>
      </c>
      <c r="G568" s="10" t="s">
        <v>56</v>
      </c>
      <c r="H568" s="10" t="s">
        <v>56</v>
      </c>
      <c r="I568" s="10" t="s">
        <v>56</v>
      </c>
      <c r="J568" s="12" t="s">
        <v>56</v>
      </c>
      <c r="K568" s="10" t="s">
        <v>56</v>
      </c>
      <c r="L568" s="10"/>
      <c r="M568" s="10" t="s">
        <v>56</v>
      </c>
      <c r="N568" s="10" t="s">
        <v>56</v>
      </c>
      <c r="O568" s="10"/>
      <c r="P568" s="10"/>
      <c r="Q568" s="10"/>
      <c r="R568" s="10"/>
      <c r="S568" s="10"/>
      <c r="T568" s="10" t="s">
        <v>56</v>
      </c>
      <c r="U568" s="10"/>
      <c r="V568" s="10"/>
      <c r="W568" s="10"/>
      <c r="X568" s="10"/>
      <c r="Y568" s="10"/>
      <c r="Z568" s="10"/>
      <c r="AA568" s="10"/>
      <c r="AB568" s="10"/>
      <c r="AC568" s="10"/>
      <c r="AD568" s="12"/>
      <c r="AE568" s="12" t="s">
        <v>56</v>
      </c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2" t="s">
        <v>56</v>
      </c>
      <c r="AQ568" s="10"/>
      <c r="AR568" s="10"/>
      <c r="AS568" s="13"/>
      <c r="AT568" s="10"/>
      <c r="AU568" s="10"/>
      <c r="AV568" s="10"/>
      <c r="AW568" s="10"/>
      <c r="AX568" s="10"/>
      <c r="AY568" s="10"/>
      <c r="AZ568" s="10"/>
      <c r="BA568" s="10"/>
      <c r="BB568" s="10"/>
      <c r="BC568" s="12"/>
      <c r="BD568" s="12" t="s">
        <v>56</v>
      </c>
      <c r="BE568" s="12" t="s">
        <v>56</v>
      </c>
      <c r="BF568" s="10"/>
      <c r="BG568" s="10"/>
      <c r="BH568" s="10"/>
      <c r="BI568" s="12"/>
      <c r="BJ568" s="12" t="s">
        <v>56</v>
      </c>
      <c r="BK568" s="10" t="s">
        <v>56</v>
      </c>
      <c r="BL568" s="10"/>
      <c r="BM568" s="10"/>
      <c r="BN568" s="10"/>
      <c r="BO568" s="12" t="s">
        <v>56</v>
      </c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2" t="s">
        <v>56</v>
      </c>
      <c r="CI568" s="14" t="s">
        <v>56</v>
      </c>
      <c r="CJ568" s="14"/>
      <c r="CK568" s="14"/>
      <c r="CL568" s="14" t="s">
        <v>56</v>
      </c>
      <c r="CM568" s="12" t="s">
        <v>56</v>
      </c>
      <c r="CN568" s="10"/>
      <c r="CO568" s="10"/>
      <c r="CP568" s="10"/>
      <c r="CQ568" s="10"/>
      <c r="CR568" s="10"/>
      <c r="CS568" s="10"/>
      <c r="CT568" s="10"/>
      <c r="CU568" s="10"/>
      <c r="CV568" s="12" t="s">
        <v>56</v>
      </c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 t="s">
        <v>56</v>
      </c>
      <c r="DK568" s="10"/>
      <c r="DL568" s="10"/>
      <c r="DM568" s="10" t="s">
        <v>56</v>
      </c>
      <c r="DN568" s="10"/>
    </row>
    <row r="569" spans="1:118" x14ac:dyDescent="0.2">
      <c r="A569" s="10" t="s">
        <v>56</v>
      </c>
      <c r="B569" s="10" t="s">
        <v>56</v>
      </c>
      <c r="C569" s="10" t="s">
        <v>56</v>
      </c>
      <c r="D569" s="10" t="s">
        <v>56</v>
      </c>
      <c r="E569" s="10" t="s">
        <v>56</v>
      </c>
      <c r="F569" s="10" t="s">
        <v>56</v>
      </c>
      <c r="G569" s="10" t="s">
        <v>56</v>
      </c>
      <c r="H569" s="10" t="s">
        <v>56</v>
      </c>
      <c r="I569" s="10" t="s">
        <v>56</v>
      </c>
      <c r="J569" s="12" t="s">
        <v>56</v>
      </c>
      <c r="K569" s="10" t="s">
        <v>56</v>
      </c>
      <c r="L569" s="10"/>
      <c r="M569" s="10" t="s">
        <v>56</v>
      </c>
      <c r="N569" s="10" t="s">
        <v>56</v>
      </c>
      <c r="O569" s="10"/>
      <c r="P569" s="10"/>
      <c r="Q569" s="10"/>
      <c r="R569" s="10"/>
      <c r="S569" s="10"/>
      <c r="T569" s="10" t="s">
        <v>56</v>
      </c>
      <c r="U569" s="10"/>
      <c r="V569" s="10"/>
      <c r="W569" s="10"/>
      <c r="X569" s="10"/>
      <c r="Y569" s="10"/>
      <c r="Z569" s="10"/>
      <c r="AA569" s="10"/>
      <c r="AB569" s="10"/>
      <c r="AC569" s="10"/>
      <c r="AD569" s="12"/>
      <c r="AE569" s="12" t="s">
        <v>56</v>
      </c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2" t="s">
        <v>56</v>
      </c>
      <c r="AQ569" s="10"/>
      <c r="AR569" s="10"/>
      <c r="AS569" s="13"/>
      <c r="AT569" s="10"/>
      <c r="AU569" s="10"/>
      <c r="AV569" s="10"/>
      <c r="AW569" s="10"/>
      <c r="AX569" s="10"/>
      <c r="AY569" s="10"/>
      <c r="AZ569" s="10"/>
      <c r="BA569" s="10"/>
      <c r="BB569" s="10"/>
      <c r="BC569" s="12"/>
      <c r="BD569" s="12" t="s">
        <v>56</v>
      </c>
      <c r="BE569" s="12" t="s">
        <v>56</v>
      </c>
      <c r="BF569" s="10"/>
      <c r="BG569" s="10"/>
      <c r="BH569" s="10"/>
      <c r="BI569" s="12"/>
      <c r="BJ569" s="12" t="s">
        <v>56</v>
      </c>
      <c r="BK569" s="10" t="s">
        <v>56</v>
      </c>
      <c r="BL569" s="10"/>
      <c r="BM569" s="10"/>
      <c r="BN569" s="10"/>
      <c r="BO569" s="12" t="s">
        <v>56</v>
      </c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2" t="s">
        <v>56</v>
      </c>
      <c r="CI569" s="14" t="s">
        <v>56</v>
      </c>
      <c r="CJ569" s="14"/>
      <c r="CK569" s="14"/>
      <c r="CL569" s="14" t="s">
        <v>56</v>
      </c>
      <c r="CM569" s="12" t="s">
        <v>56</v>
      </c>
      <c r="CN569" s="10"/>
      <c r="CO569" s="10"/>
      <c r="CP569" s="10"/>
      <c r="CQ569" s="10"/>
      <c r="CR569" s="10"/>
      <c r="CS569" s="10"/>
      <c r="CT569" s="10"/>
      <c r="CU569" s="10"/>
      <c r="CV569" s="12" t="s">
        <v>56</v>
      </c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 t="s">
        <v>56</v>
      </c>
      <c r="DK569" s="10"/>
      <c r="DL569" s="10"/>
      <c r="DM569" s="10" t="s">
        <v>56</v>
      </c>
      <c r="DN569" s="10"/>
    </row>
    <row r="570" spans="1:118" x14ac:dyDescent="0.2">
      <c r="A570" s="10" t="s">
        <v>56</v>
      </c>
      <c r="B570" s="10" t="s">
        <v>56</v>
      </c>
      <c r="C570" s="10" t="s">
        <v>56</v>
      </c>
      <c r="D570" s="10" t="s">
        <v>56</v>
      </c>
      <c r="E570" s="10" t="s">
        <v>56</v>
      </c>
      <c r="F570" s="10" t="s">
        <v>56</v>
      </c>
      <c r="G570" s="10" t="s">
        <v>56</v>
      </c>
      <c r="H570" s="10" t="s">
        <v>56</v>
      </c>
      <c r="I570" s="10" t="s">
        <v>56</v>
      </c>
      <c r="J570" s="12" t="s">
        <v>56</v>
      </c>
      <c r="K570" s="10" t="s">
        <v>56</v>
      </c>
      <c r="L570" s="10"/>
      <c r="M570" s="10" t="s">
        <v>56</v>
      </c>
      <c r="N570" s="10" t="s">
        <v>56</v>
      </c>
      <c r="O570" s="10"/>
      <c r="P570" s="10"/>
      <c r="Q570" s="10"/>
      <c r="R570" s="10"/>
      <c r="S570" s="10"/>
      <c r="T570" s="10" t="s">
        <v>56</v>
      </c>
      <c r="U570" s="10"/>
      <c r="V570" s="10"/>
      <c r="W570" s="10"/>
      <c r="X570" s="10"/>
      <c r="Y570" s="10"/>
      <c r="Z570" s="10"/>
      <c r="AA570" s="10"/>
      <c r="AB570" s="10"/>
      <c r="AC570" s="10"/>
      <c r="AD570" s="12"/>
      <c r="AE570" s="12" t="s">
        <v>56</v>
      </c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2" t="s">
        <v>56</v>
      </c>
      <c r="AQ570" s="10"/>
      <c r="AR570" s="10"/>
      <c r="AS570" s="13"/>
      <c r="AT570" s="10"/>
      <c r="AU570" s="10"/>
      <c r="AV570" s="10"/>
      <c r="AW570" s="10"/>
      <c r="AX570" s="10"/>
      <c r="AY570" s="10"/>
      <c r="AZ570" s="10"/>
      <c r="BA570" s="10"/>
      <c r="BB570" s="10"/>
      <c r="BC570" s="12"/>
      <c r="BD570" s="12" t="s">
        <v>56</v>
      </c>
      <c r="BE570" s="12" t="s">
        <v>56</v>
      </c>
      <c r="BF570" s="10"/>
      <c r="BG570" s="10"/>
      <c r="BH570" s="10"/>
      <c r="BI570" s="12"/>
      <c r="BJ570" s="12" t="s">
        <v>56</v>
      </c>
      <c r="BK570" s="10" t="s">
        <v>56</v>
      </c>
      <c r="BL570" s="10"/>
      <c r="BM570" s="10"/>
      <c r="BN570" s="10"/>
      <c r="BO570" s="12" t="s">
        <v>56</v>
      </c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2" t="s">
        <v>56</v>
      </c>
      <c r="CI570" s="14" t="s">
        <v>56</v>
      </c>
      <c r="CJ570" s="14"/>
      <c r="CK570" s="14"/>
      <c r="CL570" s="14" t="s">
        <v>56</v>
      </c>
      <c r="CM570" s="12" t="s">
        <v>56</v>
      </c>
      <c r="CN570" s="10"/>
      <c r="CO570" s="10"/>
      <c r="CP570" s="10"/>
      <c r="CQ570" s="10"/>
      <c r="CR570" s="10"/>
      <c r="CS570" s="10"/>
      <c r="CT570" s="10"/>
      <c r="CU570" s="10"/>
      <c r="CV570" s="12" t="s">
        <v>56</v>
      </c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 t="s">
        <v>56</v>
      </c>
      <c r="DK570" s="10"/>
      <c r="DL570" s="10"/>
      <c r="DM570" s="10" t="s">
        <v>56</v>
      </c>
      <c r="DN570" s="10"/>
    </row>
    <row r="571" spans="1:118" x14ac:dyDescent="0.2">
      <c r="A571" s="10" t="s">
        <v>56</v>
      </c>
      <c r="B571" s="10" t="s">
        <v>56</v>
      </c>
      <c r="C571" s="10" t="s">
        <v>56</v>
      </c>
      <c r="D571" s="10" t="s">
        <v>56</v>
      </c>
      <c r="E571" s="10" t="s">
        <v>56</v>
      </c>
      <c r="F571" s="10" t="s">
        <v>56</v>
      </c>
      <c r="G571" s="10" t="s">
        <v>56</v>
      </c>
      <c r="H571" s="10" t="s">
        <v>56</v>
      </c>
      <c r="I571" s="10" t="s">
        <v>56</v>
      </c>
      <c r="J571" s="12" t="s">
        <v>56</v>
      </c>
      <c r="K571" s="10" t="s">
        <v>56</v>
      </c>
      <c r="L571" s="10"/>
      <c r="M571" s="10" t="s">
        <v>56</v>
      </c>
      <c r="N571" s="10" t="s">
        <v>56</v>
      </c>
      <c r="O571" s="10"/>
      <c r="P571" s="10"/>
      <c r="Q571" s="10"/>
      <c r="R571" s="10"/>
      <c r="S571" s="10"/>
      <c r="T571" s="10" t="s">
        <v>56</v>
      </c>
      <c r="U571" s="10"/>
      <c r="V571" s="10"/>
      <c r="W571" s="10"/>
      <c r="X571" s="10"/>
      <c r="Y571" s="10"/>
      <c r="Z571" s="10"/>
      <c r="AA571" s="10"/>
      <c r="AB571" s="10"/>
      <c r="AC571" s="10"/>
      <c r="AD571" s="12"/>
      <c r="AE571" s="12" t="s">
        <v>56</v>
      </c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2" t="s">
        <v>56</v>
      </c>
      <c r="AQ571" s="10"/>
      <c r="AR571" s="10"/>
      <c r="AS571" s="13"/>
      <c r="AT571" s="10"/>
      <c r="AU571" s="10"/>
      <c r="AV571" s="10"/>
      <c r="AW571" s="10"/>
      <c r="AX571" s="10"/>
      <c r="AY571" s="10"/>
      <c r="AZ571" s="10"/>
      <c r="BA571" s="10"/>
      <c r="BB571" s="10"/>
      <c r="BC571" s="12"/>
      <c r="BD571" s="12" t="s">
        <v>56</v>
      </c>
      <c r="BE571" s="12" t="s">
        <v>56</v>
      </c>
      <c r="BF571" s="10"/>
      <c r="BG571" s="10"/>
      <c r="BH571" s="10"/>
      <c r="BI571" s="12"/>
      <c r="BJ571" s="12" t="s">
        <v>56</v>
      </c>
      <c r="BK571" s="10" t="s">
        <v>56</v>
      </c>
      <c r="BL571" s="10"/>
      <c r="BM571" s="10"/>
      <c r="BN571" s="10"/>
      <c r="BO571" s="12" t="s">
        <v>56</v>
      </c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2" t="s">
        <v>56</v>
      </c>
      <c r="CI571" s="14" t="s">
        <v>56</v>
      </c>
      <c r="CJ571" s="14"/>
      <c r="CK571" s="14"/>
      <c r="CL571" s="14" t="s">
        <v>56</v>
      </c>
      <c r="CM571" s="12" t="s">
        <v>56</v>
      </c>
      <c r="CN571" s="10"/>
      <c r="CO571" s="10"/>
      <c r="CP571" s="10"/>
      <c r="CQ571" s="10"/>
      <c r="CR571" s="10"/>
      <c r="CS571" s="10"/>
      <c r="CT571" s="10"/>
      <c r="CU571" s="10"/>
      <c r="CV571" s="12" t="s">
        <v>56</v>
      </c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 t="s">
        <v>56</v>
      </c>
      <c r="DK571" s="10"/>
      <c r="DL571" s="10"/>
      <c r="DM571" s="10" t="s">
        <v>56</v>
      </c>
      <c r="DN571" s="10"/>
    </row>
    <row r="572" spans="1:118" x14ac:dyDescent="0.2">
      <c r="A572" s="10" t="s">
        <v>56</v>
      </c>
      <c r="B572" s="10" t="s">
        <v>56</v>
      </c>
      <c r="C572" s="10" t="s">
        <v>56</v>
      </c>
      <c r="D572" s="10" t="s">
        <v>56</v>
      </c>
      <c r="E572" s="10" t="s">
        <v>56</v>
      </c>
      <c r="F572" s="10" t="s">
        <v>56</v>
      </c>
      <c r="G572" s="10" t="s">
        <v>56</v>
      </c>
      <c r="H572" s="10" t="s">
        <v>56</v>
      </c>
      <c r="I572" s="10" t="s">
        <v>56</v>
      </c>
      <c r="J572" s="12" t="s">
        <v>56</v>
      </c>
      <c r="K572" s="10" t="s">
        <v>56</v>
      </c>
      <c r="L572" s="10"/>
      <c r="M572" s="10" t="s">
        <v>56</v>
      </c>
      <c r="N572" s="10" t="s">
        <v>56</v>
      </c>
      <c r="O572" s="10"/>
      <c r="P572" s="10"/>
      <c r="Q572" s="10"/>
      <c r="R572" s="10"/>
      <c r="S572" s="10"/>
      <c r="T572" s="10" t="s">
        <v>56</v>
      </c>
      <c r="U572" s="10"/>
      <c r="V572" s="10"/>
      <c r="W572" s="10"/>
      <c r="X572" s="10"/>
      <c r="Y572" s="10"/>
      <c r="Z572" s="10"/>
      <c r="AA572" s="10"/>
      <c r="AB572" s="10"/>
      <c r="AC572" s="10"/>
      <c r="AD572" s="12"/>
      <c r="AE572" s="12" t="s">
        <v>56</v>
      </c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2" t="s">
        <v>56</v>
      </c>
      <c r="AQ572" s="10"/>
      <c r="AR572" s="10"/>
      <c r="AS572" s="13"/>
      <c r="AT572" s="10"/>
      <c r="AU572" s="10"/>
      <c r="AV572" s="10"/>
      <c r="AW572" s="10"/>
      <c r="AX572" s="10"/>
      <c r="AY572" s="10"/>
      <c r="AZ572" s="10"/>
      <c r="BA572" s="10"/>
      <c r="BB572" s="10"/>
      <c r="BC572" s="12"/>
      <c r="BD572" s="12" t="s">
        <v>56</v>
      </c>
      <c r="BE572" s="12" t="s">
        <v>56</v>
      </c>
      <c r="BF572" s="10"/>
      <c r="BG572" s="10"/>
      <c r="BH572" s="10"/>
      <c r="BI572" s="12"/>
      <c r="BJ572" s="12" t="s">
        <v>56</v>
      </c>
      <c r="BK572" s="10" t="s">
        <v>56</v>
      </c>
      <c r="BL572" s="10"/>
      <c r="BM572" s="10"/>
      <c r="BN572" s="10"/>
      <c r="BO572" s="12" t="s">
        <v>56</v>
      </c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2" t="s">
        <v>56</v>
      </c>
      <c r="CI572" s="14" t="s">
        <v>56</v>
      </c>
      <c r="CJ572" s="14"/>
      <c r="CK572" s="14"/>
      <c r="CL572" s="14" t="s">
        <v>56</v>
      </c>
      <c r="CM572" s="12" t="s">
        <v>56</v>
      </c>
      <c r="CN572" s="10"/>
      <c r="CO572" s="10"/>
      <c r="CP572" s="10"/>
      <c r="CQ572" s="10"/>
      <c r="CR572" s="10"/>
      <c r="CS572" s="10"/>
      <c r="CT572" s="10"/>
      <c r="CU572" s="10"/>
      <c r="CV572" s="12" t="s">
        <v>56</v>
      </c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 t="s">
        <v>56</v>
      </c>
      <c r="DK572" s="10"/>
      <c r="DL572" s="10"/>
      <c r="DM572" s="10" t="s">
        <v>56</v>
      </c>
      <c r="DN572" s="10"/>
    </row>
    <row r="573" spans="1:118" x14ac:dyDescent="0.2">
      <c r="A573" s="10" t="s">
        <v>56</v>
      </c>
      <c r="B573" s="10" t="s">
        <v>56</v>
      </c>
      <c r="C573" s="10" t="s">
        <v>56</v>
      </c>
      <c r="D573" s="10" t="s">
        <v>56</v>
      </c>
      <c r="E573" s="10" t="s">
        <v>56</v>
      </c>
      <c r="F573" s="10" t="s">
        <v>56</v>
      </c>
      <c r="G573" s="10" t="s">
        <v>56</v>
      </c>
      <c r="H573" s="10" t="s">
        <v>56</v>
      </c>
      <c r="I573" s="10" t="s">
        <v>56</v>
      </c>
      <c r="J573" s="12" t="s">
        <v>56</v>
      </c>
      <c r="K573" s="10" t="s">
        <v>56</v>
      </c>
      <c r="L573" s="10"/>
      <c r="M573" s="10" t="s">
        <v>56</v>
      </c>
      <c r="N573" s="10" t="s">
        <v>56</v>
      </c>
      <c r="O573" s="10"/>
      <c r="P573" s="10"/>
      <c r="Q573" s="10"/>
      <c r="R573" s="10"/>
      <c r="S573" s="10"/>
      <c r="T573" s="10" t="s">
        <v>56</v>
      </c>
      <c r="U573" s="10"/>
      <c r="V573" s="10"/>
      <c r="W573" s="10"/>
      <c r="X573" s="10"/>
      <c r="Y573" s="10"/>
      <c r="Z573" s="10"/>
      <c r="AA573" s="10"/>
      <c r="AB573" s="10"/>
      <c r="AC573" s="10"/>
      <c r="AD573" s="12"/>
      <c r="AE573" s="12" t="s">
        <v>56</v>
      </c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2" t="s">
        <v>56</v>
      </c>
      <c r="AQ573" s="10"/>
      <c r="AR573" s="10"/>
      <c r="AS573" s="13"/>
      <c r="AT573" s="10"/>
      <c r="AU573" s="10"/>
      <c r="AV573" s="10"/>
      <c r="AW573" s="10"/>
      <c r="AX573" s="10"/>
      <c r="AY573" s="10"/>
      <c r="AZ573" s="10"/>
      <c r="BA573" s="10"/>
      <c r="BB573" s="10"/>
      <c r="BC573" s="12"/>
      <c r="BD573" s="12" t="s">
        <v>56</v>
      </c>
      <c r="BE573" s="12" t="s">
        <v>56</v>
      </c>
      <c r="BF573" s="10"/>
      <c r="BG573" s="10"/>
      <c r="BH573" s="10"/>
      <c r="BI573" s="12"/>
      <c r="BJ573" s="12" t="s">
        <v>56</v>
      </c>
      <c r="BK573" s="10" t="s">
        <v>56</v>
      </c>
      <c r="BL573" s="10"/>
      <c r="BM573" s="10"/>
      <c r="BN573" s="10"/>
      <c r="BO573" s="12" t="s">
        <v>56</v>
      </c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2" t="s">
        <v>56</v>
      </c>
      <c r="CI573" s="14" t="s">
        <v>56</v>
      </c>
      <c r="CJ573" s="14"/>
      <c r="CK573" s="14"/>
      <c r="CL573" s="14" t="s">
        <v>56</v>
      </c>
      <c r="CM573" s="12" t="s">
        <v>56</v>
      </c>
      <c r="CN573" s="10"/>
      <c r="CO573" s="10"/>
      <c r="CP573" s="10"/>
      <c r="CQ573" s="10"/>
      <c r="CR573" s="10"/>
      <c r="CS573" s="10"/>
      <c r="CT573" s="10"/>
      <c r="CU573" s="10"/>
      <c r="CV573" s="12" t="s">
        <v>56</v>
      </c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 t="s">
        <v>56</v>
      </c>
      <c r="DK573" s="10"/>
      <c r="DL573" s="10"/>
      <c r="DM573" s="10" t="s">
        <v>56</v>
      </c>
      <c r="DN573" s="10"/>
    </row>
    <row r="574" spans="1:118" x14ac:dyDescent="0.2">
      <c r="A574" s="10" t="s">
        <v>56</v>
      </c>
      <c r="B574" s="10" t="s">
        <v>56</v>
      </c>
      <c r="C574" s="10" t="s">
        <v>56</v>
      </c>
      <c r="D574" s="10" t="s">
        <v>56</v>
      </c>
      <c r="E574" s="10" t="s">
        <v>56</v>
      </c>
      <c r="F574" s="10" t="s">
        <v>56</v>
      </c>
      <c r="G574" s="10" t="s">
        <v>56</v>
      </c>
      <c r="H574" s="10" t="s">
        <v>56</v>
      </c>
      <c r="I574" s="10" t="s">
        <v>56</v>
      </c>
      <c r="J574" s="12" t="s">
        <v>56</v>
      </c>
      <c r="K574" s="10" t="s">
        <v>56</v>
      </c>
      <c r="L574" s="10"/>
      <c r="M574" s="10" t="s">
        <v>56</v>
      </c>
      <c r="N574" s="10" t="s">
        <v>56</v>
      </c>
      <c r="O574" s="10"/>
      <c r="P574" s="10"/>
      <c r="Q574" s="10"/>
      <c r="R574" s="10"/>
      <c r="S574" s="10"/>
      <c r="T574" s="10" t="s">
        <v>56</v>
      </c>
      <c r="U574" s="10"/>
      <c r="V574" s="10"/>
      <c r="W574" s="10"/>
      <c r="X574" s="10"/>
      <c r="Y574" s="10"/>
      <c r="Z574" s="10"/>
      <c r="AA574" s="10"/>
      <c r="AB574" s="10"/>
      <c r="AC574" s="10"/>
      <c r="AD574" s="12"/>
      <c r="AE574" s="12" t="s">
        <v>56</v>
      </c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2" t="s">
        <v>56</v>
      </c>
      <c r="AQ574" s="10"/>
      <c r="AR574" s="10"/>
      <c r="AS574" s="13"/>
      <c r="AT574" s="10"/>
      <c r="AU574" s="10"/>
      <c r="AV574" s="10"/>
      <c r="AW574" s="10"/>
      <c r="AX574" s="10"/>
      <c r="AY574" s="10"/>
      <c r="AZ574" s="10"/>
      <c r="BA574" s="10"/>
      <c r="BB574" s="10"/>
      <c r="BC574" s="12"/>
      <c r="BD574" s="12" t="s">
        <v>56</v>
      </c>
      <c r="BE574" s="12" t="s">
        <v>56</v>
      </c>
      <c r="BF574" s="10"/>
      <c r="BG574" s="10"/>
      <c r="BH574" s="10"/>
      <c r="BI574" s="12"/>
      <c r="BJ574" s="12" t="s">
        <v>56</v>
      </c>
      <c r="BK574" s="10" t="s">
        <v>56</v>
      </c>
      <c r="BL574" s="10"/>
      <c r="BM574" s="10"/>
      <c r="BN574" s="10"/>
      <c r="BO574" s="12" t="s">
        <v>56</v>
      </c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2" t="s">
        <v>56</v>
      </c>
      <c r="CI574" s="14" t="s">
        <v>56</v>
      </c>
      <c r="CJ574" s="14"/>
      <c r="CK574" s="14"/>
      <c r="CL574" s="14" t="s">
        <v>56</v>
      </c>
      <c r="CM574" s="12" t="s">
        <v>56</v>
      </c>
      <c r="CN574" s="10"/>
      <c r="CO574" s="10"/>
      <c r="CP574" s="10"/>
      <c r="CQ574" s="10"/>
      <c r="CR574" s="10"/>
      <c r="CS574" s="10"/>
      <c r="CT574" s="10"/>
      <c r="CU574" s="10"/>
      <c r="CV574" s="12" t="s">
        <v>56</v>
      </c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 t="s">
        <v>56</v>
      </c>
      <c r="DK574" s="10"/>
      <c r="DL574" s="10"/>
      <c r="DM574" s="10" t="s">
        <v>56</v>
      </c>
      <c r="DN574" s="10"/>
    </row>
    <row r="575" spans="1:118" x14ac:dyDescent="0.2">
      <c r="A575" s="10" t="s">
        <v>56</v>
      </c>
      <c r="B575" s="10" t="s">
        <v>56</v>
      </c>
      <c r="C575" s="10" t="s">
        <v>56</v>
      </c>
      <c r="D575" s="10" t="s">
        <v>56</v>
      </c>
      <c r="E575" s="10" t="s">
        <v>56</v>
      </c>
      <c r="F575" s="10" t="s">
        <v>56</v>
      </c>
      <c r="G575" s="10" t="s">
        <v>56</v>
      </c>
      <c r="H575" s="10" t="s">
        <v>56</v>
      </c>
      <c r="I575" s="10" t="s">
        <v>56</v>
      </c>
      <c r="J575" s="12" t="s">
        <v>56</v>
      </c>
      <c r="K575" s="10" t="s">
        <v>56</v>
      </c>
      <c r="L575" s="10"/>
      <c r="M575" s="10" t="s">
        <v>56</v>
      </c>
      <c r="N575" s="10" t="s">
        <v>56</v>
      </c>
      <c r="O575" s="10"/>
      <c r="P575" s="10"/>
      <c r="Q575" s="10"/>
      <c r="R575" s="10"/>
      <c r="S575" s="10"/>
      <c r="T575" s="10" t="s">
        <v>56</v>
      </c>
      <c r="U575" s="10"/>
      <c r="V575" s="10"/>
      <c r="W575" s="10"/>
      <c r="X575" s="10"/>
      <c r="Y575" s="10"/>
      <c r="Z575" s="10"/>
      <c r="AA575" s="10"/>
      <c r="AB575" s="10"/>
      <c r="AC575" s="10"/>
      <c r="AD575" s="12"/>
      <c r="AE575" s="12" t="s">
        <v>56</v>
      </c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2" t="s">
        <v>56</v>
      </c>
      <c r="AQ575" s="10"/>
      <c r="AR575" s="10"/>
      <c r="AS575" s="13"/>
      <c r="AT575" s="10"/>
      <c r="AU575" s="10"/>
      <c r="AV575" s="10"/>
      <c r="AW575" s="10"/>
      <c r="AX575" s="10"/>
      <c r="AY575" s="10"/>
      <c r="AZ575" s="10"/>
      <c r="BA575" s="10"/>
      <c r="BB575" s="10"/>
      <c r="BC575" s="12"/>
      <c r="BD575" s="12" t="s">
        <v>56</v>
      </c>
      <c r="BE575" s="12" t="s">
        <v>56</v>
      </c>
      <c r="BF575" s="10"/>
      <c r="BG575" s="10"/>
      <c r="BH575" s="10"/>
      <c r="BI575" s="12"/>
      <c r="BJ575" s="12" t="s">
        <v>56</v>
      </c>
      <c r="BK575" s="10" t="s">
        <v>56</v>
      </c>
      <c r="BL575" s="10"/>
      <c r="BM575" s="10"/>
      <c r="BN575" s="10"/>
      <c r="BO575" s="12" t="s">
        <v>56</v>
      </c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2" t="s">
        <v>56</v>
      </c>
      <c r="CI575" s="14" t="s">
        <v>56</v>
      </c>
      <c r="CJ575" s="14"/>
      <c r="CK575" s="14"/>
      <c r="CL575" s="14" t="s">
        <v>56</v>
      </c>
      <c r="CM575" s="12" t="s">
        <v>56</v>
      </c>
      <c r="CN575" s="10"/>
      <c r="CO575" s="10"/>
      <c r="CP575" s="10"/>
      <c r="CQ575" s="10"/>
      <c r="CR575" s="10"/>
      <c r="CS575" s="10"/>
      <c r="CT575" s="10"/>
      <c r="CU575" s="10"/>
      <c r="CV575" s="12" t="s">
        <v>56</v>
      </c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 t="s">
        <v>56</v>
      </c>
      <c r="DK575" s="10"/>
      <c r="DL575" s="10"/>
      <c r="DM575" s="10" t="s">
        <v>56</v>
      </c>
      <c r="DN575" s="10"/>
    </row>
    <row r="576" spans="1:118" x14ac:dyDescent="0.2">
      <c r="A576" s="10" t="s">
        <v>56</v>
      </c>
      <c r="B576" s="10" t="s">
        <v>56</v>
      </c>
      <c r="C576" s="10" t="s">
        <v>56</v>
      </c>
      <c r="D576" s="10" t="s">
        <v>56</v>
      </c>
      <c r="E576" s="10" t="s">
        <v>56</v>
      </c>
      <c r="F576" s="10" t="s">
        <v>56</v>
      </c>
      <c r="G576" s="10" t="s">
        <v>56</v>
      </c>
      <c r="H576" s="10" t="s">
        <v>56</v>
      </c>
      <c r="I576" s="10" t="s">
        <v>56</v>
      </c>
      <c r="J576" s="12" t="s">
        <v>56</v>
      </c>
      <c r="K576" s="10" t="s">
        <v>56</v>
      </c>
      <c r="L576" s="10"/>
      <c r="M576" s="10" t="s">
        <v>56</v>
      </c>
      <c r="N576" s="10" t="s">
        <v>56</v>
      </c>
      <c r="O576" s="10"/>
      <c r="P576" s="10"/>
      <c r="Q576" s="10"/>
      <c r="R576" s="10"/>
      <c r="S576" s="10"/>
      <c r="T576" s="10" t="s">
        <v>56</v>
      </c>
      <c r="U576" s="10"/>
      <c r="V576" s="10"/>
      <c r="W576" s="10"/>
      <c r="X576" s="10"/>
      <c r="Y576" s="10"/>
      <c r="Z576" s="10"/>
      <c r="AA576" s="10"/>
      <c r="AB576" s="10"/>
      <c r="AC576" s="10"/>
      <c r="AD576" s="12"/>
      <c r="AE576" s="12" t="s">
        <v>56</v>
      </c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2" t="s">
        <v>56</v>
      </c>
      <c r="AQ576" s="10"/>
      <c r="AR576" s="10"/>
      <c r="AS576" s="13"/>
      <c r="AT576" s="10"/>
      <c r="AU576" s="10"/>
      <c r="AV576" s="10"/>
      <c r="AW576" s="10"/>
      <c r="AX576" s="10"/>
      <c r="AY576" s="10"/>
      <c r="AZ576" s="10"/>
      <c r="BA576" s="10"/>
      <c r="BB576" s="10"/>
      <c r="BC576" s="12"/>
      <c r="BD576" s="12" t="s">
        <v>56</v>
      </c>
      <c r="BE576" s="12" t="s">
        <v>56</v>
      </c>
      <c r="BF576" s="10"/>
      <c r="BG576" s="10"/>
      <c r="BH576" s="10"/>
      <c r="BI576" s="12"/>
      <c r="BJ576" s="12" t="s">
        <v>56</v>
      </c>
      <c r="BK576" s="10" t="s">
        <v>56</v>
      </c>
      <c r="BL576" s="10"/>
      <c r="BM576" s="10"/>
      <c r="BN576" s="10"/>
      <c r="BO576" s="12" t="s">
        <v>56</v>
      </c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2" t="s">
        <v>56</v>
      </c>
      <c r="CI576" s="14" t="s">
        <v>56</v>
      </c>
      <c r="CJ576" s="14"/>
      <c r="CK576" s="14"/>
      <c r="CL576" s="14" t="s">
        <v>56</v>
      </c>
      <c r="CM576" s="12" t="s">
        <v>56</v>
      </c>
      <c r="CN576" s="10"/>
      <c r="CO576" s="10"/>
      <c r="CP576" s="10"/>
      <c r="CQ576" s="10"/>
      <c r="CR576" s="10"/>
      <c r="CS576" s="10"/>
      <c r="CT576" s="10"/>
      <c r="CU576" s="10"/>
      <c r="CV576" s="12" t="s">
        <v>56</v>
      </c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 t="s">
        <v>56</v>
      </c>
      <c r="DK576" s="10"/>
      <c r="DL576" s="10"/>
      <c r="DM576" s="10" t="s">
        <v>56</v>
      </c>
      <c r="DN576" s="10"/>
    </row>
    <row r="577" spans="1:118" x14ac:dyDescent="0.2">
      <c r="A577" s="10" t="s">
        <v>56</v>
      </c>
      <c r="B577" s="10" t="s">
        <v>56</v>
      </c>
      <c r="C577" s="10" t="s">
        <v>56</v>
      </c>
      <c r="D577" s="10" t="s">
        <v>56</v>
      </c>
      <c r="E577" s="10" t="s">
        <v>56</v>
      </c>
      <c r="F577" s="10" t="s">
        <v>56</v>
      </c>
      <c r="G577" s="10" t="s">
        <v>56</v>
      </c>
      <c r="H577" s="10" t="s">
        <v>56</v>
      </c>
      <c r="I577" s="10" t="s">
        <v>56</v>
      </c>
      <c r="J577" s="12" t="s">
        <v>56</v>
      </c>
      <c r="K577" s="10" t="s">
        <v>56</v>
      </c>
      <c r="L577" s="10"/>
      <c r="M577" s="10" t="s">
        <v>56</v>
      </c>
      <c r="N577" s="10" t="s">
        <v>56</v>
      </c>
      <c r="O577" s="10"/>
      <c r="P577" s="10"/>
      <c r="Q577" s="10"/>
      <c r="R577" s="10"/>
      <c r="S577" s="10"/>
      <c r="T577" s="10" t="s">
        <v>56</v>
      </c>
      <c r="U577" s="10"/>
      <c r="V577" s="10"/>
      <c r="W577" s="10"/>
      <c r="X577" s="10"/>
      <c r="Y577" s="10"/>
      <c r="Z577" s="10"/>
      <c r="AA577" s="10"/>
      <c r="AB577" s="10"/>
      <c r="AC577" s="10"/>
      <c r="AD577" s="12"/>
      <c r="AE577" s="12" t="s">
        <v>56</v>
      </c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2" t="s">
        <v>56</v>
      </c>
      <c r="AQ577" s="10"/>
      <c r="AR577" s="10"/>
      <c r="AS577" s="13"/>
      <c r="AT577" s="10"/>
      <c r="AU577" s="10"/>
      <c r="AV577" s="10"/>
      <c r="AW577" s="10"/>
      <c r="AX577" s="10"/>
      <c r="AY577" s="10"/>
      <c r="AZ577" s="10"/>
      <c r="BA577" s="10"/>
      <c r="BB577" s="10"/>
      <c r="BC577" s="12"/>
      <c r="BD577" s="12" t="s">
        <v>56</v>
      </c>
      <c r="BE577" s="12" t="s">
        <v>56</v>
      </c>
      <c r="BF577" s="10"/>
      <c r="BG577" s="10"/>
      <c r="BH577" s="10"/>
      <c r="BI577" s="12"/>
      <c r="BJ577" s="12" t="s">
        <v>56</v>
      </c>
      <c r="BK577" s="10" t="s">
        <v>56</v>
      </c>
      <c r="BL577" s="10"/>
      <c r="BM577" s="10"/>
      <c r="BN577" s="10"/>
      <c r="BO577" s="12" t="s">
        <v>56</v>
      </c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2" t="s">
        <v>56</v>
      </c>
      <c r="CI577" s="14" t="s">
        <v>56</v>
      </c>
      <c r="CJ577" s="14"/>
      <c r="CK577" s="14"/>
      <c r="CL577" s="14" t="s">
        <v>56</v>
      </c>
      <c r="CM577" s="12" t="s">
        <v>56</v>
      </c>
      <c r="CN577" s="10"/>
      <c r="CO577" s="10"/>
      <c r="CP577" s="10"/>
      <c r="CQ577" s="10"/>
      <c r="CR577" s="10"/>
      <c r="CS577" s="10"/>
      <c r="CT577" s="10"/>
      <c r="CU577" s="10"/>
      <c r="CV577" s="12" t="s">
        <v>56</v>
      </c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 t="s">
        <v>56</v>
      </c>
      <c r="DK577" s="10"/>
      <c r="DL577" s="10"/>
      <c r="DM577" s="10" t="s">
        <v>56</v>
      </c>
      <c r="DN577" s="10"/>
    </row>
    <row r="578" spans="1:118" x14ac:dyDescent="0.2">
      <c r="A578" s="10" t="s">
        <v>56</v>
      </c>
      <c r="B578" s="10" t="s">
        <v>56</v>
      </c>
      <c r="C578" s="10" t="s">
        <v>56</v>
      </c>
      <c r="D578" s="10" t="s">
        <v>56</v>
      </c>
      <c r="E578" s="10" t="s">
        <v>56</v>
      </c>
      <c r="F578" s="10" t="s">
        <v>56</v>
      </c>
      <c r="G578" s="10" t="s">
        <v>56</v>
      </c>
      <c r="H578" s="10" t="s">
        <v>56</v>
      </c>
      <c r="I578" s="10" t="s">
        <v>56</v>
      </c>
      <c r="J578" s="12" t="s">
        <v>56</v>
      </c>
      <c r="K578" s="10" t="s">
        <v>56</v>
      </c>
      <c r="L578" s="10"/>
      <c r="M578" s="10" t="s">
        <v>56</v>
      </c>
      <c r="N578" s="10" t="s">
        <v>56</v>
      </c>
      <c r="O578" s="10"/>
      <c r="P578" s="10"/>
      <c r="Q578" s="10"/>
      <c r="R578" s="10"/>
      <c r="S578" s="10"/>
      <c r="T578" s="10" t="s">
        <v>56</v>
      </c>
      <c r="U578" s="10"/>
      <c r="V578" s="10"/>
      <c r="W578" s="10"/>
      <c r="X578" s="10"/>
      <c r="Y578" s="10"/>
      <c r="Z578" s="10"/>
      <c r="AA578" s="10"/>
      <c r="AB578" s="10"/>
      <c r="AC578" s="10"/>
      <c r="AD578" s="12"/>
      <c r="AE578" s="12" t="s">
        <v>56</v>
      </c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2" t="s">
        <v>56</v>
      </c>
      <c r="AQ578" s="10"/>
      <c r="AR578" s="10"/>
      <c r="AS578" s="13"/>
      <c r="AT578" s="10"/>
      <c r="AU578" s="10"/>
      <c r="AV578" s="10"/>
      <c r="AW578" s="10"/>
      <c r="AX578" s="10"/>
      <c r="AY578" s="10"/>
      <c r="AZ578" s="10"/>
      <c r="BA578" s="10"/>
      <c r="BB578" s="10"/>
      <c r="BC578" s="12"/>
      <c r="BD578" s="12" t="s">
        <v>56</v>
      </c>
      <c r="BE578" s="12" t="s">
        <v>56</v>
      </c>
      <c r="BF578" s="10"/>
      <c r="BG578" s="10"/>
      <c r="BH578" s="10"/>
      <c r="BI578" s="12"/>
      <c r="BJ578" s="12" t="s">
        <v>56</v>
      </c>
      <c r="BK578" s="10" t="s">
        <v>56</v>
      </c>
      <c r="BL578" s="10"/>
      <c r="BM578" s="10"/>
      <c r="BN578" s="10"/>
      <c r="BO578" s="12" t="s">
        <v>56</v>
      </c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2" t="s">
        <v>56</v>
      </c>
      <c r="CI578" s="14" t="s">
        <v>56</v>
      </c>
      <c r="CJ578" s="14"/>
      <c r="CK578" s="14"/>
      <c r="CL578" s="14" t="s">
        <v>56</v>
      </c>
      <c r="CM578" s="12" t="s">
        <v>56</v>
      </c>
      <c r="CN578" s="10"/>
      <c r="CO578" s="10"/>
      <c r="CP578" s="10"/>
      <c r="CQ578" s="10"/>
      <c r="CR578" s="10"/>
      <c r="CS578" s="10"/>
      <c r="CT578" s="10"/>
      <c r="CU578" s="10"/>
      <c r="CV578" s="12" t="s">
        <v>56</v>
      </c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 t="s">
        <v>56</v>
      </c>
      <c r="DK578" s="10"/>
      <c r="DL578" s="10"/>
      <c r="DM578" s="10" t="s">
        <v>56</v>
      </c>
      <c r="DN578" s="10"/>
    </row>
    <row r="579" spans="1:118" x14ac:dyDescent="0.2">
      <c r="A579" s="10" t="s">
        <v>56</v>
      </c>
      <c r="B579" s="10" t="s">
        <v>56</v>
      </c>
      <c r="C579" s="10" t="s">
        <v>56</v>
      </c>
      <c r="D579" s="10" t="s">
        <v>56</v>
      </c>
      <c r="E579" s="10" t="s">
        <v>56</v>
      </c>
      <c r="F579" s="10" t="s">
        <v>56</v>
      </c>
      <c r="G579" s="10" t="s">
        <v>56</v>
      </c>
      <c r="H579" s="10" t="s">
        <v>56</v>
      </c>
      <c r="I579" s="10" t="s">
        <v>56</v>
      </c>
      <c r="J579" s="12" t="s">
        <v>56</v>
      </c>
      <c r="K579" s="10" t="s">
        <v>56</v>
      </c>
      <c r="L579" s="10"/>
      <c r="M579" s="10" t="s">
        <v>56</v>
      </c>
      <c r="N579" s="10" t="s">
        <v>56</v>
      </c>
      <c r="O579" s="10"/>
      <c r="P579" s="10"/>
      <c r="Q579" s="10"/>
      <c r="R579" s="10"/>
      <c r="S579" s="10"/>
      <c r="T579" s="10" t="s">
        <v>56</v>
      </c>
      <c r="U579" s="10"/>
      <c r="V579" s="10"/>
      <c r="W579" s="10"/>
      <c r="X579" s="10"/>
      <c r="Y579" s="10"/>
      <c r="Z579" s="10"/>
      <c r="AA579" s="10"/>
      <c r="AB579" s="10"/>
      <c r="AC579" s="10"/>
      <c r="AD579" s="12"/>
      <c r="AE579" s="12" t="s">
        <v>56</v>
      </c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2" t="s">
        <v>56</v>
      </c>
      <c r="AQ579" s="10"/>
      <c r="AR579" s="10"/>
      <c r="AS579" s="13"/>
      <c r="AT579" s="10"/>
      <c r="AU579" s="10"/>
      <c r="AV579" s="10"/>
      <c r="AW579" s="10"/>
      <c r="AX579" s="10"/>
      <c r="AY579" s="10"/>
      <c r="AZ579" s="10"/>
      <c r="BA579" s="10"/>
      <c r="BB579" s="10"/>
      <c r="BC579" s="12"/>
      <c r="BD579" s="12" t="s">
        <v>56</v>
      </c>
      <c r="BE579" s="12" t="s">
        <v>56</v>
      </c>
      <c r="BF579" s="10"/>
      <c r="BG579" s="10"/>
      <c r="BH579" s="10"/>
      <c r="BI579" s="12"/>
      <c r="BJ579" s="12" t="s">
        <v>56</v>
      </c>
      <c r="BK579" s="10" t="s">
        <v>56</v>
      </c>
      <c r="BL579" s="10"/>
      <c r="BM579" s="10"/>
      <c r="BN579" s="10"/>
      <c r="BO579" s="12" t="s">
        <v>56</v>
      </c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2" t="s">
        <v>56</v>
      </c>
      <c r="CI579" s="14" t="s">
        <v>56</v>
      </c>
      <c r="CJ579" s="14"/>
      <c r="CK579" s="14"/>
      <c r="CL579" s="14" t="s">
        <v>56</v>
      </c>
      <c r="CM579" s="12" t="s">
        <v>56</v>
      </c>
      <c r="CN579" s="10"/>
      <c r="CO579" s="10"/>
      <c r="CP579" s="10"/>
      <c r="CQ579" s="10"/>
      <c r="CR579" s="10"/>
      <c r="CS579" s="10"/>
      <c r="CT579" s="10"/>
      <c r="CU579" s="10"/>
      <c r="CV579" s="12" t="s">
        <v>56</v>
      </c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 t="s">
        <v>56</v>
      </c>
      <c r="DK579" s="10"/>
      <c r="DL579" s="10"/>
      <c r="DM579" s="10" t="s">
        <v>56</v>
      </c>
      <c r="DN579" s="10"/>
    </row>
    <row r="580" spans="1:118" x14ac:dyDescent="0.2">
      <c r="A580" s="10" t="s">
        <v>56</v>
      </c>
      <c r="B580" s="10" t="s">
        <v>56</v>
      </c>
      <c r="C580" s="10" t="s">
        <v>56</v>
      </c>
      <c r="D580" s="10" t="s">
        <v>56</v>
      </c>
      <c r="E580" s="10" t="s">
        <v>56</v>
      </c>
      <c r="F580" s="10" t="s">
        <v>56</v>
      </c>
      <c r="G580" s="10" t="s">
        <v>56</v>
      </c>
      <c r="H580" s="10" t="s">
        <v>56</v>
      </c>
      <c r="I580" s="10" t="s">
        <v>56</v>
      </c>
      <c r="J580" s="12" t="s">
        <v>56</v>
      </c>
      <c r="K580" s="10" t="s">
        <v>56</v>
      </c>
      <c r="L580" s="10"/>
      <c r="M580" s="10" t="s">
        <v>56</v>
      </c>
      <c r="N580" s="10" t="s">
        <v>56</v>
      </c>
      <c r="O580" s="10"/>
      <c r="P580" s="10"/>
      <c r="Q580" s="10"/>
      <c r="R580" s="10"/>
      <c r="S580" s="10"/>
      <c r="T580" s="10" t="s">
        <v>56</v>
      </c>
      <c r="U580" s="10"/>
      <c r="V580" s="10"/>
      <c r="W580" s="10"/>
      <c r="X580" s="10"/>
      <c r="Y580" s="10"/>
      <c r="Z580" s="10"/>
      <c r="AA580" s="10"/>
      <c r="AB580" s="10"/>
      <c r="AC580" s="10"/>
      <c r="AD580" s="12"/>
      <c r="AE580" s="12" t="s">
        <v>56</v>
      </c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2" t="s">
        <v>56</v>
      </c>
      <c r="AQ580" s="10"/>
      <c r="AR580" s="10"/>
      <c r="AS580" s="13"/>
      <c r="AT580" s="10"/>
      <c r="AU580" s="10"/>
      <c r="AV580" s="10"/>
      <c r="AW580" s="10"/>
      <c r="AX580" s="10"/>
      <c r="AY580" s="10"/>
      <c r="AZ580" s="10"/>
      <c r="BA580" s="10"/>
      <c r="BB580" s="10"/>
      <c r="BC580" s="12"/>
      <c r="BD580" s="12" t="s">
        <v>56</v>
      </c>
      <c r="BE580" s="12" t="s">
        <v>56</v>
      </c>
      <c r="BF580" s="10"/>
      <c r="BG580" s="10"/>
      <c r="BH580" s="10"/>
      <c r="BI580" s="12"/>
      <c r="BJ580" s="12" t="s">
        <v>56</v>
      </c>
      <c r="BK580" s="10" t="s">
        <v>56</v>
      </c>
      <c r="BL580" s="10"/>
      <c r="BM580" s="10"/>
      <c r="BN580" s="10"/>
      <c r="BO580" s="12" t="s">
        <v>56</v>
      </c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2" t="s">
        <v>56</v>
      </c>
      <c r="CI580" s="14" t="s">
        <v>56</v>
      </c>
      <c r="CJ580" s="14"/>
      <c r="CK580" s="14"/>
      <c r="CL580" s="14" t="s">
        <v>56</v>
      </c>
      <c r="CM580" s="12" t="s">
        <v>56</v>
      </c>
      <c r="CN580" s="10"/>
      <c r="CO580" s="10"/>
      <c r="CP580" s="10"/>
      <c r="CQ580" s="10"/>
      <c r="CR580" s="10"/>
      <c r="CS580" s="10"/>
      <c r="CT580" s="10"/>
      <c r="CU580" s="10"/>
      <c r="CV580" s="12" t="s">
        <v>56</v>
      </c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 t="s">
        <v>56</v>
      </c>
      <c r="DK580" s="10"/>
      <c r="DL580" s="10"/>
      <c r="DM580" s="10" t="s">
        <v>56</v>
      </c>
      <c r="DN580" s="10"/>
    </row>
    <row r="581" spans="1:118" x14ac:dyDescent="0.2">
      <c r="A581" s="10" t="s">
        <v>56</v>
      </c>
      <c r="B581" s="10" t="s">
        <v>56</v>
      </c>
      <c r="C581" s="10" t="s">
        <v>56</v>
      </c>
      <c r="D581" s="10" t="s">
        <v>56</v>
      </c>
      <c r="E581" s="10" t="s">
        <v>56</v>
      </c>
      <c r="F581" s="10" t="s">
        <v>56</v>
      </c>
      <c r="G581" s="10" t="s">
        <v>56</v>
      </c>
      <c r="H581" s="10" t="s">
        <v>56</v>
      </c>
      <c r="I581" s="10" t="s">
        <v>56</v>
      </c>
      <c r="J581" s="12" t="s">
        <v>56</v>
      </c>
      <c r="K581" s="10" t="s">
        <v>56</v>
      </c>
      <c r="L581" s="10"/>
      <c r="M581" s="10" t="s">
        <v>56</v>
      </c>
      <c r="N581" s="10" t="s">
        <v>56</v>
      </c>
      <c r="O581" s="10"/>
      <c r="P581" s="10"/>
      <c r="Q581" s="10"/>
      <c r="R581" s="10"/>
      <c r="S581" s="10"/>
      <c r="T581" s="10" t="s">
        <v>56</v>
      </c>
      <c r="U581" s="10"/>
      <c r="V581" s="10"/>
      <c r="W581" s="10"/>
      <c r="X581" s="10"/>
      <c r="Y581" s="10"/>
      <c r="Z581" s="10"/>
      <c r="AA581" s="10"/>
      <c r="AB581" s="10"/>
      <c r="AC581" s="10"/>
      <c r="AD581" s="12"/>
      <c r="AE581" s="12" t="s">
        <v>56</v>
      </c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2" t="s">
        <v>56</v>
      </c>
      <c r="AQ581" s="10"/>
      <c r="AR581" s="10"/>
      <c r="AS581" s="13"/>
      <c r="AT581" s="10"/>
      <c r="AU581" s="10"/>
      <c r="AV581" s="10"/>
      <c r="AW581" s="10"/>
      <c r="AX581" s="10"/>
      <c r="AY581" s="10"/>
      <c r="AZ581" s="10"/>
      <c r="BA581" s="10"/>
      <c r="BB581" s="10"/>
      <c r="BC581" s="12"/>
      <c r="BD581" s="12" t="s">
        <v>56</v>
      </c>
      <c r="BE581" s="12" t="s">
        <v>56</v>
      </c>
      <c r="BF581" s="10"/>
      <c r="BG581" s="10"/>
      <c r="BH581" s="10"/>
      <c r="BI581" s="12"/>
      <c r="BJ581" s="12" t="s">
        <v>56</v>
      </c>
      <c r="BK581" s="10" t="s">
        <v>56</v>
      </c>
      <c r="BL581" s="10"/>
      <c r="BM581" s="10"/>
      <c r="BN581" s="10"/>
      <c r="BO581" s="12" t="s">
        <v>56</v>
      </c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2" t="s">
        <v>56</v>
      </c>
      <c r="CI581" s="14" t="s">
        <v>56</v>
      </c>
      <c r="CJ581" s="14"/>
      <c r="CK581" s="14"/>
      <c r="CL581" s="14" t="s">
        <v>56</v>
      </c>
      <c r="CM581" s="12" t="s">
        <v>56</v>
      </c>
      <c r="CN581" s="10"/>
      <c r="CO581" s="10"/>
      <c r="CP581" s="10"/>
      <c r="CQ581" s="10"/>
      <c r="CR581" s="10"/>
      <c r="CS581" s="10"/>
      <c r="CT581" s="10"/>
      <c r="CU581" s="10"/>
      <c r="CV581" s="12" t="s">
        <v>56</v>
      </c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 t="s">
        <v>56</v>
      </c>
      <c r="DK581" s="10"/>
      <c r="DL581" s="10"/>
      <c r="DM581" s="10" t="s">
        <v>56</v>
      </c>
      <c r="DN581" s="10"/>
    </row>
    <row r="582" spans="1:118" x14ac:dyDescent="0.2">
      <c r="A582" s="10" t="s">
        <v>56</v>
      </c>
      <c r="B582" s="10" t="s">
        <v>56</v>
      </c>
      <c r="C582" s="10" t="s">
        <v>56</v>
      </c>
      <c r="D582" s="10" t="s">
        <v>56</v>
      </c>
      <c r="E582" s="10" t="s">
        <v>56</v>
      </c>
      <c r="F582" s="10" t="s">
        <v>56</v>
      </c>
      <c r="G582" s="10" t="s">
        <v>56</v>
      </c>
      <c r="H582" s="10" t="s">
        <v>56</v>
      </c>
      <c r="I582" s="10" t="s">
        <v>56</v>
      </c>
      <c r="J582" s="12" t="s">
        <v>56</v>
      </c>
      <c r="K582" s="10" t="s">
        <v>56</v>
      </c>
      <c r="L582" s="10"/>
      <c r="M582" s="10" t="s">
        <v>56</v>
      </c>
      <c r="N582" s="10" t="s">
        <v>56</v>
      </c>
      <c r="O582" s="10"/>
      <c r="P582" s="10"/>
      <c r="Q582" s="10"/>
      <c r="R582" s="10"/>
      <c r="S582" s="10"/>
      <c r="T582" s="10" t="s">
        <v>56</v>
      </c>
      <c r="U582" s="10"/>
      <c r="V582" s="10"/>
      <c r="W582" s="10"/>
      <c r="X582" s="10"/>
      <c r="Y582" s="10"/>
      <c r="Z582" s="10"/>
      <c r="AA582" s="10"/>
      <c r="AB582" s="10"/>
      <c r="AC582" s="10"/>
      <c r="AD582" s="12"/>
      <c r="AE582" s="12" t="s">
        <v>56</v>
      </c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2" t="s">
        <v>56</v>
      </c>
      <c r="AQ582" s="10"/>
      <c r="AR582" s="10"/>
      <c r="AS582" s="13"/>
      <c r="AT582" s="10"/>
      <c r="AU582" s="10"/>
      <c r="AV582" s="10"/>
      <c r="AW582" s="10"/>
      <c r="AX582" s="10"/>
      <c r="AY582" s="10"/>
      <c r="AZ582" s="10"/>
      <c r="BA582" s="10"/>
      <c r="BB582" s="10"/>
      <c r="BC582" s="12"/>
      <c r="BD582" s="12" t="s">
        <v>56</v>
      </c>
      <c r="BE582" s="12" t="s">
        <v>56</v>
      </c>
      <c r="BF582" s="10"/>
      <c r="BG582" s="10"/>
      <c r="BH582" s="10"/>
      <c r="BI582" s="12"/>
      <c r="BJ582" s="12" t="s">
        <v>56</v>
      </c>
      <c r="BK582" s="10" t="s">
        <v>56</v>
      </c>
      <c r="BL582" s="10"/>
      <c r="BM582" s="10"/>
      <c r="BN582" s="10"/>
      <c r="BO582" s="12" t="s">
        <v>56</v>
      </c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2" t="s">
        <v>56</v>
      </c>
      <c r="CI582" s="14" t="s">
        <v>56</v>
      </c>
      <c r="CJ582" s="14"/>
      <c r="CK582" s="14"/>
      <c r="CL582" s="14" t="s">
        <v>56</v>
      </c>
      <c r="CM582" s="12" t="s">
        <v>56</v>
      </c>
      <c r="CN582" s="10"/>
      <c r="CO582" s="10"/>
      <c r="CP582" s="10"/>
      <c r="CQ582" s="10"/>
      <c r="CR582" s="10"/>
      <c r="CS582" s="10"/>
      <c r="CT582" s="10"/>
      <c r="CU582" s="10"/>
      <c r="CV582" s="12" t="s">
        <v>56</v>
      </c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 t="s">
        <v>56</v>
      </c>
      <c r="DK582" s="10"/>
      <c r="DL582" s="10"/>
      <c r="DM582" s="10" t="s">
        <v>56</v>
      </c>
      <c r="DN582" s="10"/>
    </row>
    <row r="583" spans="1:118" x14ac:dyDescent="0.2">
      <c r="A583" s="10" t="s">
        <v>56</v>
      </c>
      <c r="B583" s="10" t="s">
        <v>56</v>
      </c>
      <c r="C583" s="10" t="s">
        <v>56</v>
      </c>
      <c r="D583" s="10" t="s">
        <v>56</v>
      </c>
      <c r="E583" s="10" t="s">
        <v>56</v>
      </c>
      <c r="F583" s="10" t="s">
        <v>56</v>
      </c>
      <c r="G583" s="10" t="s">
        <v>56</v>
      </c>
      <c r="H583" s="10" t="s">
        <v>56</v>
      </c>
      <c r="I583" s="10" t="s">
        <v>56</v>
      </c>
      <c r="J583" s="12" t="s">
        <v>56</v>
      </c>
      <c r="K583" s="10" t="s">
        <v>56</v>
      </c>
      <c r="L583" s="10"/>
      <c r="M583" s="10" t="s">
        <v>56</v>
      </c>
      <c r="N583" s="10" t="s">
        <v>56</v>
      </c>
      <c r="O583" s="10"/>
      <c r="P583" s="10"/>
      <c r="Q583" s="10"/>
      <c r="R583" s="10"/>
      <c r="S583" s="10"/>
      <c r="T583" s="10" t="s">
        <v>56</v>
      </c>
      <c r="U583" s="10"/>
      <c r="V583" s="10"/>
      <c r="W583" s="10"/>
      <c r="X583" s="10"/>
      <c r="Y583" s="10"/>
      <c r="Z583" s="10"/>
      <c r="AA583" s="10"/>
      <c r="AB583" s="10"/>
      <c r="AC583" s="10"/>
      <c r="AD583" s="12"/>
      <c r="AE583" s="12" t="s">
        <v>56</v>
      </c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2" t="s">
        <v>56</v>
      </c>
      <c r="AQ583" s="10"/>
      <c r="AR583" s="10"/>
      <c r="AS583" s="13"/>
      <c r="AT583" s="10"/>
      <c r="AU583" s="10"/>
      <c r="AV583" s="10"/>
      <c r="AW583" s="10"/>
      <c r="AX583" s="10"/>
      <c r="AY583" s="10"/>
      <c r="AZ583" s="10"/>
      <c r="BA583" s="10"/>
      <c r="BB583" s="10"/>
      <c r="BC583" s="12"/>
      <c r="BD583" s="12" t="s">
        <v>56</v>
      </c>
      <c r="BE583" s="12" t="s">
        <v>56</v>
      </c>
      <c r="BF583" s="10"/>
      <c r="BG583" s="10"/>
      <c r="BH583" s="10"/>
      <c r="BI583" s="12"/>
      <c r="BJ583" s="12" t="s">
        <v>56</v>
      </c>
      <c r="BK583" s="10" t="s">
        <v>56</v>
      </c>
      <c r="BL583" s="10"/>
      <c r="BM583" s="10"/>
      <c r="BN583" s="10"/>
      <c r="BO583" s="12" t="s">
        <v>56</v>
      </c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2" t="s">
        <v>56</v>
      </c>
      <c r="CI583" s="14" t="s">
        <v>56</v>
      </c>
      <c r="CJ583" s="14"/>
      <c r="CK583" s="14"/>
      <c r="CL583" s="14" t="s">
        <v>56</v>
      </c>
      <c r="CM583" s="12" t="s">
        <v>56</v>
      </c>
      <c r="CN583" s="10"/>
      <c r="CO583" s="10"/>
      <c r="CP583" s="10"/>
      <c r="CQ583" s="10"/>
      <c r="CR583" s="10"/>
      <c r="CS583" s="10"/>
      <c r="CT583" s="10"/>
      <c r="CU583" s="10"/>
      <c r="CV583" s="12" t="s">
        <v>56</v>
      </c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 t="s">
        <v>56</v>
      </c>
      <c r="DK583" s="10"/>
      <c r="DL583" s="10"/>
      <c r="DM583" s="10" t="s">
        <v>56</v>
      </c>
      <c r="DN583" s="10"/>
    </row>
    <row r="584" spans="1:118" x14ac:dyDescent="0.2">
      <c r="A584" s="10" t="s">
        <v>56</v>
      </c>
      <c r="B584" s="10" t="s">
        <v>56</v>
      </c>
      <c r="C584" s="10" t="s">
        <v>56</v>
      </c>
      <c r="D584" s="10" t="s">
        <v>56</v>
      </c>
      <c r="E584" s="10" t="s">
        <v>56</v>
      </c>
      <c r="F584" s="10" t="s">
        <v>56</v>
      </c>
      <c r="G584" s="10" t="s">
        <v>56</v>
      </c>
      <c r="H584" s="10" t="s">
        <v>56</v>
      </c>
      <c r="I584" s="10" t="s">
        <v>56</v>
      </c>
      <c r="J584" s="12" t="s">
        <v>56</v>
      </c>
      <c r="K584" s="10" t="s">
        <v>56</v>
      </c>
      <c r="L584" s="10"/>
      <c r="M584" s="10" t="s">
        <v>56</v>
      </c>
      <c r="N584" s="10" t="s">
        <v>56</v>
      </c>
      <c r="O584" s="10"/>
      <c r="P584" s="10"/>
      <c r="Q584" s="10"/>
      <c r="R584" s="10"/>
      <c r="S584" s="10"/>
      <c r="T584" s="10" t="s">
        <v>56</v>
      </c>
      <c r="U584" s="10"/>
      <c r="V584" s="10"/>
      <c r="W584" s="10"/>
      <c r="X584" s="10"/>
      <c r="Y584" s="10"/>
      <c r="Z584" s="10"/>
      <c r="AA584" s="10"/>
      <c r="AB584" s="10"/>
      <c r="AC584" s="10"/>
      <c r="AD584" s="12"/>
      <c r="AE584" s="12" t="s">
        <v>56</v>
      </c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2" t="s">
        <v>56</v>
      </c>
      <c r="AQ584" s="10"/>
      <c r="AR584" s="10"/>
      <c r="AS584" s="13"/>
      <c r="AT584" s="10"/>
      <c r="AU584" s="10"/>
      <c r="AV584" s="10"/>
      <c r="AW584" s="10"/>
      <c r="AX584" s="10"/>
      <c r="AY584" s="10"/>
      <c r="AZ584" s="10"/>
      <c r="BA584" s="10"/>
      <c r="BB584" s="10"/>
      <c r="BC584" s="12"/>
      <c r="BD584" s="12" t="s">
        <v>56</v>
      </c>
      <c r="BE584" s="12" t="s">
        <v>56</v>
      </c>
      <c r="BF584" s="10"/>
      <c r="BG584" s="10"/>
      <c r="BH584" s="10"/>
      <c r="BI584" s="12"/>
      <c r="BJ584" s="12" t="s">
        <v>56</v>
      </c>
      <c r="BK584" s="10" t="s">
        <v>56</v>
      </c>
      <c r="BL584" s="10"/>
      <c r="BM584" s="10"/>
      <c r="BN584" s="10"/>
      <c r="BO584" s="12" t="s">
        <v>56</v>
      </c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2" t="s">
        <v>56</v>
      </c>
      <c r="CI584" s="14" t="s">
        <v>56</v>
      </c>
      <c r="CJ584" s="14"/>
      <c r="CK584" s="14"/>
      <c r="CL584" s="14" t="s">
        <v>56</v>
      </c>
      <c r="CM584" s="12" t="s">
        <v>56</v>
      </c>
      <c r="CN584" s="10"/>
      <c r="CO584" s="10"/>
      <c r="CP584" s="10"/>
      <c r="CQ584" s="10"/>
      <c r="CR584" s="10"/>
      <c r="CS584" s="10"/>
      <c r="CT584" s="10"/>
      <c r="CU584" s="10"/>
      <c r="CV584" s="12" t="s">
        <v>56</v>
      </c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 t="s">
        <v>56</v>
      </c>
      <c r="DK584" s="10"/>
      <c r="DL584" s="10"/>
      <c r="DM584" s="10" t="s">
        <v>56</v>
      </c>
      <c r="DN584" s="10"/>
    </row>
    <row r="585" spans="1:118" x14ac:dyDescent="0.2">
      <c r="A585" s="10" t="s">
        <v>56</v>
      </c>
      <c r="B585" s="10" t="s">
        <v>56</v>
      </c>
      <c r="C585" s="10" t="s">
        <v>56</v>
      </c>
      <c r="D585" s="10" t="s">
        <v>56</v>
      </c>
      <c r="E585" s="10" t="s">
        <v>56</v>
      </c>
      <c r="F585" s="10" t="s">
        <v>56</v>
      </c>
      <c r="G585" s="10" t="s">
        <v>56</v>
      </c>
      <c r="H585" s="10" t="s">
        <v>56</v>
      </c>
      <c r="I585" s="10" t="s">
        <v>56</v>
      </c>
      <c r="J585" s="12" t="s">
        <v>56</v>
      </c>
      <c r="K585" s="10" t="s">
        <v>56</v>
      </c>
      <c r="L585" s="10"/>
      <c r="M585" s="10" t="s">
        <v>56</v>
      </c>
      <c r="N585" s="10" t="s">
        <v>56</v>
      </c>
      <c r="O585" s="10"/>
      <c r="P585" s="10"/>
      <c r="Q585" s="10"/>
      <c r="R585" s="10"/>
      <c r="S585" s="10"/>
      <c r="T585" s="10" t="s">
        <v>56</v>
      </c>
      <c r="U585" s="10"/>
      <c r="V585" s="10"/>
      <c r="W585" s="10"/>
      <c r="X585" s="10"/>
      <c r="Y585" s="10"/>
      <c r="Z585" s="10"/>
      <c r="AA585" s="10"/>
      <c r="AB585" s="10"/>
      <c r="AC585" s="10"/>
      <c r="AD585" s="12"/>
      <c r="AE585" s="12" t="s">
        <v>56</v>
      </c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2" t="s">
        <v>56</v>
      </c>
      <c r="AQ585" s="10"/>
      <c r="AR585" s="10"/>
      <c r="AS585" s="13"/>
      <c r="AT585" s="10"/>
      <c r="AU585" s="10"/>
      <c r="AV585" s="10"/>
      <c r="AW585" s="10"/>
      <c r="AX585" s="10"/>
      <c r="AY585" s="10"/>
      <c r="AZ585" s="10"/>
      <c r="BA585" s="10"/>
      <c r="BB585" s="10"/>
      <c r="BC585" s="12"/>
      <c r="BD585" s="12" t="s">
        <v>56</v>
      </c>
      <c r="BE585" s="12" t="s">
        <v>56</v>
      </c>
      <c r="BF585" s="10"/>
      <c r="BG585" s="10"/>
      <c r="BH585" s="10"/>
      <c r="BI585" s="12"/>
      <c r="BJ585" s="12" t="s">
        <v>56</v>
      </c>
      <c r="BK585" s="10" t="s">
        <v>56</v>
      </c>
      <c r="BL585" s="10"/>
      <c r="BM585" s="10"/>
      <c r="BN585" s="10"/>
      <c r="BO585" s="12" t="s">
        <v>56</v>
      </c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2" t="s">
        <v>56</v>
      </c>
      <c r="CI585" s="14" t="s">
        <v>56</v>
      </c>
      <c r="CJ585" s="14"/>
      <c r="CK585" s="14"/>
      <c r="CL585" s="14" t="s">
        <v>56</v>
      </c>
      <c r="CM585" s="12" t="s">
        <v>56</v>
      </c>
      <c r="CN585" s="10"/>
      <c r="CO585" s="10"/>
      <c r="CP585" s="10"/>
      <c r="CQ585" s="10"/>
      <c r="CR585" s="10"/>
      <c r="CS585" s="10"/>
      <c r="CT585" s="10"/>
      <c r="CU585" s="10"/>
      <c r="CV585" s="12" t="s">
        <v>56</v>
      </c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 t="s">
        <v>56</v>
      </c>
      <c r="DK585" s="10"/>
      <c r="DL585" s="10"/>
      <c r="DM585" s="10" t="s">
        <v>56</v>
      </c>
      <c r="DN585" s="10"/>
    </row>
    <row r="586" spans="1:118" x14ac:dyDescent="0.2">
      <c r="A586" s="10" t="s">
        <v>56</v>
      </c>
      <c r="B586" s="10" t="s">
        <v>56</v>
      </c>
      <c r="C586" s="10" t="s">
        <v>56</v>
      </c>
      <c r="D586" s="10" t="s">
        <v>56</v>
      </c>
      <c r="E586" s="10" t="s">
        <v>56</v>
      </c>
      <c r="F586" s="10" t="s">
        <v>56</v>
      </c>
      <c r="G586" s="10" t="s">
        <v>56</v>
      </c>
      <c r="H586" s="10" t="s">
        <v>56</v>
      </c>
      <c r="I586" s="10" t="s">
        <v>56</v>
      </c>
      <c r="J586" s="12" t="s">
        <v>56</v>
      </c>
      <c r="K586" s="10" t="s">
        <v>56</v>
      </c>
      <c r="L586" s="10"/>
      <c r="M586" s="10" t="s">
        <v>56</v>
      </c>
      <c r="N586" s="10" t="s">
        <v>56</v>
      </c>
      <c r="O586" s="10"/>
      <c r="P586" s="10"/>
      <c r="Q586" s="10"/>
      <c r="R586" s="10"/>
      <c r="S586" s="10"/>
      <c r="T586" s="10" t="s">
        <v>56</v>
      </c>
      <c r="U586" s="10"/>
      <c r="V586" s="10"/>
      <c r="W586" s="10"/>
      <c r="X586" s="10"/>
      <c r="Y586" s="10"/>
      <c r="Z586" s="10"/>
      <c r="AA586" s="10"/>
      <c r="AB586" s="10"/>
      <c r="AC586" s="10"/>
      <c r="AD586" s="12"/>
      <c r="AE586" s="12" t="s">
        <v>56</v>
      </c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2" t="s">
        <v>56</v>
      </c>
      <c r="AQ586" s="10"/>
      <c r="AR586" s="10"/>
      <c r="AS586" s="13"/>
      <c r="AT586" s="10"/>
      <c r="AU586" s="10"/>
      <c r="AV586" s="10"/>
      <c r="AW586" s="10"/>
      <c r="AX586" s="10"/>
      <c r="AY586" s="10"/>
      <c r="AZ586" s="10"/>
      <c r="BA586" s="10"/>
      <c r="BB586" s="10"/>
      <c r="BC586" s="12"/>
      <c r="BD586" s="12" t="s">
        <v>56</v>
      </c>
      <c r="BE586" s="12" t="s">
        <v>56</v>
      </c>
      <c r="BF586" s="10"/>
      <c r="BG586" s="10"/>
      <c r="BH586" s="10"/>
      <c r="BI586" s="12"/>
      <c r="BJ586" s="12" t="s">
        <v>56</v>
      </c>
      <c r="BK586" s="10" t="s">
        <v>56</v>
      </c>
      <c r="BL586" s="10"/>
      <c r="BM586" s="10"/>
      <c r="BN586" s="10"/>
      <c r="BO586" s="12" t="s">
        <v>56</v>
      </c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2" t="s">
        <v>56</v>
      </c>
      <c r="CI586" s="14" t="s">
        <v>56</v>
      </c>
      <c r="CJ586" s="14"/>
      <c r="CK586" s="14"/>
      <c r="CL586" s="14" t="s">
        <v>56</v>
      </c>
      <c r="CM586" s="12" t="s">
        <v>56</v>
      </c>
      <c r="CN586" s="10"/>
      <c r="CO586" s="10"/>
      <c r="CP586" s="10"/>
      <c r="CQ586" s="10"/>
      <c r="CR586" s="10"/>
      <c r="CS586" s="10"/>
      <c r="CT586" s="10"/>
      <c r="CU586" s="10"/>
      <c r="CV586" s="12" t="s">
        <v>56</v>
      </c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 t="s">
        <v>56</v>
      </c>
      <c r="DK586" s="10"/>
      <c r="DL586" s="10"/>
      <c r="DM586" s="10" t="s">
        <v>56</v>
      </c>
      <c r="DN586" s="10"/>
    </row>
    <row r="587" spans="1:118" x14ac:dyDescent="0.2">
      <c r="A587" s="10" t="s">
        <v>56</v>
      </c>
      <c r="B587" s="10" t="s">
        <v>56</v>
      </c>
      <c r="C587" s="10" t="s">
        <v>56</v>
      </c>
      <c r="D587" s="10" t="s">
        <v>56</v>
      </c>
      <c r="E587" s="10" t="s">
        <v>56</v>
      </c>
      <c r="F587" s="10" t="s">
        <v>56</v>
      </c>
      <c r="G587" s="10" t="s">
        <v>56</v>
      </c>
      <c r="H587" s="10" t="s">
        <v>56</v>
      </c>
      <c r="I587" s="10" t="s">
        <v>56</v>
      </c>
      <c r="J587" s="12" t="s">
        <v>56</v>
      </c>
      <c r="K587" s="10" t="s">
        <v>56</v>
      </c>
      <c r="L587" s="10"/>
      <c r="M587" s="10" t="s">
        <v>56</v>
      </c>
      <c r="N587" s="10" t="s">
        <v>56</v>
      </c>
      <c r="O587" s="10"/>
      <c r="P587" s="10"/>
      <c r="Q587" s="10"/>
      <c r="R587" s="10"/>
      <c r="S587" s="10"/>
      <c r="T587" s="10" t="s">
        <v>56</v>
      </c>
      <c r="U587" s="10"/>
      <c r="V587" s="10"/>
      <c r="W587" s="10"/>
      <c r="X587" s="10"/>
      <c r="Y587" s="10"/>
      <c r="Z587" s="10"/>
      <c r="AA587" s="10"/>
      <c r="AB587" s="10"/>
      <c r="AC587" s="10"/>
      <c r="AD587" s="12"/>
      <c r="AE587" s="12" t="s">
        <v>56</v>
      </c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2" t="s">
        <v>56</v>
      </c>
      <c r="AQ587" s="10"/>
      <c r="AR587" s="10"/>
      <c r="AS587" s="13"/>
      <c r="AT587" s="10"/>
      <c r="AU587" s="10"/>
      <c r="AV587" s="10"/>
      <c r="AW587" s="10"/>
      <c r="AX587" s="10"/>
      <c r="AY587" s="10"/>
      <c r="AZ587" s="10"/>
      <c r="BA587" s="10"/>
      <c r="BB587" s="10"/>
      <c r="BC587" s="12"/>
      <c r="BD587" s="12" t="s">
        <v>56</v>
      </c>
      <c r="BE587" s="12" t="s">
        <v>56</v>
      </c>
      <c r="BF587" s="10"/>
      <c r="BG587" s="10"/>
      <c r="BH587" s="10"/>
      <c r="BI587" s="12"/>
      <c r="BJ587" s="12" t="s">
        <v>56</v>
      </c>
      <c r="BK587" s="10" t="s">
        <v>56</v>
      </c>
      <c r="BL587" s="10"/>
      <c r="BM587" s="10"/>
      <c r="BN587" s="10"/>
      <c r="BO587" s="12" t="s">
        <v>56</v>
      </c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2" t="s">
        <v>56</v>
      </c>
      <c r="CI587" s="14" t="s">
        <v>56</v>
      </c>
      <c r="CJ587" s="14"/>
      <c r="CK587" s="14"/>
      <c r="CL587" s="14" t="s">
        <v>56</v>
      </c>
      <c r="CM587" s="12" t="s">
        <v>56</v>
      </c>
      <c r="CN587" s="10"/>
      <c r="CO587" s="10"/>
      <c r="CP587" s="10"/>
      <c r="CQ587" s="10"/>
      <c r="CR587" s="10"/>
      <c r="CS587" s="10"/>
      <c r="CT587" s="10"/>
      <c r="CU587" s="10"/>
      <c r="CV587" s="12" t="s">
        <v>56</v>
      </c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 t="s">
        <v>56</v>
      </c>
      <c r="DK587" s="10"/>
      <c r="DL587" s="10"/>
      <c r="DM587" s="10" t="s">
        <v>56</v>
      </c>
      <c r="DN587" s="10"/>
    </row>
    <row r="588" spans="1:118" x14ac:dyDescent="0.2">
      <c r="A588" s="10" t="s">
        <v>56</v>
      </c>
      <c r="B588" s="10" t="s">
        <v>56</v>
      </c>
      <c r="C588" s="10" t="s">
        <v>56</v>
      </c>
      <c r="D588" s="10" t="s">
        <v>56</v>
      </c>
      <c r="E588" s="10" t="s">
        <v>56</v>
      </c>
      <c r="F588" s="10" t="s">
        <v>56</v>
      </c>
      <c r="G588" s="10" t="s">
        <v>56</v>
      </c>
      <c r="H588" s="10" t="s">
        <v>56</v>
      </c>
      <c r="I588" s="10" t="s">
        <v>56</v>
      </c>
      <c r="J588" s="12" t="s">
        <v>56</v>
      </c>
      <c r="K588" s="10" t="s">
        <v>56</v>
      </c>
      <c r="L588" s="10"/>
      <c r="M588" s="10" t="s">
        <v>56</v>
      </c>
      <c r="N588" s="10" t="s">
        <v>56</v>
      </c>
      <c r="O588" s="10"/>
      <c r="P588" s="10"/>
      <c r="Q588" s="10"/>
      <c r="R588" s="10"/>
      <c r="S588" s="10"/>
      <c r="T588" s="10" t="s">
        <v>56</v>
      </c>
      <c r="U588" s="10"/>
      <c r="V588" s="10"/>
      <c r="W588" s="10"/>
      <c r="X588" s="10"/>
      <c r="Y588" s="10"/>
      <c r="Z588" s="10"/>
      <c r="AA588" s="10"/>
      <c r="AB588" s="10"/>
      <c r="AC588" s="10"/>
      <c r="AD588" s="12"/>
      <c r="AE588" s="12" t="s">
        <v>56</v>
      </c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2" t="s">
        <v>56</v>
      </c>
      <c r="AQ588" s="10"/>
      <c r="AR588" s="10"/>
      <c r="AS588" s="13"/>
      <c r="AT588" s="10"/>
      <c r="AU588" s="10"/>
      <c r="AV588" s="10"/>
      <c r="AW588" s="10"/>
      <c r="AX588" s="10"/>
      <c r="AY588" s="10"/>
      <c r="AZ588" s="10"/>
      <c r="BA588" s="10"/>
      <c r="BB588" s="10"/>
      <c r="BC588" s="12"/>
      <c r="BD588" s="12" t="s">
        <v>56</v>
      </c>
      <c r="BE588" s="12" t="s">
        <v>56</v>
      </c>
      <c r="BF588" s="10"/>
      <c r="BG588" s="10"/>
      <c r="BH588" s="10"/>
      <c r="BI588" s="12"/>
      <c r="BJ588" s="12" t="s">
        <v>56</v>
      </c>
      <c r="BK588" s="10" t="s">
        <v>56</v>
      </c>
      <c r="BL588" s="10"/>
      <c r="BM588" s="10"/>
      <c r="BN588" s="10"/>
      <c r="BO588" s="12" t="s">
        <v>56</v>
      </c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2" t="s">
        <v>56</v>
      </c>
      <c r="CI588" s="14" t="s">
        <v>56</v>
      </c>
      <c r="CJ588" s="14"/>
      <c r="CK588" s="14"/>
      <c r="CL588" s="14" t="s">
        <v>56</v>
      </c>
      <c r="CM588" s="12" t="s">
        <v>56</v>
      </c>
      <c r="CN588" s="10"/>
      <c r="CO588" s="10"/>
      <c r="CP588" s="10"/>
      <c r="CQ588" s="10"/>
      <c r="CR588" s="10"/>
      <c r="CS588" s="10"/>
      <c r="CT588" s="10"/>
      <c r="CU588" s="10"/>
      <c r="CV588" s="12" t="s">
        <v>56</v>
      </c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 t="s">
        <v>56</v>
      </c>
      <c r="DK588" s="10"/>
      <c r="DL588" s="10"/>
      <c r="DM588" s="10" t="s">
        <v>56</v>
      </c>
      <c r="DN588" s="10"/>
    </row>
    <row r="589" spans="1:118" x14ac:dyDescent="0.2">
      <c r="A589" s="10" t="s">
        <v>56</v>
      </c>
      <c r="B589" s="10" t="s">
        <v>56</v>
      </c>
      <c r="C589" s="10" t="s">
        <v>56</v>
      </c>
      <c r="D589" s="10" t="s">
        <v>56</v>
      </c>
      <c r="E589" s="10" t="s">
        <v>56</v>
      </c>
      <c r="F589" s="10" t="s">
        <v>56</v>
      </c>
      <c r="G589" s="10" t="s">
        <v>56</v>
      </c>
      <c r="H589" s="10" t="s">
        <v>56</v>
      </c>
      <c r="I589" s="10" t="s">
        <v>56</v>
      </c>
      <c r="J589" s="12" t="s">
        <v>56</v>
      </c>
      <c r="K589" s="10" t="s">
        <v>56</v>
      </c>
      <c r="L589" s="10"/>
      <c r="M589" s="10" t="s">
        <v>56</v>
      </c>
      <c r="N589" s="10" t="s">
        <v>56</v>
      </c>
      <c r="O589" s="10"/>
      <c r="P589" s="10"/>
      <c r="Q589" s="10"/>
      <c r="R589" s="10"/>
      <c r="S589" s="10"/>
      <c r="T589" s="10" t="s">
        <v>56</v>
      </c>
      <c r="U589" s="10"/>
      <c r="V589" s="10"/>
      <c r="W589" s="10"/>
      <c r="X589" s="10"/>
      <c r="Y589" s="10"/>
      <c r="Z589" s="10"/>
      <c r="AA589" s="10"/>
      <c r="AB589" s="10"/>
      <c r="AC589" s="10"/>
      <c r="AD589" s="12"/>
      <c r="AE589" s="12" t="s">
        <v>56</v>
      </c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2" t="s">
        <v>56</v>
      </c>
      <c r="AQ589" s="10"/>
      <c r="AR589" s="10"/>
      <c r="AS589" s="13"/>
      <c r="AT589" s="10"/>
      <c r="AU589" s="10"/>
      <c r="AV589" s="10"/>
      <c r="AW589" s="10"/>
      <c r="AX589" s="10"/>
      <c r="AY589" s="10"/>
      <c r="AZ589" s="10"/>
      <c r="BA589" s="10"/>
      <c r="BB589" s="10"/>
      <c r="BC589" s="12"/>
      <c r="BD589" s="12" t="s">
        <v>56</v>
      </c>
      <c r="BE589" s="12" t="s">
        <v>56</v>
      </c>
      <c r="BF589" s="10"/>
      <c r="BG589" s="10"/>
      <c r="BH589" s="10"/>
      <c r="BI589" s="12"/>
      <c r="BJ589" s="12" t="s">
        <v>56</v>
      </c>
      <c r="BK589" s="10" t="s">
        <v>56</v>
      </c>
      <c r="BL589" s="10"/>
      <c r="BM589" s="10"/>
      <c r="BN589" s="10"/>
      <c r="BO589" s="12" t="s">
        <v>56</v>
      </c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2" t="s">
        <v>56</v>
      </c>
      <c r="CI589" s="14" t="s">
        <v>56</v>
      </c>
      <c r="CJ589" s="14"/>
      <c r="CK589" s="14"/>
      <c r="CL589" s="14" t="s">
        <v>56</v>
      </c>
      <c r="CM589" s="12" t="s">
        <v>56</v>
      </c>
      <c r="CN589" s="10"/>
      <c r="CO589" s="10"/>
      <c r="CP589" s="10"/>
      <c r="CQ589" s="10"/>
      <c r="CR589" s="10"/>
      <c r="CS589" s="10"/>
      <c r="CT589" s="10"/>
      <c r="CU589" s="10"/>
      <c r="CV589" s="12" t="s">
        <v>56</v>
      </c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 t="s">
        <v>56</v>
      </c>
      <c r="DK589" s="10"/>
      <c r="DL589" s="10"/>
      <c r="DM589" s="10" t="s">
        <v>56</v>
      </c>
      <c r="DN589" s="10"/>
    </row>
    <row r="590" spans="1:118" x14ac:dyDescent="0.2">
      <c r="A590" s="10" t="s">
        <v>56</v>
      </c>
      <c r="B590" s="10" t="s">
        <v>56</v>
      </c>
      <c r="C590" s="10" t="s">
        <v>56</v>
      </c>
      <c r="D590" s="10" t="s">
        <v>56</v>
      </c>
      <c r="E590" s="10" t="s">
        <v>56</v>
      </c>
      <c r="F590" s="10" t="s">
        <v>56</v>
      </c>
      <c r="G590" s="10" t="s">
        <v>56</v>
      </c>
      <c r="H590" s="10" t="s">
        <v>56</v>
      </c>
      <c r="I590" s="10" t="s">
        <v>56</v>
      </c>
      <c r="J590" s="12" t="s">
        <v>56</v>
      </c>
      <c r="K590" s="10" t="s">
        <v>56</v>
      </c>
      <c r="L590" s="10"/>
      <c r="M590" s="10" t="s">
        <v>56</v>
      </c>
      <c r="N590" s="10" t="s">
        <v>56</v>
      </c>
      <c r="O590" s="10"/>
      <c r="P590" s="10"/>
      <c r="Q590" s="10"/>
      <c r="R590" s="10"/>
      <c r="S590" s="10"/>
      <c r="T590" s="10" t="s">
        <v>56</v>
      </c>
      <c r="U590" s="10"/>
      <c r="V590" s="10"/>
      <c r="W590" s="10"/>
      <c r="X590" s="10"/>
      <c r="Y590" s="10"/>
      <c r="Z590" s="10"/>
      <c r="AA590" s="10"/>
      <c r="AB590" s="10"/>
      <c r="AC590" s="10"/>
      <c r="AD590" s="12"/>
      <c r="AE590" s="12" t="s">
        <v>56</v>
      </c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2" t="s">
        <v>56</v>
      </c>
      <c r="AQ590" s="10"/>
      <c r="AR590" s="10"/>
      <c r="AS590" s="13"/>
      <c r="AT590" s="10"/>
      <c r="AU590" s="10"/>
      <c r="AV590" s="10"/>
      <c r="AW590" s="10"/>
      <c r="AX590" s="10"/>
      <c r="AY590" s="10"/>
      <c r="AZ590" s="10"/>
      <c r="BA590" s="10"/>
      <c r="BB590" s="10"/>
      <c r="BC590" s="12"/>
      <c r="BD590" s="12" t="s">
        <v>56</v>
      </c>
      <c r="BE590" s="12" t="s">
        <v>56</v>
      </c>
      <c r="BF590" s="10"/>
      <c r="BG590" s="10"/>
      <c r="BH590" s="10"/>
      <c r="BI590" s="12"/>
      <c r="BJ590" s="12" t="s">
        <v>56</v>
      </c>
      <c r="BK590" s="10" t="s">
        <v>56</v>
      </c>
      <c r="BL590" s="10"/>
      <c r="BM590" s="10"/>
      <c r="BN590" s="10"/>
      <c r="BO590" s="12" t="s">
        <v>56</v>
      </c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2" t="s">
        <v>56</v>
      </c>
      <c r="CI590" s="14" t="s">
        <v>56</v>
      </c>
      <c r="CJ590" s="14"/>
      <c r="CK590" s="14"/>
      <c r="CL590" s="14" t="s">
        <v>56</v>
      </c>
      <c r="CM590" s="12" t="s">
        <v>56</v>
      </c>
      <c r="CN590" s="10"/>
      <c r="CO590" s="10"/>
      <c r="CP590" s="10"/>
      <c r="CQ590" s="10"/>
      <c r="CR590" s="10"/>
      <c r="CS590" s="10"/>
      <c r="CT590" s="10"/>
      <c r="CU590" s="10"/>
      <c r="CV590" s="12" t="s">
        <v>56</v>
      </c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 t="s">
        <v>56</v>
      </c>
      <c r="DK590" s="10"/>
      <c r="DL590" s="10"/>
      <c r="DM590" s="10" t="s">
        <v>56</v>
      </c>
      <c r="DN590" s="10"/>
    </row>
    <row r="591" spans="1:118" x14ac:dyDescent="0.2">
      <c r="A591" s="10" t="s">
        <v>56</v>
      </c>
      <c r="B591" s="10" t="s">
        <v>56</v>
      </c>
      <c r="C591" s="10" t="s">
        <v>56</v>
      </c>
      <c r="D591" s="10" t="s">
        <v>56</v>
      </c>
      <c r="E591" s="10" t="s">
        <v>56</v>
      </c>
      <c r="F591" s="10" t="s">
        <v>56</v>
      </c>
      <c r="G591" s="10" t="s">
        <v>56</v>
      </c>
      <c r="H591" s="10" t="s">
        <v>56</v>
      </c>
      <c r="I591" s="10" t="s">
        <v>56</v>
      </c>
      <c r="J591" s="12" t="s">
        <v>56</v>
      </c>
      <c r="K591" s="10" t="s">
        <v>56</v>
      </c>
      <c r="L591" s="10"/>
      <c r="M591" s="10" t="s">
        <v>56</v>
      </c>
      <c r="N591" s="10" t="s">
        <v>56</v>
      </c>
      <c r="O591" s="10"/>
      <c r="P591" s="10"/>
      <c r="Q591" s="10"/>
      <c r="R591" s="10"/>
      <c r="S591" s="10"/>
      <c r="T591" s="10" t="s">
        <v>56</v>
      </c>
      <c r="U591" s="10"/>
      <c r="V591" s="10"/>
      <c r="W591" s="10"/>
      <c r="X591" s="10"/>
      <c r="Y591" s="10"/>
      <c r="Z591" s="10"/>
      <c r="AA591" s="10"/>
      <c r="AB591" s="10"/>
      <c r="AC591" s="10"/>
      <c r="AD591" s="12"/>
      <c r="AE591" s="12" t="s">
        <v>56</v>
      </c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2" t="s">
        <v>56</v>
      </c>
      <c r="AQ591" s="10"/>
      <c r="AR591" s="10"/>
      <c r="AS591" s="13"/>
      <c r="AT591" s="10"/>
      <c r="AU591" s="10"/>
      <c r="AV591" s="10"/>
      <c r="AW591" s="10"/>
      <c r="AX591" s="10"/>
      <c r="AY591" s="10"/>
      <c r="AZ591" s="10"/>
      <c r="BA591" s="10"/>
      <c r="BB591" s="10"/>
      <c r="BC591" s="12"/>
      <c r="BD591" s="12" t="s">
        <v>56</v>
      </c>
      <c r="BE591" s="12" t="s">
        <v>56</v>
      </c>
      <c r="BF591" s="10"/>
      <c r="BG591" s="10"/>
      <c r="BH591" s="10"/>
      <c r="BI591" s="12"/>
      <c r="BJ591" s="12" t="s">
        <v>56</v>
      </c>
      <c r="BK591" s="10" t="s">
        <v>56</v>
      </c>
      <c r="BL591" s="10"/>
      <c r="BM591" s="10"/>
      <c r="BN591" s="10"/>
      <c r="BO591" s="12" t="s">
        <v>56</v>
      </c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2" t="s">
        <v>56</v>
      </c>
      <c r="CI591" s="14" t="s">
        <v>56</v>
      </c>
      <c r="CJ591" s="14"/>
      <c r="CK591" s="14"/>
      <c r="CL591" s="14" t="s">
        <v>56</v>
      </c>
      <c r="CM591" s="12" t="s">
        <v>56</v>
      </c>
      <c r="CN591" s="10"/>
      <c r="CO591" s="10"/>
      <c r="CP591" s="10"/>
      <c r="CQ591" s="10"/>
      <c r="CR591" s="10"/>
      <c r="CS591" s="10"/>
      <c r="CT591" s="10"/>
      <c r="CU591" s="10"/>
      <c r="CV591" s="12" t="s">
        <v>56</v>
      </c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 t="s">
        <v>56</v>
      </c>
      <c r="DK591" s="10"/>
      <c r="DL591" s="10"/>
      <c r="DM591" s="10" t="s">
        <v>56</v>
      </c>
      <c r="DN591" s="10"/>
    </row>
  </sheetData>
  <mergeCells count="13">
    <mergeCell ref="CN1:CP1"/>
    <mergeCell ref="DH1:DN1"/>
    <mergeCell ref="CQ1:CU1"/>
    <mergeCell ref="CV1:DG1"/>
    <mergeCell ref="CH1:CL1"/>
    <mergeCell ref="BZ1:CG1"/>
    <mergeCell ref="A1:I1"/>
    <mergeCell ref="J1:AD1"/>
    <mergeCell ref="AE1:AO1"/>
    <mergeCell ref="AP1:BC1"/>
    <mergeCell ref="BD1:BI1"/>
    <mergeCell ref="BJ1:BN1"/>
    <mergeCell ref="BO1:BY1"/>
  </mergeCells>
  <dataValidations count="1">
    <dataValidation type="list" allowBlank="1" showInputMessage="1" showErrorMessage="1" sqref="CV243:CV591 AE243:AE591 AP243:AP591 BD243:BD591 BJ243:BJ591 BO243:BO591 CH243:CH591 CM243:CM591 J243:J591">
      <formula1>$J$3:$J$242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workbookViewId="0">
      <selection activeCell="C263" sqref="C263"/>
    </sheetView>
  </sheetViews>
  <sheetFormatPr defaultRowHeight="15" x14ac:dyDescent="0.25"/>
  <cols>
    <col min="1" max="1" width="5.28515625" bestFit="1" customWidth="1"/>
    <col min="2" max="2" width="9.5703125" customWidth="1"/>
    <col min="3" max="3" width="23.42578125" style="19" customWidth="1"/>
    <col min="4" max="4" width="8" customWidth="1"/>
    <col min="5" max="5" width="6" customWidth="1"/>
  </cols>
  <sheetData>
    <row r="1" spans="1:5" x14ac:dyDescent="0.25">
      <c r="A1" s="10" t="s">
        <v>2</v>
      </c>
      <c r="B1" s="10" t="s">
        <v>198</v>
      </c>
      <c r="C1" s="12" t="s">
        <v>51</v>
      </c>
      <c r="D1" s="10" t="s">
        <v>58</v>
      </c>
      <c r="E1" s="10" t="s">
        <v>199</v>
      </c>
    </row>
    <row r="2" spans="1:5" hidden="1" x14ac:dyDescent="0.25">
      <c r="A2" s="10"/>
      <c r="B2" s="10"/>
      <c r="C2" s="12" t="s">
        <v>724</v>
      </c>
      <c r="D2" s="14"/>
      <c r="E2" s="14"/>
    </row>
    <row r="3" spans="1:5" hidden="1" x14ac:dyDescent="0.25">
      <c r="A3" s="10"/>
      <c r="B3" s="10"/>
      <c r="C3" s="12" t="s">
        <v>743</v>
      </c>
      <c r="D3" s="14"/>
      <c r="E3" s="14"/>
    </row>
    <row r="4" spans="1:5" hidden="1" x14ac:dyDescent="0.25">
      <c r="A4" s="10"/>
      <c r="B4" s="10"/>
      <c r="C4" s="12" t="s">
        <v>712</v>
      </c>
      <c r="D4" s="14"/>
      <c r="E4" s="14"/>
    </row>
    <row r="5" spans="1:5" hidden="1" x14ac:dyDescent="0.25">
      <c r="A5" s="10"/>
      <c r="B5" s="10"/>
      <c r="C5" s="12" t="s">
        <v>757</v>
      </c>
      <c r="D5" s="14"/>
      <c r="E5" s="14"/>
    </row>
    <row r="6" spans="1:5" hidden="1" x14ac:dyDescent="0.25">
      <c r="A6" s="10"/>
      <c r="B6" s="10"/>
      <c r="C6" s="12" t="s">
        <v>747</v>
      </c>
      <c r="D6" s="14"/>
      <c r="E6" s="14"/>
    </row>
    <row r="7" spans="1:5" hidden="1" x14ac:dyDescent="0.25">
      <c r="A7" s="10"/>
      <c r="B7" s="10"/>
      <c r="C7" s="12" t="s">
        <v>649</v>
      </c>
      <c r="D7" s="14"/>
      <c r="E7" s="14"/>
    </row>
    <row r="8" spans="1:5" hidden="1" x14ac:dyDescent="0.25">
      <c r="A8" s="10"/>
      <c r="B8" s="10"/>
      <c r="C8" s="12" t="s">
        <v>737</v>
      </c>
      <c r="D8" s="14"/>
      <c r="E8" s="14"/>
    </row>
    <row r="9" spans="1:5" hidden="1" x14ac:dyDescent="0.25">
      <c r="A9" s="10"/>
      <c r="B9" s="10"/>
      <c r="C9" s="12" t="s">
        <v>675</v>
      </c>
      <c r="D9" s="14"/>
      <c r="E9" s="14"/>
    </row>
    <row r="10" spans="1:5" hidden="1" x14ac:dyDescent="0.25">
      <c r="A10" s="10"/>
      <c r="B10" s="10"/>
      <c r="C10" s="12" t="s">
        <v>723</v>
      </c>
      <c r="D10" s="14"/>
      <c r="E10" s="14"/>
    </row>
    <row r="11" spans="1:5" hidden="1" x14ac:dyDescent="0.25">
      <c r="A11" s="10"/>
      <c r="B11" s="10"/>
      <c r="C11" s="12" t="s">
        <v>689</v>
      </c>
      <c r="D11" s="14"/>
      <c r="E11" s="14"/>
    </row>
    <row r="12" spans="1:5" hidden="1" x14ac:dyDescent="0.25">
      <c r="A12" s="10"/>
      <c r="B12" s="10"/>
      <c r="C12" s="12" t="s">
        <v>703</v>
      </c>
      <c r="D12" s="14"/>
      <c r="E12" s="14"/>
    </row>
    <row r="13" spans="1:5" hidden="1" x14ac:dyDescent="0.25">
      <c r="A13" s="10"/>
      <c r="B13" s="10"/>
      <c r="C13" s="12" t="s">
        <v>754</v>
      </c>
      <c r="D13" s="14"/>
      <c r="E13" s="14"/>
    </row>
    <row r="14" spans="1:5" hidden="1" x14ac:dyDescent="0.25">
      <c r="A14" s="10"/>
      <c r="B14" s="10"/>
      <c r="C14" s="12" t="s">
        <v>670</v>
      </c>
      <c r="D14" s="14"/>
      <c r="E14" s="14"/>
    </row>
    <row r="15" spans="1:5" hidden="1" x14ac:dyDescent="0.25">
      <c r="A15" s="10"/>
      <c r="B15" s="10"/>
      <c r="C15" s="12" t="s">
        <v>673</v>
      </c>
      <c r="D15" s="14"/>
      <c r="E15" s="14"/>
    </row>
    <row r="16" spans="1:5" hidden="1" x14ac:dyDescent="0.25">
      <c r="A16" s="10"/>
      <c r="B16" s="10"/>
      <c r="C16" s="12" t="s">
        <v>663</v>
      </c>
      <c r="D16" s="14"/>
      <c r="E16" s="14"/>
    </row>
    <row r="17" spans="1:5" hidden="1" x14ac:dyDescent="0.25">
      <c r="A17" s="10"/>
      <c r="B17" s="10"/>
      <c r="C17" s="12" t="s">
        <v>700</v>
      </c>
      <c r="D17" s="14"/>
      <c r="E17" s="14"/>
    </row>
    <row r="18" spans="1:5" hidden="1" x14ac:dyDescent="0.25">
      <c r="A18" s="10"/>
      <c r="B18" s="10"/>
      <c r="C18" s="12" t="s">
        <v>653</v>
      </c>
      <c r="D18" s="14"/>
      <c r="E18" s="14"/>
    </row>
    <row r="19" spans="1:5" hidden="1" x14ac:dyDescent="0.25">
      <c r="A19" s="10"/>
      <c r="B19" s="10"/>
      <c r="C19" s="12" t="s">
        <v>672</v>
      </c>
      <c r="D19" s="14"/>
      <c r="E19" s="14"/>
    </row>
    <row r="20" spans="1:5" hidden="1" x14ac:dyDescent="0.25">
      <c r="A20" s="10"/>
      <c r="B20" s="10"/>
      <c r="C20" s="12" t="s">
        <v>706</v>
      </c>
      <c r="D20" s="14"/>
      <c r="E20" s="14"/>
    </row>
    <row r="21" spans="1:5" hidden="1" x14ac:dyDescent="0.25">
      <c r="A21" s="10"/>
      <c r="B21" s="10"/>
      <c r="C21" s="12" t="s">
        <v>752</v>
      </c>
      <c r="D21" s="14"/>
      <c r="E21" s="14"/>
    </row>
    <row r="22" spans="1:5" hidden="1" x14ac:dyDescent="0.25">
      <c r="A22" s="10"/>
      <c r="B22" s="10"/>
      <c r="C22" s="12" t="s">
        <v>647</v>
      </c>
      <c r="D22" s="14"/>
      <c r="E22" s="14"/>
    </row>
    <row r="23" spans="1:5" hidden="1" x14ac:dyDescent="0.25">
      <c r="A23" s="10"/>
      <c r="B23" s="10"/>
      <c r="C23" s="12" t="s">
        <v>669</v>
      </c>
      <c r="D23" s="14"/>
      <c r="E23" s="14"/>
    </row>
    <row r="24" spans="1:5" hidden="1" x14ac:dyDescent="0.25">
      <c r="A24" s="10"/>
      <c r="B24" s="10"/>
      <c r="C24" s="12" t="s">
        <v>697</v>
      </c>
      <c r="D24" s="14"/>
      <c r="E24" s="14"/>
    </row>
    <row r="25" spans="1:5" hidden="1" x14ac:dyDescent="0.25">
      <c r="A25" s="10"/>
      <c r="B25" s="10"/>
      <c r="C25" s="12" t="s">
        <v>727</v>
      </c>
      <c r="D25" s="14"/>
      <c r="E25" s="14"/>
    </row>
    <row r="26" spans="1:5" hidden="1" x14ac:dyDescent="0.25">
      <c r="A26" s="10"/>
      <c r="B26" s="10"/>
      <c r="C26" s="12" t="s">
        <v>680</v>
      </c>
      <c r="D26" s="14"/>
      <c r="E26" s="14"/>
    </row>
    <row r="27" spans="1:5" hidden="1" x14ac:dyDescent="0.25">
      <c r="A27" s="10"/>
      <c r="B27" s="10"/>
      <c r="C27" s="12" t="s">
        <v>702</v>
      </c>
      <c r="D27" s="14"/>
      <c r="E27" s="14"/>
    </row>
    <row r="28" spans="1:5" hidden="1" x14ac:dyDescent="0.25">
      <c r="A28" s="10"/>
      <c r="B28" s="10"/>
      <c r="C28" s="12" t="s">
        <v>651</v>
      </c>
      <c r="D28" s="14"/>
      <c r="E28" s="14"/>
    </row>
    <row r="29" spans="1:5" hidden="1" x14ac:dyDescent="0.25">
      <c r="A29" s="10"/>
      <c r="B29" s="10"/>
      <c r="C29" s="12" t="s">
        <v>664</v>
      </c>
      <c r="D29" s="14"/>
      <c r="E29" s="14"/>
    </row>
    <row r="30" spans="1:5" hidden="1" x14ac:dyDescent="0.25">
      <c r="A30" s="10"/>
      <c r="B30" s="10"/>
      <c r="C30" s="12" t="s">
        <v>648</v>
      </c>
      <c r="D30" s="14"/>
      <c r="E30" s="14"/>
    </row>
    <row r="31" spans="1:5" hidden="1" x14ac:dyDescent="0.25">
      <c r="A31" s="10"/>
      <c r="B31" s="10"/>
      <c r="C31" s="12" t="s">
        <v>718</v>
      </c>
      <c r="D31" s="14"/>
      <c r="E31" s="14"/>
    </row>
    <row r="32" spans="1:5" hidden="1" x14ac:dyDescent="0.25">
      <c r="A32" s="10"/>
      <c r="B32" s="10"/>
      <c r="C32" s="12" t="s">
        <v>725</v>
      </c>
      <c r="D32" s="14"/>
      <c r="E32" s="14"/>
    </row>
    <row r="33" spans="1:5" hidden="1" x14ac:dyDescent="0.25">
      <c r="A33" s="10"/>
      <c r="B33" s="10"/>
      <c r="C33" s="12" t="s">
        <v>690</v>
      </c>
      <c r="D33" s="14"/>
      <c r="E33" s="14"/>
    </row>
    <row r="34" spans="1:5" hidden="1" x14ac:dyDescent="0.25">
      <c r="A34" s="10"/>
      <c r="B34" s="10"/>
      <c r="C34" s="12" t="s">
        <v>736</v>
      </c>
      <c r="D34" s="14"/>
      <c r="E34" s="14"/>
    </row>
    <row r="35" spans="1:5" hidden="1" x14ac:dyDescent="0.25">
      <c r="A35" s="10"/>
      <c r="B35" s="10"/>
      <c r="C35" s="12" t="s">
        <v>687</v>
      </c>
      <c r="D35" s="14"/>
      <c r="E35" s="14"/>
    </row>
    <row r="36" spans="1:5" hidden="1" x14ac:dyDescent="0.25">
      <c r="A36" s="10"/>
      <c r="B36" s="10"/>
      <c r="C36" s="12" t="s">
        <v>755</v>
      </c>
      <c r="D36" s="14"/>
      <c r="E36" s="14"/>
    </row>
    <row r="37" spans="1:5" hidden="1" x14ac:dyDescent="0.25">
      <c r="A37" s="10"/>
      <c r="B37" s="10"/>
      <c r="C37" s="12" t="s">
        <v>665</v>
      </c>
      <c r="D37" s="14"/>
      <c r="E37" s="14"/>
    </row>
    <row r="38" spans="1:5" hidden="1" x14ac:dyDescent="0.25">
      <c r="A38" s="10"/>
      <c r="B38" s="10"/>
      <c r="C38" s="12" t="s">
        <v>686</v>
      </c>
      <c r="D38" s="14"/>
      <c r="E38" s="14"/>
    </row>
    <row r="39" spans="1:5" hidden="1" x14ac:dyDescent="0.25">
      <c r="A39" s="10"/>
      <c r="B39" s="10"/>
      <c r="C39" s="12" t="s">
        <v>721</v>
      </c>
      <c r="D39" s="14"/>
      <c r="E39" s="14"/>
    </row>
    <row r="40" spans="1:5" hidden="1" x14ac:dyDescent="0.25">
      <c r="A40" s="10"/>
      <c r="B40" s="10"/>
      <c r="C40" s="12" t="s">
        <v>733</v>
      </c>
      <c r="D40" s="14"/>
      <c r="E40" s="14"/>
    </row>
    <row r="41" spans="1:5" hidden="1" x14ac:dyDescent="0.25">
      <c r="A41" s="10"/>
      <c r="B41" s="10"/>
      <c r="C41" s="12" t="s">
        <v>655</v>
      </c>
      <c r="D41" s="14"/>
      <c r="E41" s="14"/>
    </row>
    <row r="42" spans="1:5" hidden="1" x14ac:dyDescent="0.25">
      <c r="A42" s="10"/>
      <c r="B42" s="10"/>
      <c r="C42" s="12" t="s">
        <v>701</v>
      </c>
      <c r="D42" s="14"/>
      <c r="E42" s="14"/>
    </row>
    <row r="43" spans="1:5" hidden="1" x14ac:dyDescent="0.25">
      <c r="A43" s="10"/>
      <c r="B43" s="10"/>
      <c r="C43" s="12" t="s">
        <v>677</v>
      </c>
      <c r="D43" s="14"/>
      <c r="E43" s="14"/>
    </row>
    <row r="44" spans="1:5" hidden="1" x14ac:dyDescent="0.25">
      <c r="A44" s="10"/>
      <c r="B44" s="10"/>
      <c r="C44" s="12" t="s">
        <v>709</v>
      </c>
      <c r="D44" s="14"/>
      <c r="E44" s="14"/>
    </row>
    <row r="45" spans="1:5" hidden="1" x14ac:dyDescent="0.25">
      <c r="A45" s="10"/>
      <c r="B45" s="10"/>
      <c r="C45" s="12" t="s">
        <v>713</v>
      </c>
      <c r="D45" s="14"/>
      <c r="E45" s="14"/>
    </row>
    <row r="46" spans="1:5" hidden="1" x14ac:dyDescent="0.25">
      <c r="A46" s="10"/>
      <c r="B46" s="10"/>
      <c r="C46" s="12" t="s">
        <v>759</v>
      </c>
      <c r="D46" s="14"/>
      <c r="E46" s="14"/>
    </row>
    <row r="47" spans="1:5" hidden="1" x14ac:dyDescent="0.25">
      <c r="A47" s="10"/>
      <c r="B47" s="10"/>
      <c r="C47" s="12" t="s">
        <v>650</v>
      </c>
      <c r="D47" s="14"/>
      <c r="E47" s="14"/>
    </row>
    <row r="48" spans="1:5" hidden="1" x14ac:dyDescent="0.25">
      <c r="A48" s="10"/>
      <c r="B48" s="10"/>
      <c r="C48" s="12" t="s">
        <v>666</v>
      </c>
      <c r="D48" s="14"/>
      <c r="E48" s="14"/>
    </row>
    <row r="49" spans="1:5" hidden="1" x14ac:dyDescent="0.25">
      <c r="A49" s="10"/>
      <c r="B49" s="10"/>
      <c r="C49" s="12" t="s">
        <v>717</v>
      </c>
      <c r="D49" s="14"/>
      <c r="E49" s="14"/>
    </row>
    <row r="50" spans="1:5" hidden="1" x14ac:dyDescent="0.25">
      <c r="A50" s="10"/>
      <c r="B50" s="10"/>
      <c r="C50" s="12" t="s">
        <v>676</v>
      </c>
      <c r="D50" s="14"/>
      <c r="E50" s="14"/>
    </row>
    <row r="51" spans="1:5" hidden="1" x14ac:dyDescent="0.25">
      <c r="A51" s="10"/>
      <c r="B51" s="10"/>
      <c r="C51" s="12" t="s">
        <v>678</v>
      </c>
      <c r="D51" s="14"/>
      <c r="E51" s="14"/>
    </row>
    <row r="52" spans="1:5" hidden="1" x14ac:dyDescent="0.25">
      <c r="A52" s="10"/>
      <c r="B52" s="10"/>
      <c r="C52" s="12" t="s">
        <v>691</v>
      </c>
      <c r="D52" s="14"/>
      <c r="E52" s="14"/>
    </row>
    <row r="53" spans="1:5" hidden="1" x14ac:dyDescent="0.25">
      <c r="A53" s="10"/>
      <c r="B53" s="10"/>
      <c r="C53" s="12" t="s">
        <v>656</v>
      </c>
      <c r="D53" s="14"/>
      <c r="E53" s="14"/>
    </row>
    <row r="54" spans="1:5" hidden="1" x14ac:dyDescent="0.25">
      <c r="A54" s="10"/>
      <c r="B54" s="10"/>
      <c r="C54" s="12" t="s">
        <v>668</v>
      </c>
      <c r="D54" s="14"/>
      <c r="E54" s="14"/>
    </row>
    <row r="55" spans="1:5" hidden="1" x14ac:dyDescent="0.25">
      <c r="A55" s="10"/>
      <c r="B55" s="10"/>
      <c r="C55" s="12" t="s">
        <v>671</v>
      </c>
      <c r="D55" s="14"/>
      <c r="E55" s="14"/>
    </row>
    <row r="56" spans="1:5" hidden="1" x14ac:dyDescent="0.25">
      <c r="A56" s="10"/>
      <c r="B56" s="10"/>
      <c r="C56" s="12" t="s">
        <v>704</v>
      </c>
      <c r="D56" s="14"/>
      <c r="E56" s="14"/>
    </row>
    <row r="57" spans="1:5" hidden="1" x14ac:dyDescent="0.25">
      <c r="A57" s="10"/>
      <c r="B57" s="10"/>
      <c r="C57" s="12" t="s">
        <v>761</v>
      </c>
      <c r="D57" s="14"/>
      <c r="E57" s="14"/>
    </row>
    <row r="58" spans="1:5" hidden="1" x14ac:dyDescent="0.25">
      <c r="A58" s="10"/>
      <c r="B58" s="10"/>
      <c r="C58" s="12" t="s">
        <v>750</v>
      </c>
      <c r="D58" s="14"/>
      <c r="E58" s="14"/>
    </row>
    <row r="59" spans="1:5" hidden="1" x14ac:dyDescent="0.25">
      <c r="A59" s="10"/>
      <c r="B59" s="10"/>
      <c r="C59" s="12" t="s">
        <v>731</v>
      </c>
      <c r="D59" s="14"/>
      <c r="E59" s="14"/>
    </row>
    <row r="60" spans="1:5" hidden="1" x14ac:dyDescent="0.25">
      <c r="A60" s="10"/>
      <c r="B60" s="10"/>
      <c r="C60" s="12" t="s">
        <v>681</v>
      </c>
      <c r="D60" s="14"/>
      <c r="E60" s="14"/>
    </row>
    <row r="61" spans="1:5" hidden="1" x14ac:dyDescent="0.25">
      <c r="A61" s="10"/>
      <c r="B61" s="10"/>
      <c r="C61" s="12" t="s">
        <v>654</v>
      </c>
      <c r="D61" s="14"/>
      <c r="E61" s="14"/>
    </row>
    <row r="62" spans="1:5" hidden="1" x14ac:dyDescent="0.25">
      <c r="A62" s="10"/>
      <c r="B62" s="10"/>
      <c r="C62" s="12" t="s">
        <v>696</v>
      </c>
      <c r="D62" s="14"/>
      <c r="E62" s="14"/>
    </row>
    <row r="63" spans="1:5" hidden="1" x14ac:dyDescent="0.25">
      <c r="A63" s="10"/>
      <c r="B63" s="10"/>
      <c r="C63" s="12" t="s">
        <v>741</v>
      </c>
      <c r="D63" s="14"/>
      <c r="E63" s="14"/>
    </row>
    <row r="64" spans="1:5" hidden="1" x14ac:dyDescent="0.25">
      <c r="A64" s="10"/>
      <c r="B64" s="10"/>
      <c r="C64" s="12" t="s">
        <v>714</v>
      </c>
      <c r="D64" s="14"/>
      <c r="E64" s="14"/>
    </row>
    <row r="65" spans="1:5" hidden="1" x14ac:dyDescent="0.25">
      <c r="A65" s="10"/>
      <c r="B65" s="10"/>
      <c r="C65" s="12" t="s">
        <v>684</v>
      </c>
      <c r="D65" s="14"/>
      <c r="E65" s="14"/>
    </row>
    <row r="66" spans="1:5" hidden="1" x14ac:dyDescent="0.25">
      <c r="A66" s="10"/>
      <c r="B66" s="10"/>
      <c r="C66" s="12" t="s">
        <v>719</v>
      </c>
      <c r="D66" s="14"/>
      <c r="E66" s="14"/>
    </row>
    <row r="67" spans="1:5" hidden="1" x14ac:dyDescent="0.25">
      <c r="A67" s="10"/>
      <c r="B67" s="10"/>
      <c r="C67" s="12" t="s">
        <v>695</v>
      </c>
      <c r="D67" s="14"/>
      <c r="E67" s="14"/>
    </row>
    <row r="68" spans="1:5" hidden="1" x14ac:dyDescent="0.25">
      <c r="A68" s="10"/>
      <c r="B68" s="10"/>
      <c r="C68" s="12" t="s">
        <v>699</v>
      </c>
      <c r="D68" s="14"/>
      <c r="E68" s="14"/>
    </row>
    <row r="69" spans="1:5" hidden="1" x14ac:dyDescent="0.25">
      <c r="A69" s="10"/>
      <c r="B69" s="10"/>
      <c r="C69" s="12" t="s">
        <v>661</v>
      </c>
      <c r="D69" s="14"/>
      <c r="E69" s="14"/>
    </row>
    <row r="70" spans="1:5" hidden="1" x14ac:dyDescent="0.25">
      <c r="A70" s="10"/>
      <c r="B70" s="10"/>
      <c r="C70" s="12" t="s">
        <v>720</v>
      </c>
      <c r="D70" s="14"/>
      <c r="E70" s="14"/>
    </row>
    <row r="71" spans="1:5" hidden="1" x14ac:dyDescent="0.25">
      <c r="A71" s="10"/>
      <c r="B71" s="10"/>
      <c r="C71" s="12" t="s">
        <v>657</v>
      </c>
      <c r="D71" s="14"/>
      <c r="E71" s="14"/>
    </row>
    <row r="72" spans="1:5" hidden="1" x14ac:dyDescent="0.25">
      <c r="A72" s="10"/>
      <c r="B72" s="10"/>
      <c r="C72" s="12" t="s">
        <v>694</v>
      </c>
      <c r="D72" s="14"/>
      <c r="E72" s="14"/>
    </row>
    <row r="73" spans="1:5" hidden="1" x14ac:dyDescent="0.25">
      <c r="A73" s="10"/>
      <c r="B73" s="10"/>
      <c r="C73" s="12" t="s">
        <v>726</v>
      </c>
      <c r="D73" s="14"/>
      <c r="E73" s="14"/>
    </row>
    <row r="74" spans="1:5" hidden="1" x14ac:dyDescent="0.25">
      <c r="A74" s="10"/>
      <c r="B74" s="10"/>
      <c r="C74" s="12" t="s">
        <v>693</v>
      </c>
      <c r="D74" s="14"/>
      <c r="E74" s="14"/>
    </row>
    <row r="75" spans="1:5" hidden="1" x14ac:dyDescent="0.25">
      <c r="A75" s="10"/>
      <c r="B75" s="10"/>
      <c r="C75" s="12" t="s">
        <v>734</v>
      </c>
      <c r="D75" s="14"/>
      <c r="E75" s="14"/>
    </row>
    <row r="76" spans="1:5" hidden="1" x14ac:dyDescent="0.25">
      <c r="A76" s="10"/>
      <c r="B76" s="10"/>
      <c r="C76" s="12" t="s">
        <v>756</v>
      </c>
      <c r="D76" s="14"/>
      <c r="E76" s="14"/>
    </row>
    <row r="77" spans="1:5" hidden="1" x14ac:dyDescent="0.25">
      <c r="A77" s="10"/>
      <c r="B77" s="10"/>
      <c r="C77" s="12" t="s">
        <v>662</v>
      </c>
      <c r="D77" s="14"/>
      <c r="E77" s="14"/>
    </row>
    <row r="78" spans="1:5" hidden="1" x14ac:dyDescent="0.25">
      <c r="A78" s="10"/>
      <c r="B78" s="10"/>
      <c r="C78" s="12" t="s">
        <v>682</v>
      </c>
      <c r="D78" s="14"/>
      <c r="E78" s="14"/>
    </row>
    <row r="79" spans="1:5" hidden="1" x14ac:dyDescent="0.25">
      <c r="A79" s="10"/>
      <c r="B79" s="10"/>
      <c r="C79" s="12" t="s">
        <v>711</v>
      </c>
      <c r="D79" s="14"/>
      <c r="E79" s="14"/>
    </row>
    <row r="80" spans="1:5" hidden="1" x14ac:dyDescent="0.25">
      <c r="A80" s="10"/>
      <c r="B80" s="10"/>
      <c r="C80" s="12" t="s">
        <v>645</v>
      </c>
      <c r="D80" s="14"/>
      <c r="E80" s="14"/>
    </row>
    <row r="81" spans="1:5" hidden="1" x14ac:dyDescent="0.25">
      <c r="A81" s="10"/>
      <c r="B81" s="10"/>
      <c r="C81" s="12" t="s">
        <v>715</v>
      </c>
      <c r="D81" s="14"/>
      <c r="E81" s="14"/>
    </row>
    <row r="82" spans="1:5" hidden="1" x14ac:dyDescent="0.25">
      <c r="A82" s="10"/>
      <c r="B82" s="10"/>
      <c r="C82" s="12" t="s">
        <v>735</v>
      </c>
      <c r="D82" s="14"/>
      <c r="E82" s="14"/>
    </row>
    <row r="83" spans="1:5" hidden="1" x14ac:dyDescent="0.25">
      <c r="A83" s="10"/>
      <c r="B83" s="10"/>
      <c r="C83" s="12" t="s">
        <v>732</v>
      </c>
      <c r="D83" s="14"/>
      <c r="E83" s="14"/>
    </row>
    <row r="84" spans="1:5" hidden="1" x14ac:dyDescent="0.25">
      <c r="A84" s="10"/>
      <c r="B84" s="10"/>
      <c r="C84" s="12" t="s">
        <v>688</v>
      </c>
      <c r="D84" s="14"/>
      <c r="E84" s="14"/>
    </row>
    <row r="85" spans="1:5" hidden="1" x14ac:dyDescent="0.25">
      <c r="A85" s="10"/>
      <c r="B85" s="10"/>
      <c r="C85" s="12" t="s">
        <v>730</v>
      </c>
      <c r="D85" s="14"/>
      <c r="E85" s="14"/>
    </row>
    <row r="86" spans="1:5" hidden="1" x14ac:dyDescent="0.25">
      <c r="A86" s="10"/>
      <c r="B86" s="10"/>
      <c r="C86" s="12" t="s">
        <v>760</v>
      </c>
      <c r="D86" s="14"/>
      <c r="E86" s="14"/>
    </row>
    <row r="87" spans="1:5" hidden="1" x14ac:dyDescent="0.25">
      <c r="A87" s="10"/>
      <c r="B87" s="10"/>
      <c r="C87" s="12" t="s">
        <v>679</v>
      </c>
      <c r="D87" s="14"/>
      <c r="E87" s="14"/>
    </row>
    <row r="88" spans="1:5" hidden="1" x14ac:dyDescent="0.25">
      <c r="A88" s="10"/>
      <c r="B88" s="10"/>
      <c r="C88" s="12" t="s">
        <v>738</v>
      </c>
      <c r="D88" s="14"/>
      <c r="E88" s="14"/>
    </row>
    <row r="89" spans="1:5" hidden="1" x14ac:dyDescent="0.25">
      <c r="A89" s="10"/>
      <c r="B89" s="10"/>
      <c r="C89" s="12" t="s">
        <v>674</v>
      </c>
      <c r="D89" s="14"/>
      <c r="E89" s="14"/>
    </row>
    <row r="90" spans="1:5" hidden="1" x14ac:dyDescent="0.25">
      <c r="A90" s="10"/>
      <c r="B90" s="10"/>
      <c r="C90" s="12" t="s">
        <v>729</v>
      </c>
      <c r="D90" s="14"/>
      <c r="E90" s="14"/>
    </row>
    <row r="91" spans="1:5" hidden="1" x14ac:dyDescent="0.25">
      <c r="A91" s="10"/>
      <c r="B91" s="10"/>
      <c r="C91" s="12" t="s">
        <v>685</v>
      </c>
      <c r="D91" s="14"/>
      <c r="E91" s="14"/>
    </row>
    <row r="92" spans="1:5" hidden="1" x14ac:dyDescent="0.25">
      <c r="A92" s="10"/>
      <c r="B92" s="10"/>
      <c r="C92" s="12" t="s">
        <v>749</v>
      </c>
      <c r="D92" s="14"/>
      <c r="E92" s="14"/>
    </row>
    <row r="93" spans="1:5" hidden="1" x14ac:dyDescent="0.25">
      <c r="A93" s="10"/>
      <c r="B93" s="10"/>
      <c r="C93" s="12" t="s">
        <v>708</v>
      </c>
      <c r="D93" s="14"/>
      <c r="E93" s="14"/>
    </row>
    <row r="94" spans="1:5" hidden="1" x14ac:dyDescent="0.25">
      <c r="A94" s="10"/>
      <c r="B94" s="10"/>
      <c r="C94" s="12" t="s">
        <v>716</v>
      </c>
      <c r="D94" s="14"/>
      <c r="E94" s="14"/>
    </row>
    <row r="95" spans="1:5" hidden="1" x14ac:dyDescent="0.25">
      <c r="A95" s="10"/>
      <c r="B95" s="10"/>
      <c r="C95" s="12" t="s">
        <v>659</v>
      </c>
      <c r="D95" s="14"/>
      <c r="E95" s="14"/>
    </row>
    <row r="96" spans="1:5" hidden="1" x14ac:dyDescent="0.25">
      <c r="A96" s="10"/>
      <c r="B96" s="10"/>
      <c r="C96" s="12" t="s">
        <v>683</v>
      </c>
      <c r="D96" s="14"/>
      <c r="E96" s="14"/>
    </row>
    <row r="97" spans="1:5" hidden="1" x14ac:dyDescent="0.25">
      <c r="A97" s="10"/>
      <c r="B97" s="10"/>
      <c r="C97" s="12" t="s">
        <v>698</v>
      </c>
      <c r="D97" s="14"/>
      <c r="E97" s="14"/>
    </row>
    <row r="98" spans="1:5" hidden="1" x14ac:dyDescent="0.25">
      <c r="A98" s="10"/>
      <c r="B98" s="10"/>
      <c r="C98" s="12" t="s">
        <v>710</v>
      </c>
      <c r="D98" s="14"/>
      <c r="E98" s="14"/>
    </row>
    <row r="99" spans="1:5" hidden="1" x14ac:dyDescent="0.25">
      <c r="A99" s="10"/>
      <c r="B99" s="10"/>
      <c r="C99" s="12" t="s">
        <v>746</v>
      </c>
      <c r="D99" s="14"/>
      <c r="E99" s="14"/>
    </row>
    <row r="100" spans="1:5" hidden="1" x14ac:dyDescent="0.25">
      <c r="A100" s="10"/>
      <c r="B100" s="10"/>
      <c r="C100" s="12" t="s">
        <v>660</v>
      </c>
      <c r="D100" s="14"/>
      <c r="E100" s="14"/>
    </row>
    <row r="101" spans="1:5" hidden="1" x14ac:dyDescent="0.25">
      <c r="A101" s="10"/>
      <c r="B101" s="10"/>
      <c r="C101" s="12" t="s">
        <v>751</v>
      </c>
      <c r="D101" s="14"/>
      <c r="E101" s="14"/>
    </row>
    <row r="102" spans="1:5" hidden="1" x14ac:dyDescent="0.25">
      <c r="A102" s="10"/>
      <c r="B102" s="10"/>
      <c r="C102" s="12" t="s">
        <v>667</v>
      </c>
      <c r="D102" s="14"/>
      <c r="E102" s="14"/>
    </row>
    <row r="103" spans="1:5" hidden="1" x14ac:dyDescent="0.25">
      <c r="A103" s="10"/>
      <c r="B103" s="10"/>
      <c r="C103" s="12" t="s">
        <v>722</v>
      </c>
      <c r="D103" s="14"/>
      <c r="E103" s="14"/>
    </row>
    <row r="104" spans="1:5" hidden="1" x14ac:dyDescent="0.25">
      <c r="A104" s="10"/>
      <c r="B104" s="10"/>
      <c r="C104" s="12" t="s">
        <v>742</v>
      </c>
      <c r="D104" s="14"/>
      <c r="E104" s="14"/>
    </row>
    <row r="105" spans="1:5" hidden="1" x14ac:dyDescent="0.25">
      <c r="A105" s="10"/>
      <c r="B105" s="10"/>
      <c r="C105" s="12" t="s">
        <v>652</v>
      </c>
      <c r="D105" s="14"/>
      <c r="E105" s="14"/>
    </row>
    <row r="106" spans="1:5" hidden="1" x14ac:dyDescent="0.25">
      <c r="A106" s="10"/>
      <c r="B106" s="10"/>
      <c r="C106" s="12" t="s">
        <v>707</v>
      </c>
      <c r="D106" s="14"/>
      <c r="E106" s="14"/>
    </row>
    <row r="107" spans="1:5" hidden="1" x14ac:dyDescent="0.25">
      <c r="A107" s="10"/>
      <c r="B107" s="10"/>
      <c r="C107" s="12" t="s">
        <v>745</v>
      </c>
      <c r="D107" s="14"/>
      <c r="E107" s="14"/>
    </row>
    <row r="108" spans="1:5" hidden="1" x14ac:dyDescent="0.25">
      <c r="A108" s="10"/>
      <c r="B108" s="10"/>
      <c r="C108" s="12" t="s">
        <v>646</v>
      </c>
      <c r="D108" s="14"/>
      <c r="E108" s="14"/>
    </row>
    <row r="109" spans="1:5" hidden="1" x14ac:dyDescent="0.25">
      <c r="A109" s="10"/>
      <c r="B109" s="10"/>
      <c r="C109" s="12" t="s">
        <v>692</v>
      </c>
      <c r="D109" s="14"/>
      <c r="E109" s="14"/>
    </row>
    <row r="110" spans="1:5" hidden="1" x14ac:dyDescent="0.25">
      <c r="A110" s="10"/>
      <c r="B110" s="10"/>
      <c r="C110" s="12" t="s">
        <v>739</v>
      </c>
      <c r="D110" s="14"/>
      <c r="E110" s="14"/>
    </row>
    <row r="111" spans="1:5" hidden="1" x14ac:dyDescent="0.25">
      <c r="A111" s="10"/>
      <c r="B111" s="10"/>
      <c r="C111" s="12" t="s">
        <v>740</v>
      </c>
      <c r="D111" s="14"/>
      <c r="E111" s="14"/>
    </row>
    <row r="112" spans="1:5" hidden="1" x14ac:dyDescent="0.25">
      <c r="A112" s="10"/>
      <c r="B112" s="10"/>
      <c r="C112" s="12" t="s">
        <v>753</v>
      </c>
      <c r="D112" s="14"/>
      <c r="E112" s="14"/>
    </row>
    <row r="113" spans="1:5" hidden="1" x14ac:dyDescent="0.25">
      <c r="A113" s="10"/>
      <c r="B113" s="10"/>
      <c r="C113" s="12" t="s">
        <v>744</v>
      </c>
      <c r="D113" s="14"/>
      <c r="E113" s="14"/>
    </row>
    <row r="114" spans="1:5" hidden="1" x14ac:dyDescent="0.25">
      <c r="A114" s="10"/>
      <c r="B114" s="10"/>
      <c r="C114" s="12" t="s">
        <v>748</v>
      </c>
      <c r="D114" s="14"/>
      <c r="E114" s="14"/>
    </row>
    <row r="115" spans="1:5" hidden="1" x14ac:dyDescent="0.25">
      <c r="A115" s="10"/>
      <c r="B115" s="10"/>
      <c r="C115" s="12" t="s">
        <v>705</v>
      </c>
      <c r="D115" s="14"/>
      <c r="E115" s="14"/>
    </row>
    <row r="116" spans="1:5" hidden="1" x14ac:dyDescent="0.25">
      <c r="A116" s="10"/>
      <c r="B116" s="10"/>
      <c r="C116" s="12" t="s">
        <v>728</v>
      </c>
      <c r="D116" s="14"/>
      <c r="E116" s="14"/>
    </row>
    <row r="117" spans="1:5" hidden="1" x14ac:dyDescent="0.25">
      <c r="A117" s="10"/>
      <c r="B117" s="10"/>
      <c r="C117" s="12" t="s">
        <v>658</v>
      </c>
      <c r="D117" s="14"/>
      <c r="E117" s="14"/>
    </row>
    <row r="118" spans="1:5" hidden="1" x14ac:dyDescent="0.25">
      <c r="A118" s="10"/>
      <c r="B118" s="10"/>
      <c r="C118" s="12" t="s">
        <v>758</v>
      </c>
      <c r="D118" s="14"/>
      <c r="E118" s="14"/>
    </row>
    <row r="119" spans="1:5" hidden="1" x14ac:dyDescent="0.25">
      <c r="A119" s="10"/>
      <c r="B119" s="10"/>
      <c r="C119" s="12" t="s">
        <v>771</v>
      </c>
      <c r="D119" s="14"/>
      <c r="E119" s="14"/>
    </row>
    <row r="120" spans="1:5" hidden="1" x14ac:dyDescent="0.25">
      <c r="A120" s="10"/>
      <c r="B120" s="10"/>
      <c r="C120" s="12" t="s">
        <v>772</v>
      </c>
      <c r="D120" s="14"/>
      <c r="E120" s="14"/>
    </row>
    <row r="121" spans="1:5" hidden="1" x14ac:dyDescent="0.25">
      <c r="A121" s="10"/>
      <c r="B121" s="10"/>
      <c r="C121" s="12" t="s">
        <v>773</v>
      </c>
      <c r="D121" s="14"/>
      <c r="E121" s="14"/>
    </row>
    <row r="122" spans="1:5" hidden="1" x14ac:dyDescent="0.25">
      <c r="A122" s="10"/>
      <c r="B122" s="10"/>
      <c r="C122" s="12" t="s">
        <v>774</v>
      </c>
      <c r="D122" s="14"/>
      <c r="E122" s="14"/>
    </row>
    <row r="123" spans="1:5" hidden="1" x14ac:dyDescent="0.25">
      <c r="A123" s="10"/>
      <c r="B123" s="10"/>
      <c r="C123" s="12" t="s">
        <v>775</v>
      </c>
      <c r="D123" s="14"/>
      <c r="E123" s="14"/>
    </row>
    <row r="124" spans="1:5" hidden="1" x14ac:dyDescent="0.25">
      <c r="A124" s="10"/>
      <c r="B124" s="10"/>
      <c r="C124" s="12" t="s">
        <v>776</v>
      </c>
      <c r="D124" s="14"/>
      <c r="E124" s="14"/>
    </row>
    <row r="125" spans="1:5" hidden="1" x14ac:dyDescent="0.25">
      <c r="A125" s="10"/>
      <c r="B125" s="10"/>
      <c r="C125" s="12" t="s">
        <v>777</v>
      </c>
      <c r="D125" s="14"/>
      <c r="E125" s="14"/>
    </row>
    <row r="126" spans="1:5" hidden="1" x14ac:dyDescent="0.25">
      <c r="A126" s="10"/>
      <c r="B126" s="10"/>
      <c r="C126" s="12" t="s">
        <v>778</v>
      </c>
      <c r="D126" s="14"/>
      <c r="E126" s="14"/>
    </row>
    <row r="127" spans="1:5" hidden="1" x14ac:dyDescent="0.25">
      <c r="A127" s="10"/>
      <c r="B127" s="10"/>
      <c r="C127" s="12" t="s">
        <v>779</v>
      </c>
      <c r="D127" s="14"/>
      <c r="E127" s="14"/>
    </row>
    <row r="128" spans="1:5" hidden="1" x14ac:dyDescent="0.25">
      <c r="A128" s="10"/>
      <c r="B128" s="10"/>
      <c r="C128" s="12" t="s">
        <v>780</v>
      </c>
      <c r="D128" s="14"/>
      <c r="E128" s="14"/>
    </row>
    <row r="129" spans="1:5" hidden="1" x14ac:dyDescent="0.25">
      <c r="A129" s="10"/>
      <c r="B129" s="10"/>
      <c r="C129" s="12" t="s">
        <v>781</v>
      </c>
      <c r="D129" s="14"/>
      <c r="E129" s="14"/>
    </row>
    <row r="130" spans="1:5" hidden="1" x14ac:dyDescent="0.25">
      <c r="A130" s="10"/>
      <c r="B130" s="10"/>
      <c r="C130" s="12" t="s">
        <v>782</v>
      </c>
      <c r="D130" s="14"/>
      <c r="E130" s="14"/>
    </row>
    <row r="131" spans="1:5" hidden="1" x14ac:dyDescent="0.25">
      <c r="A131" s="10"/>
      <c r="B131" s="10"/>
      <c r="C131" s="12" t="s">
        <v>783</v>
      </c>
      <c r="D131" s="14"/>
      <c r="E131" s="14"/>
    </row>
    <row r="132" spans="1:5" hidden="1" x14ac:dyDescent="0.25">
      <c r="A132" s="10"/>
      <c r="B132" s="10"/>
      <c r="C132" s="12" t="s">
        <v>784</v>
      </c>
      <c r="D132" s="14"/>
      <c r="E132" s="14"/>
    </row>
    <row r="133" spans="1:5" hidden="1" x14ac:dyDescent="0.25">
      <c r="A133" s="10"/>
      <c r="B133" s="10"/>
      <c r="C133" s="12" t="s">
        <v>785</v>
      </c>
      <c r="D133" s="14"/>
      <c r="E133" s="14"/>
    </row>
    <row r="134" spans="1:5" hidden="1" x14ac:dyDescent="0.25">
      <c r="A134" s="10"/>
      <c r="B134" s="10"/>
      <c r="C134" s="12" t="s">
        <v>786</v>
      </c>
      <c r="D134" s="14"/>
      <c r="E134" s="14"/>
    </row>
    <row r="135" spans="1:5" hidden="1" x14ac:dyDescent="0.25">
      <c r="A135" s="10"/>
      <c r="B135" s="10"/>
      <c r="C135" s="12" t="s">
        <v>787</v>
      </c>
      <c r="D135" s="14"/>
      <c r="E135" s="14"/>
    </row>
    <row r="136" spans="1:5" hidden="1" x14ac:dyDescent="0.25">
      <c r="A136" s="10"/>
      <c r="B136" s="10"/>
      <c r="C136" s="12" t="s">
        <v>788</v>
      </c>
      <c r="D136" s="14"/>
      <c r="E136" s="14"/>
    </row>
    <row r="137" spans="1:5" hidden="1" x14ac:dyDescent="0.25">
      <c r="A137" s="10"/>
      <c r="B137" s="10"/>
      <c r="C137" s="12" t="s">
        <v>789</v>
      </c>
      <c r="D137" s="14"/>
      <c r="E137" s="14"/>
    </row>
    <row r="138" spans="1:5" hidden="1" x14ac:dyDescent="0.25">
      <c r="A138" s="10"/>
      <c r="B138" s="10"/>
      <c r="C138" s="12" t="s">
        <v>790</v>
      </c>
      <c r="D138" s="14"/>
      <c r="E138" s="14"/>
    </row>
    <row r="139" spans="1:5" hidden="1" x14ac:dyDescent="0.25">
      <c r="A139" s="10"/>
      <c r="B139" s="10"/>
      <c r="C139" s="12" t="s">
        <v>791</v>
      </c>
      <c r="D139" s="14"/>
      <c r="E139" s="14"/>
    </row>
    <row r="140" spans="1:5" hidden="1" x14ac:dyDescent="0.25">
      <c r="A140" s="10"/>
      <c r="B140" s="10"/>
      <c r="C140" s="12" t="s">
        <v>792</v>
      </c>
      <c r="D140" s="14"/>
      <c r="E140" s="14"/>
    </row>
    <row r="141" spans="1:5" hidden="1" x14ac:dyDescent="0.25">
      <c r="A141" s="10"/>
      <c r="B141" s="10"/>
      <c r="C141" s="12" t="s">
        <v>793</v>
      </c>
      <c r="D141" s="14"/>
      <c r="E141" s="14"/>
    </row>
    <row r="142" spans="1:5" hidden="1" x14ac:dyDescent="0.25">
      <c r="A142" s="10"/>
      <c r="B142" s="10"/>
      <c r="C142" s="12" t="s">
        <v>794</v>
      </c>
      <c r="D142" s="14"/>
      <c r="E142" s="14"/>
    </row>
    <row r="143" spans="1:5" hidden="1" x14ac:dyDescent="0.25">
      <c r="A143" s="10"/>
      <c r="B143" s="10"/>
      <c r="C143" s="12" t="s">
        <v>795</v>
      </c>
      <c r="D143" s="14"/>
      <c r="E143" s="14"/>
    </row>
    <row r="144" spans="1:5" hidden="1" x14ac:dyDescent="0.25">
      <c r="A144" s="10"/>
      <c r="B144" s="10"/>
      <c r="C144" s="12" t="s">
        <v>796</v>
      </c>
      <c r="D144" s="14"/>
      <c r="E144" s="14"/>
    </row>
    <row r="145" spans="1:5" hidden="1" x14ac:dyDescent="0.25">
      <c r="A145" s="10"/>
      <c r="B145" s="10"/>
      <c r="C145" s="12" t="s">
        <v>797</v>
      </c>
      <c r="D145" s="14"/>
      <c r="E145" s="14"/>
    </row>
    <row r="146" spans="1:5" hidden="1" x14ac:dyDescent="0.25">
      <c r="A146" s="10"/>
      <c r="B146" s="10"/>
      <c r="C146" s="12" t="s">
        <v>875</v>
      </c>
      <c r="D146" s="14"/>
      <c r="E146" s="14"/>
    </row>
    <row r="147" spans="1:5" hidden="1" x14ac:dyDescent="0.25">
      <c r="A147" s="10"/>
      <c r="B147" s="10"/>
      <c r="C147" s="12" t="s">
        <v>798</v>
      </c>
      <c r="D147" s="14"/>
      <c r="E147" s="14"/>
    </row>
    <row r="148" spans="1:5" hidden="1" x14ac:dyDescent="0.25">
      <c r="A148" s="10"/>
      <c r="B148" s="10"/>
      <c r="C148" s="12" t="s">
        <v>799</v>
      </c>
      <c r="D148" s="14"/>
      <c r="E148" s="14"/>
    </row>
    <row r="149" spans="1:5" hidden="1" x14ac:dyDescent="0.25">
      <c r="A149" s="10"/>
      <c r="B149" s="10"/>
      <c r="C149" s="12" t="s">
        <v>800</v>
      </c>
      <c r="D149" s="14"/>
      <c r="E149" s="14"/>
    </row>
    <row r="150" spans="1:5" hidden="1" x14ac:dyDescent="0.25">
      <c r="A150" s="10"/>
      <c r="B150" s="10"/>
      <c r="C150" s="12" t="s">
        <v>801</v>
      </c>
      <c r="D150" s="14"/>
      <c r="E150" s="14"/>
    </row>
    <row r="151" spans="1:5" hidden="1" x14ac:dyDescent="0.25">
      <c r="A151" s="10"/>
      <c r="B151" s="10"/>
      <c r="C151" s="12" t="s">
        <v>802</v>
      </c>
      <c r="D151" s="14"/>
      <c r="E151" s="14"/>
    </row>
    <row r="152" spans="1:5" hidden="1" x14ac:dyDescent="0.25">
      <c r="A152" s="10"/>
      <c r="B152" s="10"/>
      <c r="C152" s="12" t="s">
        <v>803</v>
      </c>
      <c r="D152" s="14"/>
      <c r="E152" s="14"/>
    </row>
    <row r="153" spans="1:5" hidden="1" x14ac:dyDescent="0.25">
      <c r="A153" s="10"/>
      <c r="B153" s="10"/>
      <c r="C153" s="12" t="s">
        <v>804</v>
      </c>
      <c r="D153" s="14"/>
      <c r="E153" s="14"/>
    </row>
    <row r="154" spans="1:5" hidden="1" x14ac:dyDescent="0.25">
      <c r="A154" s="10"/>
      <c r="B154" s="10"/>
      <c r="C154" s="12" t="s">
        <v>805</v>
      </c>
      <c r="D154" s="14"/>
      <c r="E154" s="14"/>
    </row>
    <row r="155" spans="1:5" hidden="1" x14ac:dyDescent="0.25">
      <c r="A155" s="10"/>
      <c r="B155" s="10"/>
      <c r="C155" s="12" t="s">
        <v>806</v>
      </c>
      <c r="D155" s="14"/>
      <c r="E155" s="14"/>
    </row>
    <row r="156" spans="1:5" hidden="1" x14ac:dyDescent="0.25">
      <c r="A156" s="10"/>
      <c r="B156" s="10"/>
      <c r="C156" s="12" t="s">
        <v>807</v>
      </c>
      <c r="D156" s="14"/>
      <c r="E156" s="14"/>
    </row>
    <row r="157" spans="1:5" hidden="1" x14ac:dyDescent="0.25">
      <c r="A157" s="10"/>
      <c r="B157" s="10"/>
      <c r="C157" s="12" t="s">
        <v>808</v>
      </c>
      <c r="D157" s="14"/>
      <c r="E157" s="14"/>
    </row>
    <row r="158" spans="1:5" hidden="1" x14ac:dyDescent="0.25">
      <c r="A158" s="10"/>
      <c r="B158" s="10"/>
      <c r="C158" s="12" t="s">
        <v>809</v>
      </c>
      <c r="D158" s="14"/>
      <c r="E158" s="14"/>
    </row>
    <row r="159" spans="1:5" hidden="1" x14ac:dyDescent="0.25">
      <c r="A159" s="10"/>
      <c r="B159" s="10"/>
      <c r="C159" s="12" t="s">
        <v>810</v>
      </c>
      <c r="D159" s="14"/>
      <c r="E159" s="14"/>
    </row>
    <row r="160" spans="1:5" hidden="1" x14ac:dyDescent="0.25">
      <c r="A160" s="10"/>
      <c r="B160" s="10"/>
      <c r="C160" s="12" t="s">
        <v>811</v>
      </c>
      <c r="D160" s="14"/>
      <c r="E160" s="14"/>
    </row>
    <row r="161" spans="1:5" hidden="1" x14ac:dyDescent="0.25">
      <c r="A161" s="10"/>
      <c r="B161" s="10"/>
      <c r="C161" s="12" t="s">
        <v>812</v>
      </c>
      <c r="D161" s="14"/>
      <c r="E161" s="14"/>
    </row>
    <row r="162" spans="1:5" hidden="1" x14ac:dyDescent="0.25">
      <c r="A162" s="10"/>
      <c r="B162" s="10"/>
      <c r="C162" s="12" t="s">
        <v>813</v>
      </c>
      <c r="D162" s="14"/>
      <c r="E162" s="14"/>
    </row>
    <row r="163" spans="1:5" hidden="1" x14ac:dyDescent="0.25">
      <c r="A163" s="10"/>
      <c r="B163" s="10"/>
      <c r="C163" s="12" t="s">
        <v>814</v>
      </c>
      <c r="D163" s="14"/>
      <c r="E163" s="14"/>
    </row>
    <row r="164" spans="1:5" hidden="1" x14ac:dyDescent="0.25">
      <c r="A164" s="10"/>
      <c r="B164" s="10"/>
      <c r="C164" s="12" t="s">
        <v>815</v>
      </c>
      <c r="D164" s="14"/>
      <c r="E164" s="14"/>
    </row>
    <row r="165" spans="1:5" hidden="1" x14ac:dyDescent="0.25">
      <c r="A165" s="10"/>
      <c r="B165" s="10"/>
      <c r="C165" s="12" t="s">
        <v>816</v>
      </c>
      <c r="D165" s="14"/>
      <c r="E165" s="14"/>
    </row>
    <row r="166" spans="1:5" hidden="1" x14ac:dyDescent="0.25">
      <c r="A166" s="10"/>
      <c r="B166" s="10"/>
      <c r="C166" s="12" t="s">
        <v>817</v>
      </c>
      <c r="D166" s="14"/>
      <c r="E166" s="14"/>
    </row>
    <row r="167" spans="1:5" hidden="1" x14ac:dyDescent="0.25">
      <c r="A167" s="10"/>
      <c r="B167" s="10"/>
      <c r="C167" s="12" t="s">
        <v>818</v>
      </c>
      <c r="D167" s="14"/>
      <c r="E167" s="14"/>
    </row>
    <row r="168" spans="1:5" hidden="1" x14ac:dyDescent="0.25">
      <c r="A168" s="10"/>
      <c r="B168" s="10"/>
      <c r="C168" s="12" t="s">
        <v>819</v>
      </c>
      <c r="D168" s="14"/>
      <c r="E168" s="14"/>
    </row>
    <row r="169" spans="1:5" hidden="1" x14ac:dyDescent="0.25">
      <c r="A169" s="10"/>
      <c r="B169" s="10"/>
      <c r="C169" s="12" t="s">
        <v>820</v>
      </c>
      <c r="D169" s="14"/>
      <c r="E169" s="14"/>
    </row>
    <row r="170" spans="1:5" hidden="1" x14ac:dyDescent="0.25">
      <c r="A170" s="10"/>
      <c r="B170" s="10"/>
      <c r="C170" s="12" t="s">
        <v>821</v>
      </c>
      <c r="D170" s="14"/>
      <c r="E170" s="14"/>
    </row>
    <row r="171" spans="1:5" hidden="1" x14ac:dyDescent="0.25">
      <c r="A171" s="10"/>
      <c r="B171" s="10"/>
      <c r="C171" s="12" t="s">
        <v>822</v>
      </c>
      <c r="D171" s="14"/>
      <c r="E171" s="14"/>
    </row>
    <row r="172" spans="1:5" hidden="1" x14ac:dyDescent="0.25">
      <c r="A172" s="10"/>
      <c r="B172" s="10"/>
      <c r="C172" s="12" t="s">
        <v>823</v>
      </c>
      <c r="D172" s="14"/>
      <c r="E172" s="14"/>
    </row>
    <row r="173" spans="1:5" hidden="1" x14ac:dyDescent="0.25">
      <c r="A173" s="10"/>
      <c r="B173" s="10"/>
      <c r="C173" s="12" t="s">
        <v>824</v>
      </c>
      <c r="D173" s="14"/>
      <c r="E173" s="14"/>
    </row>
    <row r="174" spans="1:5" hidden="1" x14ac:dyDescent="0.25">
      <c r="A174" s="10"/>
      <c r="B174" s="10"/>
      <c r="C174" s="12" t="s">
        <v>825</v>
      </c>
      <c r="D174" s="14"/>
      <c r="E174" s="14"/>
    </row>
    <row r="175" spans="1:5" hidden="1" x14ac:dyDescent="0.25">
      <c r="A175" s="10"/>
      <c r="B175" s="10"/>
      <c r="C175" s="12" t="s">
        <v>826</v>
      </c>
      <c r="D175" s="14"/>
      <c r="E175" s="14"/>
    </row>
    <row r="176" spans="1:5" hidden="1" x14ac:dyDescent="0.25">
      <c r="A176" s="10"/>
      <c r="B176" s="10"/>
      <c r="C176" s="12" t="s">
        <v>827</v>
      </c>
      <c r="D176" s="14"/>
      <c r="E176" s="14"/>
    </row>
    <row r="177" spans="1:5" hidden="1" x14ac:dyDescent="0.25">
      <c r="A177" s="10"/>
      <c r="B177" s="10"/>
      <c r="C177" s="12" t="s">
        <v>828</v>
      </c>
      <c r="D177" s="14"/>
      <c r="E177" s="14"/>
    </row>
    <row r="178" spans="1:5" hidden="1" x14ac:dyDescent="0.25">
      <c r="A178" s="10"/>
      <c r="B178" s="10"/>
      <c r="C178" s="12" t="s">
        <v>829</v>
      </c>
      <c r="D178" s="14"/>
      <c r="E178" s="14"/>
    </row>
    <row r="179" spans="1:5" hidden="1" x14ac:dyDescent="0.25">
      <c r="A179" s="10"/>
      <c r="B179" s="10"/>
      <c r="C179" s="12" t="s">
        <v>830</v>
      </c>
      <c r="D179" s="14"/>
      <c r="E179" s="14"/>
    </row>
    <row r="180" spans="1:5" hidden="1" x14ac:dyDescent="0.25">
      <c r="A180" s="10"/>
      <c r="B180" s="10"/>
      <c r="C180" s="12" t="s">
        <v>831</v>
      </c>
      <c r="D180" s="14"/>
      <c r="E180" s="14"/>
    </row>
    <row r="181" spans="1:5" hidden="1" x14ac:dyDescent="0.25">
      <c r="A181" s="10"/>
      <c r="B181" s="10"/>
      <c r="C181" s="12" t="s">
        <v>832</v>
      </c>
      <c r="D181" s="14"/>
      <c r="E181" s="14"/>
    </row>
    <row r="182" spans="1:5" hidden="1" x14ac:dyDescent="0.25">
      <c r="A182" s="10"/>
      <c r="B182" s="10"/>
      <c r="C182" s="12" t="s">
        <v>833</v>
      </c>
      <c r="D182" s="14"/>
      <c r="E182" s="14"/>
    </row>
    <row r="183" spans="1:5" hidden="1" x14ac:dyDescent="0.25">
      <c r="A183" s="10"/>
      <c r="B183" s="10"/>
      <c r="C183" s="12" t="s">
        <v>834</v>
      </c>
      <c r="D183" s="14"/>
      <c r="E183" s="14"/>
    </row>
    <row r="184" spans="1:5" hidden="1" x14ac:dyDescent="0.25">
      <c r="A184" s="10"/>
      <c r="B184" s="10"/>
      <c r="C184" s="12" t="s">
        <v>835</v>
      </c>
      <c r="D184" s="14"/>
      <c r="E184" s="14"/>
    </row>
    <row r="185" spans="1:5" hidden="1" x14ac:dyDescent="0.25">
      <c r="A185" s="10"/>
      <c r="B185" s="14"/>
      <c r="C185" s="12" t="s">
        <v>836</v>
      </c>
      <c r="D185" s="14"/>
      <c r="E185" s="14"/>
    </row>
    <row r="186" spans="1:5" hidden="1" x14ac:dyDescent="0.25">
      <c r="A186" s="10"/>
      <c r="B186" s="14"/>
      <c r="C186" s="12" t="s">
        <v>837</v>
      </c>
      <c r="D186" s="14"/>
      <c r="E186" s="14"/>
    </row>
    <row r="187" spans="1:5" hidden="1" x14ac:dyDescent="0.25">
      <c r="A187" s="10"/>
      <c r="B187" s="14"/>
      <c r="C187" s="12" t="s">
        <v>838</v>
      </c>
      <c r="D187" s="14"/>
      <c r="E187" s="14"/>
    </row>
    <row r="188" spans="1:5" hidden="1" x14ac:dyDescent="0.25">
      <c r="A188" s="10"/>
      <c r="B188" s="14"/>
      <c r="C188" s="12" t="s">
        <v>839</v>
      </c>
      <c r="D188" s="14"/>
      <c r="E188" s="14"/>
    </row>
    <row r="189" spans="1:5" hidden="1" x14ac:dyDescent="0.25">
      <c r="A189" s="10"/>
      <c r="B189" s="14"/>
      <c r="C189" s="12" t="s">
        <v>840</v>
      </c>
      <c r="D189" s="14"/>
      <c r="E189" s="14"/>
    </row>
    <row r="190" spans="1:5" hidden="1" x14ac:dyDescent="0.25">
      <c r="A190" s="10"/>
      <c r="B190" s="14"/>
      <c r="C190" s="12" t="s">
        <v>876</v>
      </c>
      <c r="D190" s="14"/>
      <c r="E190" s="14"/>
    </row>
    <row r="191" spans="1:5" hidden="1" x14ac:dyDescent="0.25">
      <c r="A191" s="10"/>
      <c r="B191" s="14"/>
      <c r="C191" s="12" t="s">
        <v>841</v>
      </c>
      <c r="D191" s="14"/>
      <c r="E191" s="14"/>
    </row>
    <row r="192" spans="1:5" hidden="1" x14ac:dyDescent="0.25">
      <c r="A192" s="10"/>
      <c r="B192" s="14"/>
      <c r="C192" s="12" t="s">
        <v>842</v>
      </c>
      <c r="D192" s="14"/>
      <c r="E192" s="14"/>
    </row>
    <row r="193" spans="1:5" hidden="1" x14ac:dyDescent="0.25">
      <c r="A193" s="10"/>
      <c r="B193" s="14"/>
      <c r="C193" s="12" t="s">
        <v>877</v>
      </c>
      <c r="D193" s="14"/>
      <c r="E193" s="14"/>
    </row>
    <row r="194" spans="1:5" hidden="1" x14ac:dyDescent="0.25">
      <c r="A194" s="10"/>
      <c r="B194" s="14"/>
      <c r="C194" s="12" t="s">
        <v>843</v>
      </c>
      <c r="D194" s="14"/>
      <c r="E194" s="14"/>
    </row>
    <row r="195" spans="1:5" hidden="1" x14ac:dyDescent="0.25">
      <c r="A195" s="10"/>
      <c r="B195" s="14"/>
      <c r="C195" s="12" t="s">
        <v>844</v>
      </c>
      <c r="D195" s="14"/>
      <c r="E195" s="14"/>
    </row>
    <row r="196" spans="1:5" hidden="1" x14ac:dyDescent="0.25">
      <c r="A196" s="10"/>
      <c r="B196" s="14"/>
      <c r="C196" s="12" t="s">
        <v>845</v>
      </c>
      <c r="D196" s="14"/>
      <c r="E196" s="14"/>
    </row>
    <row r="197" spans="1:5" hidden="1" x14ac:dyDescent="0.25">
      <c r="A197" s="10"/>
      <c r="B197" s="14"/>
      <c r="C197" s="12" t="s">
        <v>846</v>
      </c>
      <c r="D197" s="14"/>
      <c r="E197" s="14"/>
    </row>
    <row r="198" spans="1:5" hidden="1" x14ac:dyDescent="0.25">
      <c r="A198" s="10"/>
      <c r="B198" s="14"/>
      <c r="C198" s="12" t="s">
        <v>847</v>
      </c>
      <c r="D198" s="14"/>
      <c r="E198" s="14"/>
    </row>
    <row r="199" spans="1:5" hidden="1" x14ac:dyDescent="0.25">
      <c r="A199" s="10"/>
      <c r="B199" s="14"/>
      <c r="C199" s="12" t="s">
        <v>848</v>
      </c>
      <c r="D199" s="14"/>
      <c r="E199" s="14"/>
    </row>
    <row r="200" spans="1:5" hidden="1" x14ac:dyDescent="0.25">
      <c r="A200" s="10"/>
      <c r="B200" s="14"/>
      <c r="C200" s="12" t="s">
        <v>849</v>
      </c>
      <c r="D200" s="14"/>
      <c r="E200" s="14"/>
    </row>
    <row r="201" spans="1:5" hidden="1" x14ac:dyDescent="0.25">
      <c r="A201" s="10"/>
      <c r="B201" s="14"/>
      <c r="C201" s="12" t="s">
        <v>850</v>
      </c>
      <c r="D201" s="14"/>
      <c r="E201" s="14"/>
    </row>
    <row r="202" spans="1:5" hidden="1" x14ac:dyDescent="0.25">
      <c r="A202" s="10"/>
      <c r="B202" s="14"/>
      <c r="C202" s="12" t="s">
        <v>851</v>
      </c>
      <c r="D202" s="14"/>
      <c r="E202" s="14"/>
    </row>
    <row r="203" spans="1:5" hidden="1" x14ac:dyDescent="0.25">
      <c r="A203" s="10"/>
      <c r="B203" s="14"/>
      <c r="C203" s="12" t="s">
        <v>852</v>
      </c>
      <c r="D203" s="14"/>
      <c r="E203" s="14"/>
    </row>
    <row r="204" spans="1:5" hidden="1" x14ac:dyDescent="0.25">
      <c r="A204" s="10"/>
      <c r="B204" s="14"/>
      <c r="C204" s="12" t="s">
        <v>853</v>
      </c>
      <c r="D204" s="14"/>
      <c r="E204" s="14"/>
    </row>
    <row r="205" spans="1:5" hidden="1" x14ac:dyDescent="0.25">
      <c r="A205" s="10"/>
      <c r="B205" s="14"/>
      <c r="C205" s="12" t="s">
        <v>854</v>
      </c>
      <c r="D205" s="14"/>
      <c r="E205" s="14"/>
    </row>
    <row r="206" spans="1:5" hidden="1" x14ac:dyDescent="0.25">
      <c r="A206" s="10"/>
      <c r="B206" s="14"/>
      <c r="C206" s="12" t="s">
        <v>855</v>
      </c>
      <c r="D206" s="14"/>
      <c r="E206" s="14"/>
    </row>
    <row r="207" spans="1:5" hidden="1" x14ac:dyDescent="0.25">
      <c r="A207" s="10"/>
      <c r="B207" s="14"/>
      <c r="C207" s="12" t="s">
        <v>856</v>
      </c>
      <c r="D207" s="14"/>
      <c r="E207" s="14"/>
    </row>
    <row r="208" spans="1:5" hidden="1" x14ac:dyDescent="0.25">
      <c r="A208" s="10"/>
      <c r="B208" s="14"/>
      <c r="C208" s="12" t="s">
        <v>857</v>
      </c>
      <c r="D208" s="14"/>
      <c r="E208" s="14"/>
    </row>
    <row r="209" spans="1:5" hidden="1" x14ac:dyDescent="0.25">
      <c r="A209" s="10"/>
      <c r="B209" s="14"/>
      <c r="C209" s="12" t="s">
        <v>858</v>
      </c>
      <c r="D209" s="14"/>
      <c r="E209" s="14"/>
    </row>
    <row r="210" spans="1:5" hidden="1" x14ac:dyDescent="0.25">
      <c r="A210" s="10"/>
      <c r="B210" s="14"/>
      <c r="C210" s="12" t="s">
        <v>859</v>
      </c>
      <c r="D210" s="14"/>
      <c r="E210" s="14"/>
    </row>
    <row r="211" spans="1:5" hidden="1" x14ac:dyDescent="0.25">
      <c r="A211" s="10"/>
      <c r="B211" s="14"/>
      <c r="C211" s="12" t="s">
        <v>860</v>
      </c>
      <c r="D211" s="14"/>
      <c r="E211" s="14"/>
    </row>
    <row r="212" spans="1:5" hidden="1" x14ac:dyDescent="0.25">
      <c r="A212" s="10"/>
      <c r="B212" s="14"/>
      <c r="C212" s="12" t="s">
        <v>861</v>
      </c>
      <c r="D212" s="14"/>
      <c r="E212" s="14"/>
    </row>
    <row r="213" spans="1:5" hidden="1" x14ac:dyDescent="0.25">
      <c r="A213" s="10"/>
      <c r="B213" s="14"/>
      <c r="C213" s="12" t="s">
        <v>862</v>
      </c>
      <c r="D213" s="14"/>
      <c r="E213" s="14"/>
    </row>
    <row r="214" spans="1:5" hidden="1" x14ac:dyDescent="0.25">
      <c r="A214" s="10"/>
      <c r="B214" s="14"/>
      <c r="C214" s="12" t="s">
        <v>863</v>
      </c>
      <c r="D214" s="14"/>
      <c r="E214" s="14"/>
    </row>
    <row r="215" spans="1:5" hidden="1" x14ac:dyDescent="0.25">
      <c r="A215" s="10"/>
      <c r="B215" s="14"/>
      <c r="C215" s="12" t="s">
        <v>864</v>
      </c>
      <c r="D215" s="14"/>
      <c r="E215" s="14"/>
    </row>
    <row r="216" spans="1:5" hidden="1" x14ac:dyDescent="0.25">
      <c r="A216" s="10"/>
      <c r="B216" s="14"/>
      <c r="C216" s="12" t="s">
        <v>865</v>
      </c>
      <c r="D216" s="14"/>
      <c r="E216" s="14"/>
    </row>
    <row r="217" spans="1:5" hidden="1" x14ac:dyDescent="0.25">
      <c r="A217" s="10"/>
      <c r="B217" s="14"/>
      <c r="C217" s="12" t="s">
        <v>866</v>
      </c>
      <c r="D217" s="14"/>
      <c r="E217" s="14"/>
    </row>
    <row r="218" spans="1:5" hidden="1" x14ac:dyDescent="0.25">
      <c r="A218" s="10"/>
      <c r="B218" s="14"/>
      <c r="C218" s="12" t="s">
        <v>867</v>
      </c>
      <c r="D218" s="14"/>
      <c r="E218" s="14"/>
    </row>
    <row r="219" spans="1:5" hidden="1" x14ac:dyDescent="0.25">
      <c r="A219" s="10"/>
      <c r="B219" s="14"/>
      <c r="C219" s="12" t="s">
        <v>868</v>
      </c>
      <c r="D219" s="14"/>
      <c r="E219" s="14"/>
    </row>
    <row r="220" spans="1:5" hidden="1" x14ac:dyDescent="0.25">
      <c r="A220" s="10"/>
      <c r="B220" s="14"/>
      <c r="C220" s="12" t="s">
        <v>869</v>
      </c>
      <c r="D220" s="14"/>
      <c r="E220" s="14"/>
    </row>
    <row r="221" spans="1:5" hidden="1" x14ac:dyDescent="0.25">
      <c r="A221" s="10"/>
      <c r="B221" s="14"/>
      <c r="C221" s="12" t="s">
        <v>870</v>
      </c>
      <c r="D221" s="14"/>
      <c r="E221" s="14"/>
    </row>
    <row r="222" spans="1:5" hidden="1" x14ac:dyDescent="0.25">
      <c r="A222" s="10"/>
      <c r="B222" s="14"/>
      <c r="C222" s="12" t="s">
        <v>871</v>
      </c>
      <c r="D222" s="14"/>
      <c r="E222" s="14"/>
    </row>
    <row r="223" spans="1:5" hidden="1" x14ac:dyDescent="0.25">
      <c r="A223" s="10"/>
      <c r="B223" s="14"/>
      <c r="C223" s="12" t="s">
        <v>872</v>
      </c>
      <c r="D223" s="14"/>
      <c r="E223" s="14"/>
    </row>
    <row r="224" spans="1:5" hidden="1" x14ac:dyDescent="0.25">
      <c r="A224" s="10"/>
      <c r="B224" s="14"/>
      <c r="C224" s="12" t="s">
        <v>873</v>
      </c>
      <c r="D224" s="14"/>
      <c r="E224" s="14"/>
    </row>
    <row r="225" spans="1:5" hidden="1" x14ac:dyDescent="0.25">
      <c r="A225" s="10"/>
      <c r="B225" s="14"/>
      <c r="C225" s="12" t="s">
        <v>874</v>
      </c>
      <c r="D225" s="14"/>
      <c r="E225" s="14"/>
    </row>
    <row r="226" spans="1:5" x14ac:dyDescent="0.25">
      <c r="A226" s="10"/>
      <c r="B226" s="14"/>
      <c r="C226" s="12"/>
      <c r="D226" s="14"/>
      <c r="E226" s="14"/>
    </row>
    <row r="227" spans="1:5" x14ac:dyDescent="0.25">
      <c r="A227" s="10"/>
      <c r="B227" s="14"/>
      <c r="C227" s="12"/>
      <c r="D227" s="14"/>
      <c r="E227" s="14"/>
    </row>
    <row r="228" spans="1:5" x14ac:dyDescent="0.25">
      <c r="A228" s="10"/>
      <c r="B228" s="14"/>
      <c r="C228" s="12"/>
      <c r="D228" s="14"/>
      <c r="E228" s="14"/>
    </row>
    <row r="229" spans="1:5" x14ac:dyDescent="0.25">
      <c r="A229" s="10"/>
      <c r="B229" s="14"/>
      <c r="C229" s="12"/>
      <c r="D229" s="14"/>
      <c r="E229" s="14"/>
    </row>
    <row r="230" spans="1:5" x14ac:dyDescent="0.25">
      <c r="A230" s="10"/>
      <c r="B230" s="14"/>
      <c r="C230" s="12"/>
      <c r="D230" s="14"/>
      <c r="E230" s="14"/>
    </row>
    <row r="231" spans="1:5" x14ac:dyDescent="0.25">
      <c r="A231" s="10"/>
      <c r="B231" s="14"/>
      <c r="C231" s="12"/>
      <c r="D231" s="14"/>
      <c r="E231" s="14"/>
    </row>
    <row r="232" spans="1:5" x14ac:dyDescent="0.25">
      <c r="A232" s="10"/>
      <c r="B232" s="14"/>
      <c r="C232" s="12"/>
      <c r="D232" s="14"/>
      <c r="E232" s="14"/>
    </row>
    <row r="233" spans="1:5" x14ac:dyDescent="0.25">
      <c r="A233" s="10"/>
      <c r="B233" s="14"/>
      <c r="C233" s="12"/>
      <c r="D233" s="14"/>
      <c r="E233" s="14"/>
    </row>
    <row r="234" spans="1:5" x14ac:dyDescent="0.25">
      <c r="A234" s="10"/>
      <c r="B234" s="14"/>
      <c r="C234" s="12"/>
      <c r="D234" s="14"/>
      <c r="E234" s="14"/>
    </row>
    <row r="235" spans="1:5" x14ac:dyDescent="0.25">
      <c r="A235" s="10"/>
      <c r="B235" s="14"/>
      <c r="C235" s="12"/>
      <c r="D235" s="14"/>
      <c r="E235" s="14"/>
    </row>
    <row r="236" spans="1:5" x14ac:dyDescent="0.25">
      <c r="A236" s="10"/>
      <c r="B236" s="14"/>
      <c r="C236" s="12"/>
      <c r="D236" s="14"/>
      <c r="E236" s="14"/>
    </row>
    <row r="237" spans="1:5" x14ac:dyDescent="0.25">
      <c r="A237" s="10"/>
      <c r="B237" s="14"/>
      <c r="C237" s="12"/>
      <c r="D237" s="14"/>
      <c r="E237" s="14"/>
    </row>
    <row r="238" spans="1:5" x14ac:dyDescent="0.25">
      <c r="A238" s="10"/>
      <c r="B238" s="14"/>
      <c r="C238" s="12"/>
      <c r="D238" s="14"/>
      <c r="E238" s="14"/>
    </row>
    <row r="239" spans="1:5" x14ac:dyDescent="0.25">
      <c r="A239" s="10"/>
      <c r="B239" s="14"/>
      <c r="C239" s="12"/>
      <c r="D239" s="14"/>
      <c r="E239" s="14"/>
    </row>
    <row r="240" spans="1:5" x14ac:dyDescent="0.25">
      <c r="A240" s="10"/>
      <c r="B240" s="14"/>
      <c r="C240" s="12"/>
      <c r="D240" s="14"/>
      <c r="E240" s="14"/>
    </row>
    <row r="241" spans="1:5" x14ac:dyDescent="0.25">
      <c r="A241" s="10"/>
      <c r="B241" s="14"/>
      <c r="C241" s="12" t="s">
        <v>56</v>
      </c>
      <c r="D241" s="14"/>
      <c r="E241" s="14"/>
    </row>
    <row r="242" spans="1:5" x14ac:dyDescent="0.25">
      <c r="A242" s="10"/>
      <c r="B242" s="14"/>
      <c r="C242" s="12" t="s">
        <v>56</v>
      </c>
      <c r="D242" s="14"/>
      <c r="E242" s="14"/>
    </row>
    <row r="243" spans="1:5" x14ac:dyDescent="0.25">
      <c r="A243" s="10"/>
      <c r="B243" s="14"/>
      <c r="C243" s="12" t="s">
        <v>56</v>
      </c>
      <c r="D243" s="14"/>
      <c r="E243" s="14"/>
    </row>
    <row r="244" spans="1:5" x14ac:dyDescent="0.25">
      <c r="A244" s="10"/>
      <c r="B244" s="14"/>
      <c r="C244" s="12" t="s">
        <v>56</v>
      </c>
      <c r="D244" s="14"/>
      <c r="E244" s="14"/>
    </row>
    <row r="245" spans="1:5" x14ac:dyDescent="0.25">
      <c r="A245" s="10"/>
      <c r="B245" s="14"/>
      <c r="C245" s="12" t="s">
        <v>56</v>
      </c>
      <c r="D245" s="14"/>
      <c r="E245" s="14"/>
    </row>
    <row r="246" spans="1:5" x14ac:dyDescent="0.25">
      <c r="A246" s="10"/>
      <c r="B246" s="14"/>
      <c r="C246" s="12" t="s">
        <v>56</v>
      </c>
      <c r="D246" s="14"/>
      <c r="E246" s="14"/>
    </row>
    <row r="247" spans="1:5" x14ac:dyDescent="0.25">
      <c r="A247" s="10"/>
      <c r="B247" s="14"/>
      <c r="C247" s="12" t="s">
        <v>56</v>
      </c>
      <c r="D247" s="14"/>
      <c r="E247" s="14"/>
    </row>
    <row r="248" spans="1:5" x14ac:dyDescent="0.25">
      <c r="A248" s="10"/>
      <c r="B248" s="14"/>
      <c r="C248" s="12" t="s">
        <v>56</v>
      </c>
      <c r="D248" s="14"/>
      <c r="E248" s="14"/>
    </row>
    <row r="249" spans="1:5" x14ac:dyDescent="0.25">
      <c r="A249" s="10"/>
      <c r="B249" s="14"/>
      <c r="C249" s="12" t="s">
        <v>56</v>
      </c>
      <c r="D249" s="14"/>
      <c r="E249" s="14"/>
    </row>
    <row r="250" spans="1:5" x14ac:dyDescent="0.25">
      <c r="A250" s="10"/>
      <c r="B250" s="14"/>
      <c r="C250" s="12" t="s">
        <v>56</v>
      </c>
      <c r="D250" s="14"/>
      <c r="E250" s="14"/>
    </row>
    <row r="251" spans="1:5" x14ac:dyDescent="0.25">
      <c r="A251" s="10"/>
      <c r="B251" s="14"/>
      <c r="C251" s="12" t="s">
        <v>56</v>
      </c>
      <c r="D251" s="14"/>
      <c r="E251" s="14"/>
    </row>
    <row r="252" spans="1:5" x14ac:dyDescent="0.25">
      <c r="A252" s="10"/>
      <c r="B252" s="14"/>
      <c r="C252" s="12" t="s">
        <v>56</v>
      </c>
      <c r="D252" s="14"/>
      <c r="E252" s="14"/>
    </row>
    <row r="253" spans="1:5" x14ac:dyDescent="0.25">
      <c r="A253" s="10"/>
      <c r="B253" s="14"/>
      <c r="C253" s="12" t="s">
        <v>56</v>
      </c>
      <c r="D253" s="14"/>
      <c r="E253" s="14"/>
    </row>
    <row r="254" spans="1:5" x14ac:dyDescent="0.25">
      <c r="A254" s="10"/>
      <c r="B254" s="14"/>
      <c r="C254" s="12" t="s">
        <v>56</v>
      </c>
      <c r="D254" s="14"/>
      <c r="E254" s="14"/>
    </row>
    <row r="255" spans="1:5" x14ac:dyDescent="0.25">
      <c r="A255" s="10"/>
      <c r="B255" s="14"/>
      <c r="C255" s="12" t="s">
        <v>56</v>
      </c>
      <c r="D255" s="14"/>
      <c r="E255" s="14"/>
    </row>
    <row r="256" spans="1:5" x14ac:dyDescent="0.25">
      <c r="A256" s="10"/>
      <c r="B256" s="14"/>
      <c r="C256" s="12" t="s">
        <v>56</v>
      </c>
      <c r="D256" s="14"/>
      <c r="E256" s="14"/>
    </row>
    <row r="257" spans="1:5" x14ac:dyDescent="0.25">
      <c r="A257" s="10"/>
      <c r="B257" s="14"/>
      <c r="C257" s="12" t="s">
        <v>56</v>
      </c>
      <c r="D257" s="14"/>
      <c r="E257" s="14"/>
    </row>
    <row r="258" spans="1:5" x14ac:dyDescent="0.25">
      <c r="A258" s="10"/>
      <c r="B258" s="14"/>
      <c r="C258" s="12" t="s">
        <v>56</v>
      </c>
      <c r="D258" s="14"/>
      <c r="E258" s="14"/>
    </row>
    <row r="259" spans="1:5" x14ac:dyDescent="0.25">
      <c r="A259" s="10"/>
      <c r="B259" s="14"/>
      <c r="C259" s="12" t="s">
        <v>56</v>
      </c>
      <c r="D259" s="14"/>
      <c r="E259" s="14"/>
    </row>
    <row r="260" spans="1:5" x14ac:dyDescent="0.25">
      <c r="A260" s="10"/>
      <c r="B260" s="14"/>
      <c r="C260" s="12" t="s">
        <v>56</v>
      </c>
      <c r="D260" s="14"/>
      <c r="E260" s="14"/>
    </row>
    <row r="261" spans="1:5" x14ac:dyDescent="0.25">
      <c r="A261" s="10"/>
      <c r="B261" s="14"/>
      <c r="C261" s="12" t="s">
        <v>56</v>
      </c>
      <c r="D261" s="14"/>
      <c r="E261" s="14"/>
    </row>
    <row r="262" spans="1:5" x14ac:dyDescent="0.25">
      <c r="A262" s="10"/>
      <c r="B262" s="14"/>
      <c r="C262" s="12" t="s">
        <v>56</v>
      </c>
      <c r="D262" s="14"/>
      <c r="E262" s="14"/>
    </row>
    <row r="263" spans="1:5" x14ac:dyDescent="0.25">
      <c r="A263" s="10"/>
      <c r="B263" s="14"/>
      <c r="C263" s="12" t="s">
        <v>56</v>
      </c>
      <c r="D263" s="14"/>
      <c r="E263" s="14"/>
    </row>
    <row r="264" spans="1:5" x14ac:dyDescent="0.25">
      <c r="A264" s="10"/>
      <c r="B264" s="14"/>
      <c r="C264" s="12" t="s">
        <v>56</v>
      </c>
      <c r="D264" s="14"/>
      <c r="E264" s="14"/>
    </row>
    <row r="265" spans="1:5" x14ac:dyDescent="0.25">
      <c r="A265" s="10"/>
      <c r="B265" s="14"/>
      <c r="C265" s="12" t="s">
        <v>56</v>
      </c>
      <c r="D265" s="14"/>
      <c r="E265" s="14"/>
    </row>
    <row r="266" spans="1:5" x14ac:dyDescent="0.25">
      <c r="A266" s="10"/>
      <c r="B266" s="14"/>
      <c r="C266" s="12" t="s">
        <v>56</v>
      </c>
      <c r="D266" s="14"/>
      <c r="E266" s="14"/>
    </row>
    <row r="267" spans="1:5" x14ac:dyDescent="0.25">
      <c r="A267" s="10"/>
      <c r="B267" s="14"/>
      <c r="C267" s="12" t="s">
        <v>56</v>
      </c>
      <c r="D267" s="14"/>
      <c r="E267" s="14"/>
    </row>
    <row r="268" spans="1:5" x14ac:dyDescent="0.25">
      <c r="A268" s="10"/>
      <c r="B268" s="14"/>
      <c r="C268" s="12" t="s">
        <v>56</v>
      </c>
      <c r="D268" s="14"/>
      <c r="E268" s="14"/>
    </row>
    <row r="269" spans="1:5" x14ac:dyDescent="0.25">
      <c r="A269" s="10"/>
      <c r="B269" s="14"/>
      <c r="C269" s="12" t="s">
        <v>56</v>
      </c>
      <c r="D269" s="14"/>
      <c r="E269" s="14"/>
    </row>
    <row r="270" spans="1:5" x14ac:dyDescent="0.25">
      <c r="A270" s="10"/>
      <c r="B270" s="14"/>
      <c r="C270" s="12" t="s">
        <v>56</v>
      </c>
      <c r="D270" s="14"/>
      <c r="E270" s="14"/>
    </row>
    <row r="271" spans="1:5" x14ac:dyDescent="0.25">
      <c r="A271" s="10"/>
      <c r="B271" s="14"/>
      <c r="C271" s="12" t="s">
        <v>56</v>
      </c>
      <c r="D271" s="14"/>
      <c r="E271" s="14"/>
    </row>
    <row r="272" spans="1:5" x14ac:dyDescent="0.25">
      <c r="A272" s="10"/>
      <c r="B272" s="14"/>
      <c r="C272" s="12" t="s">
        <v>56</v>
      </c>
      <c r="D272" s="14"/>
      <c r="E272" s="14"/>
    </row>
    <row r="273" spans="1:5" x14ac:dyDescent="0.25">
      <c r="A273" s="10"/>
      <c r="B273" s="14"/>
      <c r="C273" s="12" t="s">
        <v>56</v>
      </c>
      <c r="D273" s="14"/>
      <c r="E273" s="14"/>
    </row>
    <row r="274" spans="1:5" x14ac:dyDescent="0.25">
      <c r="A274" s="10"/>
      <c r="B274" s="14"/>
      <c r="C274" s="12" t="s">
        <v>56</v>
      </c>
      <c r="D274" s="14"/>
      <c r="E274" s="14"/>
    </row>
    <row r="275" spans="1:5" x14ac:dyDescent="0.25">
      <c r="A275" s="10"/>
      <c r="B275" s="14"/>
      <c r="C275" s="12" t="s">
        <v>56</v>
      </c>
      <c r="D275" s="14"/>
      <c r="E275" s="14"/>
    </row>
    <row r="276" spans="1:5" x14ac:dyDescent="0.25">
      <c r="A276" s="10"/>
      <c r="B276" s="14"/>
      <c r="C276" s="12" t="s">
        <v>56</v>
      </c>
      <c r="D276" s="14"/>
      <c r="E276" s="14"/>
    </row>
    <row r="277" spans="1:5" x14ac:dyDescent="0.25">
      <c r="A277" s="10"/>
      <c r="B277" s="14"/>
      <c r="C277" s="12" t="s">
        <v>56</v>
      </c>
      <c r="D277" s="14"/>
      <c r="E277" s="14"/>
    </row>
    <row r="278" spans="1:5" x14ac:dyDescent="0.25">
      <c r="A278" s="10"/>
      <c r="B278" s="14"/>
      <c r="C278" s="12" t="s">
        <v>56</v>
      </c>
      <c r="D278" s="14"/>
      <c r="E278" s="14"/>
    </row>
    <row r="279" spans="1:5" x14ac:dyDescent="0.25">
      <c r="A279" s="10"/>
      <c r="B279" s="14"/>
      <c r="C279" s="12" t="s">
        <v>56</v>
      </c>
      <c r="D279" s="14"/>
      <c r="E279" s="14"/>
    </row>
    <row r="280" spans="1:5" x14ac:dyDescent="0.25">
      <c r="A280" s="10"/>
      <c r="B280" s="14"/>
      <c r="C280" s="12" t="s">
        <v>56</v>
      </c>
      <c r="D280" s="14"/>
      <c r="E280" s="14"/>
    </row>
    <row r="281" spans="1:5" x14ac:dyDescent="0.25">
      <c r="A281" s="10"/>
      <c r="B281" s="14"/>
      <c r="C281" s="12" t="s">
        <v>56</v>
      </c>
      <c r="D281" s="14"/>
      <c r="E281" s="14"/>
    </row>
    <row r="282" spans="1:5" x14ac:dyDescent="0.25">
      <c r="A282" s="10"/>
      <c r="B282" s="14"/>
      <c r="C282" s="12" t="s">
        <v>56</v>
      </c>
      <c r="D282" s="14"/>
      <c r="E282" s="14"/>
    </row>
    <row r="283" spans="1:5" x14ac:dyDescent="0.25">
      <c r="A283" s="10"/>
      <c r="B283" s="14"/>
      <c r="C283" s="12" t="s">
        <v>56</v>
      </c>
      <c r="D283" s="14"/>
      <c r="E283" s="14"/>
    </row>
    <row r="284" spans="1:5" x14ac:dyDescent="0.25">
      <c r="A284" s="10"/>
      <c r="B284" s="14"/>
      <c r="C284" s="12" t="s">
        <v>56</v>
      </c>
      <c r="D284" s="14"/>
      <c r="E284" s="14"/>
    </row>
    <row r="285" spans="1:5" x14ac:dyDescent="0.25">
      <c r="A285" s="10"/>
      <c r="B285" s="14"/>
      <c r="C285" s="12" t="s">
        <v>56</v>
      </c>
      <c r="D285" s="14"/>
      <c r="E285" s="14"/>
    </row>
    <row r="286" spans="1:5" x14ac:dyDescent="0.25">
      <c r="A286" s="10"/>
      <c r="B286" s="14"/>
      <c r="C286" s="12" t="s">
        <v>56</v>
      </c>
      <c r="D286" s="14"/>
      <c r="E286" s="14"/>
    </row>
    <row r="287" spans="1:5" x14ac:dyDescent="0.25">
      <c r="A287" s="10"/>
      <c r="B287" s="14"/>
      <c r="C287" s="12" t="s">
        <v>56</v>
      </c>
      <c r="D287" s="14"/>
      <c r="E287" s="14"/>
    </row>
    <row r="288" spans="1:5" x14ac:dyDescent="0.25">
      <c r="A288" s="10"/>
      <c r="B288" s="14"/>
      <c r="C288" s="12" t="s">
        <v>56</v>
      </c>
      <c r="D288" s="14"/>
      <c r="E288" s="14"/>
    </row>
    <row r="289" spans="1:5" x14ac:dyDescent="0.25">
      <c r="A289" s="10"/>
      <c r="B289" s="14"/>
      <c r="C289" s="12" t="s">
        <v>56</v>
      </c>
      <c r="D289" s="14"/>
      <c r="E289" s="14"/>
    </row>
    <row r="290" spans="1:5" x14ac:dyDescent="0.25">
      <c r="A290" s="10"/>
      <c r="B290" s="14"/>
      <c r="C290" s="12" t="s">
        <v>56</v>
      </c>
      <c r="D290" s="14"/>
      <c r="E290" s="14"/>
    </row>
    <row r="291" spans="1:5" x14ac:dyDescent="0.25">
      <c r="A291" s="10"/>
      <c r="B291" s="14"/>
      <c r="C291" s="12" t="s">
        <v>56</v>
      </c>
      <c r="D291" s="14"/>
      <c r="E291" s="14"/>
    </row>
    <row r="292" spans="1:5" x14ac:dyDescent="0.25">
      <c r="A292" s="10"/>
      <c r="B292" s="14"/>
      <c r="C292" s="12" t="s">
        <v>56</v>
      </c>
      <c r="D292" s="14"/>
      <c r="E292" s="14"/>
    </row>
    <row r="293" spans="1:5" x14ac:dyDescent="0.25">
      <c r="A293" s="10"/>
      <c r="B293" s="14"/>
      <c r="C293" s="12" t="s">
        <v>56</v>
      </c>
      <c r="D293" s="14"/>
      <c r="E293" s="14"/>
    </row>
    <row r="294" spans="1:5" x14ac:dyDescent="0.25">
      <c r="A294" s="10"/>
      <c r="B294" s="14"/>
      <c r="C294" s="12" t="s">
        <v>56</v>
      </c>
      <c r="D294" s="14"/>
      <c r="E294" s="14"/>
    </row>
    <row r="295" spans="1:5" x14ac:dyDescent="0.25">
      <c r="A295" s="10"/>
      <c r="B295" s="14"/>
      <c r="C295" s="12" t="s">
        <v>56</v>
      </c>
      <c r="D295" s="14"/>
      <c r="E295" s="14"/>
    </row>
    <row r="296" spans="1:5" x14ac:dyDescent="0.25">
      <c r="A296" s="10"/>
      <c r="B296" s="14"/>
      <c r="C296" s="12" t="s">
        <v>56</v>
      </c>
      <c r="D296" s="14"/>
      <c r="E296" s="14"/>
    </row>
    <row r="297" spans="1:5" x14ac:dyDescent="0.25">
      <c r="A297" s="10"/>
      <c r="B297" s="14"/>
      <c r="C297" s="12" t="s">
        <v>56</v>
      </c>
      <c r="D297" s="14"/>
      <c r="E297" s="14"/>
    </row>
    <row r="298" spans="1:5" x14ac:dyDescent="0.25">
      <c r="A298" s="10"/>
      <c r="B298" s="14"/>
      <c r="C298" s="12" t="s">
        <v>56</v>
      </c>
      <c r="D298" s="14"/>
      <c r="E298" s="14"/>
    </row>
    <row r="299" spans="1:5" x14ac:dyDescent="0.25">
      <c r="A299" s="10"/>
      <c r="B299" s="14"/>
      <c r="C299" s="12" t="s">
        <v>56</v>
      </c>
      <c r="D299" s="14"/>
      <c r="E299" s="14"/>
    </row>
    <row r="300" spans="1:5" x14ac:dyDescent="0.25">
      <c r="A300" s="10"/>
      <c r="B300" s="14"/>
      <c r="C300" s="12" t="s">
        <v>56</v>
      </c>
      <c r="D300" s="14"/>
      <c r="E300" s="14"/>
    </row>
    <row r="301" spans="1:5" x14ac:dyDescent="0.25">
      <c r="A301" s="10"/>
      <c r="B301" s="14"/>
      <c r="C301" s="12" t="s">
        <v>56</v>
      </c>
      <c r="D301" s="14"/>
      <c r="E301" s="14"/>
    </row>
    <row r="302" spans="1:5" x14ac:dyDescent="0.25">
      <c r="A302" s="10"/>
      <c r="B302" s="14"/>
      <c r="C302" s="12" t="s">
        <v>56</v>
      </c>
      <c r="D302" s="14"/>
      <c r="E302" s="14"/>
    </row>
    <row r="303" spans="1:5" x14ac:dyDescent="0.25">
      <c r="A303" s="10"/>
      <c r="B303" s="14"/>
      <c r="C303" s="12" t="s">
        <v>56</v>
      </c>
      <c r="D303" s="14"/>
      <c r="E303" s="14"/>
    </row>
    <row r="304" spans="1:5" x14ac:dyDescent="0.25">
      <c r="A304" s="10"/>
      <c r="B304" s="14"/>
      <c r="C304" s="12" t="s">
        <v>56</v>
      </c>
      <c r="D304" s="14"/>
      <c r="E304" s="14"/>
    </row>
    <row r="305" spans="1:5" x14ac:dyDescent="0.25">
      <c r="A305" s="10"/>
      <c r="B305" s="14"/>
      <c r="C305" s="12" t="s">
        <v>56</v>
      </c>
      <c r="D305" s="14"/>
      <c r="E305" s="14"/>
    </row>
    <row r="306" spans="1:5" x14ac:dyDescent="0.25">
      <c r="A306" s="10"/>
      <c r="B306" s="14"/>
      <c r="C306" s="12" t="s">
        <v>56</v>
      </c>
      <c r="D306" s="14"/>
      <c r="E306" s="14"/>
    </row>
    <row r="307" spans="1:5" x14ac:dyDescent="0.25">
      <c r="A307" s="10"/>
      <c r="B307" s="14"/>
      <c r="C307" s="12" t="s">
        <v>56</v>
      </c>
      <c r="D307" s="14"/>
      <c r="E307" s="14"/>
    </row>
    <row r="308" spans="1:5" x14ac:dyDescent="0.25">
      <c r="A308" s="10"/>
      <c r="B308" s="14"/>
      <c r="C308" s="12" t="s">
        <v>56</v>
      </c>
      <c r="D308" s="14"/>
      <c r="E308" s="14"/>
    </row>
    <row r="309" spans="1:5" x14ac:dyDescent="0.25">
      <c r="A309" s="10"/>
      <c r="B309" s="14"/>
      <c r="C309" s="12" t="s">
        <v>56</v>
      </c>
      <c r="D309" s="14"/>
      <c r="E309" s="14"/>
    </row>
    <row r="310" spans="1:5" x14ac:dyDescent="0.25">
      <c r="A310" s="10"/>
      <c r="B310" s="14"/>
      <c r="C310" s="12" t="s">
        <v>56</v>
      </c>
      <c r="D310" s="14"/>
      <c r="E310" s="14"/>
    </row>
    <row r="311" spans="1:5" x14ac:dyDescent="0.25">
      <c r="A311" s="10"/>
      <c r="B311" s="14"/>
      <c r="C311" s="12" t="s">
        <v>56</v>
      </c>
      <c r="D311" s="14"/>
      <c r="E311" s="14"/>
    </row>
    <row r="312" spans="1:5" x14ac:dyDescent="0.25">
      <c r="A312" s="10"/>
      <c r="B312" s="14"/>
      <c r="C312" s="12" t="s">
        <v>56</v>
      </c>
      <c r="D312" s="14"/>
      <c r="E312" s="14"/>
    </row>
    <row r="313" spans="1:5" x14ac:dyDescent="0.25">
      <c r="A313" s="10"/>
      <c r="B313" s="14"/>
      <c r="C313" s="12" t="s">
        <v>56</v>
      </c>
      <c r="D313" s="14"/>
      <c r="E313" s="14"/>
    </row>
    <row r="314" spans="1:5" x14ac:dyDescent="0.25">
      <c r="A314" s="10"/>
      <c r="B314" s="14"/>
      <c r="C314" s="12" t="s">
        <v>56</v>
      </c>
      <c r="D314" s="14"/>
      <c r="E314" s="14"/>
    </row>
    <row r="315" spans="1:5" x14ac:dyDescent="0.25">
      <c r="A315" s="10"/>
      <c r="B315" s="14"/>
      <c r="C315" s="12" t="s">
        <v>56</v>
      </c>
      <c r="D315" s="14"/>
      <c r="E315" s="14"/>
    </row>
    <row r="316" spans="1:5" x14ac:dyDescent="0.25">
      <c r="A316" s="10"/>
      <c r="B316" s="14"/>
      <c r="C316" s="12" t="s">
        <v>56</v>
      </c>
      <c r="D316" s="14"/>
      <c r="E316" s="14"/>
    </row>
    <row r="317" spans="1:5" x14ac:dyDescent="0.25">
      <c r="A317" s="10"/>
      <c r="B317" s="14"/>
      <c r="C317" s="12" t="s">
        <v>56</v>
      </c>
      <c r="D317" s="14"/>
      <c r="E317" s="14"/>
    </row>
    <row r="318" spans="1:5" x14ac:dyDescent="0.25">
      <c r="A318" s="10"/>
      <c r="B318" s="14"/>
      <c r="C318" s="12" t="s">
        <v>56</v>
      </c>
      <c r="D318" s="14"/>
      <c r="E318" s="14"/>
    </row>
    <row r="319" spans="1:5" x14ac:dyDescent="0.25">
      <c r="A319" s="10"/>
      <c r="B319" s="14"/>
      <c r="C319" s="12" t="s">
        <v>56</v>
      </c>
      <c r="D319" s="14"/>
      <c r="E319" s="14"/>
    </row>
    <row r="320" spans="1:5" x14ac:dyDescent="0.25">
      <c r="A320" s="10"/>
      <c r="B320" s="14"/>
      <c r="C320" s="12" t="s">
        <v>56</v>
      </c>
      <c r="D320" s="14"/>
      <c r="E320" s="14"/>
    </row>
    <row r="321" spans="1:5" x14ac:dyDescent="0.25">
      <c r="A321" s="10"/>
      <c r="B321" s="14"/>
      <c r="C321" s="12" t="s">
        <v>56</v>
      </c>
      <c r="D321" s="14"/>
      <c r="E321" s="14"/>
    </row>
    <row r="322" spans="1:5" x14ac:dyDescent="0.25">
      <c r="A322" s="10"/>
      <c r="B322" s="14"/>
      <c r="C322" s="12" t="s">
        <v>56</v>
      </c>
      <c r="D322" s="14"/>
      <c r="E322" s="14"/>
    </row>
    <row r="323" spans="1:5" x14ac:dyDescent="0.25">
      <c r="A323" s="10"/>
      <c r="B323" s="14"/>
      <c r="C323" s="12" t="s">
        <v>56</v>
      </c>
      <c r="D323" s="14"/>
      <c r="E323" s="14"/>
    </row>
    <row r="324" spans="1:5" x14ac:dyDescent="0.25">
      <c r="A324" s="10"/>
      <c r="B324" s="14"/>
      <c r="C324" s="12" t="s">
        <v>56</v>
      </c>
      <c r="D324" s="14"/>
      <c r="E324" s="14"/>
    </row>
    <row r="325" spans="1:5" x14ac:dyDescent="0.25">
      <c r="A325" s="10"/>
      <c r="B325" s="14"/>
      <c r="C325" s="12" t="s">
        <v>56</v>
      </c>
      <c r="D325" s="14"/>
      <c r="E325" s="14"/>
    </row>
    <row r="326" spans="1:5" x14ac:dyDescent="0.25">
      <c r="A326" s="10"/>
      <c r="B326" s="14"/>
      <c r="C326" s="12" t="s">
        <v>56</v>
      </c>
      <c r="D326" s="14"/>
      <c r="E326" s="14"/>
    </row>
    <row r="327" spans="1:5" x14ac:dyDescent="0.25">
      <c r="A327" s="10"/>
      <c r="B327" s="14"/>
      <c r="C327" s="12" t="s">
        <v>56</v>
      </c>
      <c r="D327" s="14"/>
      <c r="E327" s="14"/>
    </row>
    <row r="328" spans="1:5" x14ac:dyDescent="0.25">
      <c r="A328" s="10"/>
      <c r="B328" s="14"/>
      <c r="C328" s="12" t="s">
        <v>56</v>
      </c>
      <c r="D328" s="14"/>
      <c r="E328" s="14"/>
    </row>
    <row r="329" spans="1:5" x14ac:dyDescent="0.25">
      <c r="A329" s="10"/>
      <c r="B329" s="14"/>
      <c r="C329" s="12" t="s">
        <v>56</v>
      </c>
      <c r="D329" s="14"/>
      <c r="E329" s="14"/>
    </row>
    <row r="330" spans="1:5" x14ac:dyDescent="0.25">
      <c r="A330" s="10"/>
      <c r="B330" s="14"/>
      <c r="C330" s="12" t="s">
        <v>56</v>
      </c>
      <c r="D330" s="14"/>
      <c r="E330" s="14"/>
    </row>
    <row r="331" spans="1:5" x14ac:dyDescent="0.25">
      <c r="A331" s="10"/>
      <c r="B331" s="14"/>
      <c r="C331" s="12" t="s">
        <v>56</v>
      </c>
      <c r="D331" s="14"/>
      <c r="E331" s="14"/>
    </row>
    <row r="332" spans="1:5" x14ac:dyDescent="0.25">
      <c r="A332" s="10"/>
      <c r="B332" s="14"/>
      <c r="C332" s="12" t="s">
        <v>56</v>
      </c>
      <c r="D332" s="14"/>
      <c r="E332" s="14"/>
    </row>
    <row r="333" spans="1:5" x14ac:dyDescent="0.25">
      <c r="A333" s="10"/>
      <c r="B333" s="14"/>
      <c r="C333" s="12" t="s">
        <v>56</v>
      </c>
      <c r="D333" s="14"/>
      <c r="E333" s="14"/>
    </row>
    <row r="334" spans="1:5" x14ac:dyDescent="0.25">
      <c r="A334" s="10"/>
      <c r="B334" s="14"/>
      <c r="C334" s="12" t="s">
        <v>56</v>
      </c>
      <c r="D334" s="14"/>
      <c r="E334" s="14"/>
    </row>
    <row r="335" spans="1:5" x14ac:dyDescent="0.25">
      <c r="A335" s="10"/>
      <c r="B335" s="14"/>
      <c r="C335" s="12" t="s">
        <v>56</v>
      </c>
      <c r="D335" s="14"/>
      <c r="E335" s="14"/>
    </row>
    <row r="336" spans="1:5" x14ac:dyDescent="0.25">
      <c r="A336" s="10"/>
      <c r="B336" s="14"/>
      <c r="C336" s="12" t="s">
        <v>56</v>
      </c>
      <c r="D336" s="14"/>
      <c r="E336" s="14"/>
    </row>
    <row r="337" spans="1:5" x14ac:dyDescent="0.25">
      <c r="A337" s="10"/>
      <c r="B337" s="14"/>
      <c r="C337" s="12" t="s">
        <v>56</v>
      </c>
      <c r="D337" s="14"/>
      <c r="E337" s="14"/>
    </row>
    <row r="338" spans="1:5" x14ac:dyDescent="0.25">
      <c r="A338" s="10"/>
      <c r="B338" s="14"/>
      <c r="C338" s="12" t="s">
        <v>56</v>
      </c>
      <c r="D338" s="14"/>
      <c r="E338" s="14"/>
    </row>
    <row r="339" spans="1:5" x14ac:dyDescent="0.25">
      <c r="A339" s="10"/>
      <c r="B339" s="14"/>
      <c r="C339" s="12" t="s">
        <v>56</v>
      </c>
      <c r="D339" s="14"/>
      <c r="E339" s="14"/>
    </row>
    <row r="340" spans="1:5" x14ac:dyDescent="0.25">
      <c r="A340" s="10"/>
      <c r="B340" s="14"/>
      <c r="C340" s="12" t="s">
        <v>56</v>
      </c>
      <c r="D340" s="14"/>
      <c r="E340" s="14"/>
    </row>
    <row r="341" spans="1:5" x14ac:dyDescent="0.25">
      <c r="A341" s="10"/>
      <c r="B341" s="14"/>
      <c r="C341" s="12" t="s">
        <v>56</v>
      </c>
      <c r="D341" s="14"/>
      <c r="E341" s="14"/>
    </row>
    <row r="342" spans="1:5" x14ac:dyDescent="0.25">
      <c r="A342" s="10"/>
      <c r="B342" s="14"/>
      <c r="C342" s="12" t="s">
        <v>56</v>
      </c>
      <c r="D342" s="14"/>
      <c r="E342" s="14"/>
    </row>
    <row r="343" spans="1:5" x14ac:dyDescent="0.25">
      <c r="A343" s="10"/>
      <c r="B343" s="14"/>
      <c r="C343" s="12" t="s">
        <v>56</v>
      </c>
      <c r="D343" s="14"/>
      <c r="E343" s="14"/>
    </row>
    <row r="344" spans="1:5" x14ac:dyDescent="0.25">
      <c r="A344" s="10"/>
      <c r="B344" s="14"/>
      <c r="C344" s="12" t="s">
        <v>56</v>
      </c>
      <c r="D344" s="14"/>
      <c r="E344" s="14"/>
    </row>
    <row r="345" spans="1:5" x14ac:dyDescent="0.25">
      <c r="A345" s="10"/>
      <c r="B345" s="14"/>
      <c r="C345" s="12" t="s">
        <v>56</v>
      </c>
      <c r="D345" s="14"/>
      <c r="E345" s="14"/>
    </row>
    <row r="346" spans="1:5" x14ac:dyDescent="0.25">
      <c r="A346" s="10"/>
      <c r="B346" s="14"/>
      <c r="C346" s="12" t="s">
        <v>56</v>
      </c>
      <c r="D346" s="14"/>
      <c r="E346" s="14"/>
    </row>
    <row r="347" spans="1:5" x14ac:dyDescent="0.25">
      <c r="A347" s="10"/>
      <c r="B347" s="14"/>
      <c r="C347" s="12" t="s">
        <v>56</v>
      </c>
      <c r="D347" s="14"/>
      <c r="E347" s="14"/>
    </row>
    <row r="348" spans="1:5" x14ac:dyDescent="0.25">
      <c r="A348" s="10"/>
      <c r="B348" s="14"/>
      <c r="C348" s="12" t="s">
        <v>56</v>
      </c>
      <c r="D348" s="14"/>
      <c r="E348" s="14"/>
    </row>
    <row r="349" spans="1:5" x14ac:dyDescent="0.25">
      <c r="A349" s="10"/>
      <c r="B349" s="14"/>
      <c r="C349" s="12" t="s">
        <v>56</v>
      </c>
      <c r="D349" s="14"/>
      <c r="E349" s="14"/>
    </row>
    <row r="350" spans="1:5" x14ac:dyDescent="0.25">
      <c r="A350" s="10"/>
      <c r="B350" s="14"/>
      <c r="C350" s="12" t="s">
        <v>56</v>
      </c>
      <c r="D350" s="14"/>
      <c r="E350" s="14"/>
    </row>
    <row r="351" spans="1:5" x14ac:dyDescent="0.25">
      <c r="A351" s="10"/>
      <c r="B351" s="14"/>
      <c r="C351" s="12" t="s">
        <v>56</v>
      </c>
      <c r="D351" s="14"/>
      <c r="E351" s="14"/>
    </row>
    <row r="352" spans="1:5" x14ac:dyDescent="0.25">
      <c r="A352" s="10"/>
      <c r="B352" s="14"/>
      <c r="C352" s="12" t="s">
        <v>56</v>
      </c>
      <c r="D352" s="14"/>
      <c r="E352" s="14"/>
    </row>
    <row r="353" spans="1:5" x14ac:dyDescent="0.25">
      <c r="A353" s="10"/>
      <c r="B353" s="14"/>
      <c r="C353" s="12" t="s">
        <v>56</v>
      </c>
      <c r="D353" s="14"/>
      <c r="E353" s="14"/>
    </row>
    <row r="354" spans="1:5" x14ac:dyDescent="0.25">
      <c r="A354" s="10"/>
      <c r="B354" s="14"/>
      <c r="C354" s="12" t="s">
        <v>56</v>
      </c>
      <c r="D354" s="14"/>
      <c r="E354" s="14"/>
    </row>
    <row r="355" spans="1:5" x14ac:dyDescent="0.25">
      <c r="A355" s="10"/>
      <c r="B355" s="14"/>
      <c r="C355" s="12" t="s">
        <v>56</v>
      </c>
      <c r="D355" s="14"/>
      <c r="E355" s="14"/>
    </row>
    <row r="356" spans="1:5" x14ac:dyDescent="0.25">
      <c r="A356" s="10"/>
      <c r="B356" s="14"/>
      <c r="C356" s="12" t="s">
        <v>56</v>
      </c>
      <c r="D356" s="14"/>
      <c r="E356" s="14"/>
    </row>
    <row r="357" spans="1:5" x14ac:dyDescent="0.25">
      <c r="A357" s="10"/>
      <c r="B357" s="14"/>
      <c r="C357" s="12" t="s">
        <v>56</v>
      </c>
      <c r="D357" s="14"/>
      <c r="E357" s="14"/>
    </row>
    <row r="358" spans="1:5" x14ac:dyDescent="0.25">
      <c r="A358" s="10"/>
      <c r="B358" s="14"/>
      <c r="C358" s="12" t="s">
        <v>56</v>
      </c>
      <c r="D358" s="14"/>
      <c r="E358" s="14"/>
    </row>
    <row r="359" spans="1:5" x14ac:dyDescent="0.25">
      <c r="A359" s="10"/>
      <c r="B359" s="14"/>
      <c r="C359" s="12" t="s">
        <v>56</v>
      </c>
      <c r="D359" s="14"/>
      <c r="E359" s="14"/>
    </row>
    <row r="360" spans="1:5" x14ac:dyDescent="0.25">
      <c r="A360" s="10"/>
      <c r="B360" s="14"/>
      <c r="C360" s="12" t="s">
        <v>56</v>
      </c>
      <c r="D360" s="14"/>
      <c r="E360" s="14"/>
    </row>
    <row r="361" spans="1:5" x14ac:dyDescent="0.25">
      <c r="A361" s="10"/>
      <c r="B361" s="14"/>
      <c r="C361" s="12" t="s">
        <v>56</v>
      </c>
      <c r="D361" s="14"/>
      <c r="E361" s="14"/>
    </row>
    <row r="362" spans="1:5" x14ac:dyDescent="0.25">
      <c r="A362" s="10"/>
      <c r="B362" s="14"/>
      <c r="C362" s="12" t="s">
        <v>56</v>
      </c>
      <c r="D362" s="14"/>
      <c r="E362" s="14"/>
    </row>
    <row r="363" spans="1:5" x14ac:dyDescent="0.25">
      <c r="A363" s="10"/>
      <c r="B363" s="14"/>
      <c r="C363" s="12" t="s">
        <v>56</v>
      </c>
      <c r="D363" s="14"/>
      <c r="E363" s="14"/>
    </row>
    <row r="364" spans="1:5" x14ac:dyDescent="0.25">
      <c r="A364" s="10"/>
      <c r="B364" s="14"/>
      <c r="C364" s="12" t="s">
        <v>56</v>
      </c>
      <c r="D364" s="14"/>
      <c r="E364" s="14"/>
    </row>
    <row r="365" spans="1:5" x14ac:dyDescent="0.25">
      <c r="A365" s="10"/>
      <c r="B365" s="14"/>
      <c r="C365" s="12" t="s">
        <v>56</v>
      </c>
      <c r="D365" s="14"/>
      <c r="E365" s="14"/>
    </row>
    <row r="366" spans="1:5" x14ac:dyDescent="0.25">
      <c r="A366" s="10"/>
      <c r="B366" s="14"/>
      <c r="C366" s="12" t="s">
        <v>56</v>
      </c>
      <c r="D366" s="14"/>
      <c r="E366" s="14"/>
    </row>
    <row r="367" spans="1:5" x14ac:dyDescent="0.25">
      <c r="A367" s="10"/>
      <c r="B367" s="14"/>
      <c r="C367" s="12" t="s">
        <v>56</v>
      </c>
      <c r="D367" s="14"/>
      <c r="E367" s="14"/>
    </row>
    <row r="368" spans="1:5" x14ac:dyDescent="0.25">
      <c r="A368" s="10"/>
      <c r="B368" s="14"/>
      <c r="C368" s="12" t="s">
        <v>56</v>
      </c>
      <c r="D368" s="14"/>
      <c r="E368" s="14"/>
    </row>
    <row r="369" spans="1:5" x14ac:dyDescent="0.25">
      <c r="A369" s="10"/>
      <c r="B369" s="14"/>
      <c r="C369" s="12" t="s">
        <v>56</v>
      </c>
      <c r="D369" s="14"/>
      <c r="E369" s="14"/>
    </row>
    <row r="370" spans="1:5" x14ac:dyDescent="0.25">
      <c r="A370" s="10"/>
      <c r="B370" s="14"/>
      <c r="C370" s="12" t="s">
        <v>56</v>
      </c>
      <c r="D370" s="14"/>
      <c r="E370" s="14"/>
    </row>
    <row r="371" spans="1:5" x14ac:dyDescent="0.25">
      <c r="A371" s="10"/>
      <c r="B371" s="14"/>
      <c r="C371" s="12" t="s">
        <v>56</v>
      </c>
      <c r="D371" s="14"/>
      <c r="E371" s="14"/>
    </row>
    <row r="372" spans="1:5" x14ac:dyDescent="0.25">
      <c r="A372" s="10"/>
      <c r="B372" s="14"/>
      <c r="C372" s="12" t="s">
        <v>56</v>
      </c>
      <c r="D372" s="14"/>
      <c r="E372" s="14"/>
    </row>
    <row r="373" spans="1:5" x14ac:dyDescent="0.25">
      <c r="A373" s="10"/>
      <c r="B373" s="14"/>
      <c r="C373" s="12" t="s">
        <v>56</v>
      </c>
      <c r="D373" s="14"/>
      <c r="E373" s="14"/>
    </row>
    <row r="374" spans="1:5" x14ac:dyDescent="0.25">
      <c r="A374" s="10"/>
      <c r="B374" s="14"/>
      <c r="C374" s="12" t="s">
        <v>56</v>
      </c>
      <c r="D374" s="14"/>
      <c r="E374" s="14"/>
    </row>
    <row r="375" spans="1:5" x14ac:dyDescent="0.25">
      <c r="A375" s="10"/>
      <c r="B375" s="14"/>
      <c r="C375" s="12" t="s">
        <v>56</v>
      </c>
      <c r="D375" s="14"/>
      <c r="E375" s="14"/>
    </row>
    <row r="376" spans="1:5" x14ac:dyDescent="0.25">
      <c r="A376" s="10"/>
      <c r="B376" s="14"/>
      <c r="C376" s="12" t="s">
        <v>56</v>
      </c>
      <c r="D376" s="14"/>
      <c r="E376" s="14"/>
    </row>
    <row r="377" spans="1:5" x14ac:dyDescent="0.25">
      <c r="A377" s="10"/>
      <c r="B377" s="14"/>
      <c r="C377" s="12" t="s">
        <v>56</v>
      </c>
      <c r="D377" s="14"/>
      <c r="E377" s="14"/>
    </row>
    <row r="378" spans="1:5" x14ac:dyDescent="0.25">
      <c r="A378" s="10"/>
      <c r="B378" s="14"/>
      <c r="C378" s="12" t="s">
        <v>56</v>
      </c>
      <c r="D378" s="14"/>
      <c r="E378" s="14"/>
    </row>
    <row r="379" spans="1:5" x14ac:dyDescent="0.25">
      <c r="A379" s="10"/>
      <c r="B379" s="14"/>
      <c r="C379" s="12" t="s">
        <v>56</v>
      </c>
      <c r="D379" s="14"/>
      <c r="E379" s="14"/>
    </row>
    <row r="380" spans="1:5" x14ac:dyDescent="0.25">
      <c r="A380" s="10"/>
      <c r="B380" s="14"/>
      <c r="C380" s="12" t="s">
        <v>56</v>
      </c>
      <c r="D380" s="14"/>
      <c r="E380" s="14"/>
    </row>
    <row r="381" spans="1:5" x14ac:dyDescent="0.25">
      <c r="A381" s="10"/>
      <c r="B381" s="14"/>
      <c r="C381" s="12" t="s">
        <v>56</v>
      </c>
      <c r="D381" s="14"/>
      <c r="E381" s="14"/>
    </row>
    <row r="382" spans="1:5" x14ac:dyDescent="0.25">
      <c r="A382" s="10"/>
      <c r="B382" s="14"/>
      <c r="C382" s="12" t="s">
        <v>56</v>
      </c>
      <c r="D382" s="14"/>
      <c r="E382" s="14"/>
    </row>
    <row r="383" spans="1:5" x14ac:dyDescent="0.25">
      <c r="A383" s="10"/>
      <c r="B383" s="14"/>
      <c r="C383" s="12" t="s">
        <v>56</v>
      </c>
      <c r="D383" s="14"/>
      <c r="E383" s="14"/>
    </row>
    <row r="384" spans="1:5" x14ac:dyDescent="0.25">
      <c r="A384" s="10"/>
      <c r="B384" s="14"/>
      <c r="C384" s="12" t="s">
        <v>56</v>
      </c>
      <c r="D384" s="14"/>
      <c r="E384" s="14"/>
    </row>
    <row r="385" spans="1:5" x14ac:dyDescent="0.25">
      <c r="A385" s="10"/>
      <c r="B385" s="14"/>
      <c r="C385" s="12" t="s">
        <v>56</v>
      </c>
      <c r="D385" s="14"/>
      <c r="E385" s="14"/>
    </row>
    <row r="386" spans="1:5" x14ac:dyDescent="0.25">
      <c r="A386" s="10"/>
      <c r="B386" s="14"/>
      <c r="C386" s="12" t="s">
        <v>56</v>
      </c>
      <c r="D386" s="14"/>
      <c r="E386" s="14"/>
    </row>
    <row r="387" spans="1:5" x14ac:dyDescent="0.25">
      <c r="A387" s="10"/>
      <c r="B387" s="14"/>
      <c r="C387" s="12" t="s">
        <v>56</v>
      </c>
      <c r="D387" s="14"/>
      <c r="E387" s="14"/>
    </row>
    <row r="388" spans="1:5" x14ac:dyDescent="0.25">
      <c r="A388" s="10"/>
      <c r="B388" s="14"/>
      <c r="C388" s="12" t="s">
        <v>56</v>
      </c>
      <c r="D388" s="14"/>
      <c r="E388" s="14"/>
    </row>
    <row r="389" spans="1:5" x14ac:dyDescent="0.25">
      <c r="A389" s="10"/>
      <c r="B389" s="14"/>
      <c r="C389" s="12" t="s">
        <v>56</v>
      </c>
      <c r="D389" s="14"/>
      <c r="E389" s="14"/>
    </row>
    <row r="390" spans="1:5" x14ac:dyDescent="0.25">
      <c r="A390" s="10"/>
      <c r="B390" s="14"/>
      <c r="C390" s="12" t="s">
        <v>56</v>
      </c>
      <c r="D390" s="14"/>
      <c r="E390" s="14"/>
    </row>
    <row r="391" spans="1:5" x14ac:dyDescent="0.25">
      <c r="A391" s="10"/>
      <c r="B391" s="14"/>
      <c r="C391" s="12" t="s">
        <v>56</v>
      </c>
      <c r="D391" s="14"/>
      <c r="E391" s="14"/>
    </row>
    <row r="392" spans="1:5" x14ac:dyDescent="0.25">
      <c r="A392" s="10"/>
      <c r="B392" s="14"/>
      <c r="C392" s="12" t="s">
        <v>56</v>
      </c>
      <c r="D392" s="14"/>
      <c r="E392" s="14"/>
    </row>
    <row r="393" spans="1:5" x14ac:dyDescent="0.25">
      <c r="A393" s="10"/>
      <c r="B393" s="14"/>
      <c r="C393" s="12" t="s">
        <v>56</v>
      </c>
      <c r="D393" s="14"/>
      <c r="E393" s="14"/>
    </row>
    <row r="394" spans="1:5" x14ac:dyDescent="0.25">
      <c r="A394" s="10"/>
      <c r="B394" s="14"/>
      <c r="C394" s="12" t="s">
        <v>56</v>
      </c>
      <c r="D394" s="14"/>
      <c r="E394" s="14"/>
    </row>
    <row r="395" spans="1:5" x14ac:dyDescent="0.25">
      <c r="A395" s="10"/>
      <c r="B395" s="14"/>
      <c r="C395" s="12" t="s">
        <v>56</v>
      </c>
      <c r="D395" s="14"/>
      <c r="E395" s="14"/>
    </row>
    <row r="396" spans="1:5" x14ac:dyDescent="0.25">
      <c r="A396" s="10"/>
      <c r="B396" s="14"/>
      <c r="C396" s="12" t="s">
        <v>56</v>
      </c>
      <c r="D396" s="14"/>
      <c r="E396" s="14"/>
    </row>
    <row r="397" spans="1:5" x14ac:dyDescent="0.25">
      <c r="A397" s="10"/>
      <c r="B397" s="14"/>
      <c r="C397" s="12" t="s">
        <v>56</v>
      </c>
      <c r="D397" s="14"/>
      <c r="E397" s="14"/>
    </row>
    <row r="398" spans="1:5" x14ac:dyDescent="0.25">
      <c r="A398" s="10"/>
      <c r="B398" s="14"/>
      <c r="C398" s="12" t="s">
        <v>56</v>
      </c>
      <c r="D398" s="14"/>
      <c r="E398" s="14"/>
    </row>
    <row r="399" spans="1:5" x14ac:dyDescent="0.25">
      <c r="A399" s="10"/>
      <c r="B399" s="14"/>
      <c r="C399" s="12" t="s">
        <v>56</v>
      </c>
      <c r="D399" s="14"/>
      <c r="E399" s="14"/>
    </row>
    <row r="400" spans="1:5" x14ac:dyDescent="0.25">
      <c r="A400" s="10"/>
      <c r="B400" s="14"/>
      <c r="C400" s="12" t="s">
        <v>56</v>
      </c>
      <c r="D400" s="14"/>
      <c r="E400" s="14"/>
    </row>
    <row r="401" spans="1:5" x14ac:dyDescent="0.25">
      <c r="A401" s="10"/>
      <c r="B401" s="14"/>
      <c r="C401" s="12" t="s">
        <v>56</v>
      </c>
      <c r="D401" s="14"/>
      <c r="E401" s="14"/>
    </row>
    <row r="402" spans="1:5" x14ac:dyDescent="0.25">
      <c r="A402" s="10"/>
      <c r="B402" s="14"/>
      <c r="C402" s="12" t="s">
        <v>56</v>
      </c>
      <c r="D402" s="14"/>
      <c r="E402" s="14"/>
    </row>
    <row r="403" spans="1:5" x14ac:dyDescent="0.25">
      <c r="A403" s="10"/>
      <c r="B403" s="14"/>
      <c r="C403" s="12" t="s">
        <v>56</v>
      </c>
      <c r="D403" s="14"/>
      <c r="E403" s="14"/>
    </row>
    <row r="404" spans="1:5" x14ac:dyDescent="0.25">
      <c r="A404" s="10"/>
      <c r="B404" s="14"/>
      <c r="C404" s="12" t="s">
        <v>56</v>
      </c>
      <c r="D404" s="14"/>
      <c r="E404" s="14"/>
    </row>
    <row r="405" spans="1:5" x14ac:dyDescent="0.25">
      <c r="A405" s="10"/>
      <c r="B405" s="14"/>
      <c r="C405" s="12" t="s">
        <v>56</v>
      </c>
      <c r="D405" s="14"/>
      <c r="E405" s="14"/>
    </row>
    <row r="406" spans="1:5" x14ac:dyDescent="0.25">
      <c r="A406" s="10"/>
      <c r="B406" s="14"/>
      <c r="C406" s="12" t="s">
        <v>56</v>
      </c>
      <c r="D406" s="14"/>
      <c r="E406" s="14"/>
    </row>
    <row r="407" spans="1:5" x14ac:dyDescent="0.25">
      <c r="A407" s="10"/>
      <c r="B407" s="14"/>
      <c r="C407" s="12" t="s">
        <v>56</v>
      </c>
      <c r="D407" s="14"/>
      <c r="E407" s="14"/>
    </row>
    <row r="408" spans="1:5" x14ac:dyDescent="0.25">
      <c r="A408" s="10"/>
      <c r="B408" s="14"/>
      <c r="C408" s="12" t="s">
        <v>56</v>
      </c>
      <c r="D408" s="14"/>
      <c r="E408" s="14"/>
    </row>
    <row r="409" spans="1:5" x14ac:dyDescent="0.25">
      <c r="A409" s="10"/>
      <c r="B409" s="14"/>
      <c r="C409" s="12" t="s">
        <v>56</v>
      </c>
      <c r="D409" s="14"/>
      <c r="E409" s="14"/>
    </row>
    <row r="410" spans="1:5" x14ac:dyDescent="0.25">
      <c r="A410" s="10"/>
      <c r="B410" s="14"/>
      <c r="C410" s="12" t="s">
        <v>56</v>
      </c>
      <c r="D410" s="14"/>
      <c r="E410" s="14"/>
    </row>
    <row r="411" spans="1:5" x14ac:dyDescent="0.25">
      <c r="A411" s="10"/>
      <c r="B411" s="14"/>
      <c r="C411" s="12" t="s">
        <v>56</v>
      </c>
      <c r="D411" s="14"/>
      <c r="E411" s="14"/>
    </row>
    <row r="412" spans="1:5" x14ac:dyDescent="0.25">
      <c r="A412" s="10"/>
      <c r="B412" s="14"/>
      <c r="C412" s="12" t="s">
        <v>56</v>
      </c>
      <c r="D412" s="14"/>
      <c r="E412" s="14"/>
    </row>
    <row r="413" spans="1:5" x14ac:dyDescent="0.25">
      <c r="A413" s="10"/>
      <c r="B413" s="14"/>
      <c r="C413" s="12" t="s">
        <v>56</v>
      </c>
      <c r="D413" s="14"/>
      <c r="E413" s="14"/>
    </row>
    <row r="414" spans="1:5" x14ac:dyDescent="0.25">
      <c r="A414" s="10"/>
      <c r="B414" s="14"/>
      <c r="C414" s="12" t="s">
        <v>56</v>
      </c>
      <c r="D414" s="14"/>
      <c r="E414" s="14"/>
    </row>
    <row r="415" spans="1:5" x14ac:dyDescent="0.25">
      <c r="A415" s="10"/>
      <c r="B415" s="14"/>
      <c r="C415" s="12" t="s">
        <v>56</v>
      </c>
      <c r="D415" s="14"/>
      <c r="E415" s="14"/>
    </row>
    <row r="416" spans="1:5" x14ac:dyDescent="0.25">
      <c r="A416" s="10"/>
      <c r="B416" s="14"/>
      <c r="C416" s="12" t="s">
        <v>56</v>
      </c>
      <c r="D416" s="14"/>
      <c r="E416" s="14"/>
    </row>
    <row r="417" spans="1:5" x14ac:dyDescent="0.25">
      <c r="A417" s="10"/>
      <c r="B417" s="14"/>
      <c r="C417" s="12" t="s">
        <v>56</v>
      </c>
      <c r="D417" s="14"/>
      <c r="E417" s="14"/>
    </row>
    <row r="418" spans="1:5" x14ac:dyDescent="0.25">
      <c r="A418" s="10"/>
      <c r="B418" s="14"/>
      <c r="C418" s="12" t="s">
        <v>56</v>
      </c>
      <c r="D418" s="14"/>
      <c r="E418" s="14"/>
    </row>
    <row r="419" spans="1:5" x14ac:dyDescent="0.25">
      <c r="A419" s="10"/>
      <c r="B419" s="14"/>
      <c r="C419" s="12" t="s">
        <v>56</v>
      </c>
      <c r="D419" s="14"/>
      <c r="E419" s="14"/>
    </row>
    <row r="420" spans="1:5" x14ac:dyDescent="0.25">
      <c r="A420" s="10"/>
      <c r="B420" s="14"/>
      <c r="C420" s="12" t="s">
        <v>56</v>
      </c>
      <c r="D420" s="14"/>
      <c r="E420" s="14"/>
    </row>
    <row r="421" spans="1:5" x14ac:dyDescent="0.25">
      <c r="A421" s="10"/>
      <c r="B421" s="14"/>
      <c r="C421" s="12" t="s">
        <v>56</v>
      </c>
      <c r="D421" s="14"/>
      <c r="E421" s="14"/>
    </row>
    <row r="422" spans="1:5" x14ac:dyDescent="0.25">
      <c r="A422" s="10"/>
      <c r="B422" s="14"/>
      <c r="C422" s="12" t="s">
        <v>56</v>
      </c>
      <c r="D422" s="14"/>
      <c r="E422" s="14"/>
    </row>
    <row r="423" spans="1:5" x14ac:dyDescent="0.25">
      <c r="A423" s="10"/>
      <c r="B423" s="14"/>
      <c r="C423" s="12" t="s">
        <v>56</v>
      </c>
      <c r="D423" s="14"/>
      <c r="E423" s="14"/>
    </row>
    <row r="424" spans="1:5" x14ac:dyDescent="0.25">
      <c r="A424" s="10"/>
      <c r="B424" s="14"/>
      <c r="C424" s="12" t="s">
        <v>56</v>
      </c>
      <c r="D424" s="14"/>
      <c r="E424" s="14"/>
    </row>
    <row r="425" spans="1:5" x14ac:dyDescent="0.25">
      <c r="A425" s="10"/>
      <c r="B425" s="14"/>
      <c r="C425" s="12" t="s">
        <v>56</v>
      </c>
      <c r="D425" s="14"/>
      <c r="E425" s="14"/>
    </row>
    <row r="426" spans="1:5" x14ac:dyDescent="0.25">
      <c r="A426" s="10"/>
      <c r="B426" s="14"/>
      <c r="C426" s="12" t="s">
        <v>56</v>
      </c>
      <c r="D426" s="14"/>
      <c r="E426" s="14"/>
    </row>
    <row r="427" spans="1:5" x14ac:dyDescent="0.25">
      <c r="A427" s="10"/>
      <c r="B427" s="14"/>
      <c r="C427" s="12" t="s">
        <v>56</v>
      </c>
      <c r="D427" s="14"/>
      <c r="E427" s="14"/>
    </row>
    <row r="428" spans="1:5" x14ac:dyDescent="0.25">
      <c r="A428" s="10"/>
      <c r="B428" s="14"/>
      <c r="C428" s="12" t="s">
        <v>56</v>
      </c>
      <c r="D428" s="14"/>
      <c r="E428" s="14"/>
    </row>
    <row r="429" spans="1:5" x14ac:dyDescent="0.25">
      <c r="A429" s="10"/>
      <c r="B429" s="14"/>
      <c r="C429" s="12" t="s">
        <v>56</v>
      </c>
      <c r="D429" s="14"/>
      <c r="E429" s="14"/>
    </row>
    <row r="430" spans="1:5" x14ac:dyDescent="0.25">
      <c r="A430" s="10"/>
      <c r="B430" s="14"/>
      <c r="C430" s="12" t="s">
        <v>56</v>
      </c>
      <c r="D430" s="14"/>
      <c r="E430" s="14"/>
    </row>
    <row r="431" spans="1:5" x14ac:dyDescent="0.25">
      <c r="A431" s="10"/>
      <c r="B431" s="14"/>
      <c r="C431" s="12" t="s">
        <v>56</v>
      </c>
      <c r="D431" s="14"/>
      <c r="E431" s="14"/>
    </row>
    <row r="432" spans="1:5" x14ac:dyDescent="0.25">
      <c r="A432" s="10"/>
      <c r="B432" s="14"/>
      <c r="C432" s="12" t="s">
        <v>56</v>
      </c>
      <c r="D432" s="14"/>
      <c r="E432" s="14"/>
    </row>
    <row r="433" spans="1:5" x14ac:dyDescent="0.25">
      <c r="A433" s="10"/>
      <c r="B433" s="14"/>
      <c r="C433" s="12" t="s">
        <v>56</v>
      </c>
      <c r="D433" s="14"/>
      <c r="E433" s="14"/>
    </row>
    <row r="434" spans="1:5" x14ac:dyDescent="0.25">
      <c r="A434" s="10"/>
      <c r="B434" s="14"/>
      <c r="C434" s="12" t="s">
        <v>56</v>
      </c>
      <c r="D434" s="14"/>
      <c r="E434" s="14"/>
    </row>
    <row r="435" spans="1:5" x14ac:dyDescent="0.25">
      <c r="A435" s="10"/>
      <c r="B435" s="14"/>
      <c r="C435" s="12" t="s">
        <v>56</v>
      </c>
      <c r="D435" s="14"/>
      <c r="E435" s="14"/>
    </row>
    <row r="436" spans="1:5" x14ac:dyDescent="0.25">
      <c r="A436" s="10"/>
      <c r="B436" s="14"/>
      <c r="C436" s="12" t="s">
        <v>56</v>
      </c>
      <c r="D436" s="14"/>
      <c r="E436" s="14"/>
    </row>
    <row r="437" spans="1:5" x14ac:dyDescent="0.25">
      <c r="A437" s="10"/>
      <c r="B437" s="14"/>
      <c r="C437" s="12" t="s">
        <v>56</v>
      </c>
      <c r="D437" s="14"/>
      <c r="E437" s="14"/>
    </row>
    <row r="438" spans="1:5" x14ac:dyDescent="0.25">
      <c r="A438" s="10"/>
      <c r="B438" s="14"/>
      <c r="C438" s="12" t="s">
        <v>56</v>
      </c>
      <c r="D438" s="14"/>
      <c r="E438" s="14"/>
    </row>
    <row r="439" spans="1:5" x14ac:dyDescent="0.25">
      <c r="A439" s="10"/>
      <c r="B439" s="14"/>
      <c r="C439" s="12" t="s">
        <v>56</v>
      </c>
      <c r="D439" s="14"/>
      <c r="E439" s="14"/>
    </row>
    <row r="440" spans="1:5" x14ac:dyDescent="0.25">
      <c r="A440" s="10"/>
      <c r="B440" s="14"/>
      <c r="C440" s="12" t="s">
        <v>56</v>
      </c>
      <c r="D440" s="14"/>
      <c r="E440" s="14"/>
    </row>
    <row r="441" spans="1:5" x14ac:dyDescent="0.25">
      <c r="A441" s="10"/>
      <c r="B441" s="14"/>
      <c r="C441" s="12" t="s">
        <v>56</v>
      </c>
      <c r="D441" s="14"/>
      <c r="E441" s="14"/>
    </row>
    <row r="442" spans="1:5" x14ac:dyDescent="0.25">
      <c r="A442" s="10"/>
      <c r="B442" s="14"/>
      <c r="C442" s="12" t="s">
        <v>56</v>
      </c>
      <c r="D442" s="14"/>
      <c r="E442" s="14"/>
    </row>
    <row r="443" spans="1:5" x14ac:dyDescent="0.25">
      <c r="A443" s="10"/>
      <c r="B443" s="14"/>
      <c r="C443" s="12" t="s">
        <v>56</v>
      </c>
      <c r="D443" s="14"/>
      <c r="E443" s="14"/>
    </row>
    <row r="444" spans="1:5" x14ac:dyDescent="0.25">
      <c r="A444" s="10"/>
      <c r="B444" s="14"/>
      <c r="C444" s="12" t="s">
        <v>56</v>
      </c>
      <c r="D444" s="14"/>
      <c r="E444" s="14"/>
    </row>
    <row r="445" spans="1:5" x14ac:dyDescent="0.25">
      <c r="A445" s="10"/>
      <c r="B445" s="14"/>
      <c r="C445" s="12" t="s">
        <v>56</v>
      </c>
      <c r="D445" s="14"/>
      <c r="E445" s="14"/>
    </row>
    <row r="446" spans="1:5" x14ac:dyDescent="0.25">
      <c r="A446" s="10"/>
      <c r="B446" s="14"/>
      <c r="C446" s="12" t="s">
        <v>56</v>
      </c>
      <c r="D446" s="14"/>
      <c r="E446" s="14"/>
    </row>
    <row r="447" spans="1:5" x14ac:dyDescent="0.25">
      <c r="A447" s="10"/>
      <c r="B447" s="14"/>
      <c r="C447" s="12" t="s">
        <v>56</v>
      </c>
      <c r="D447" s="14"/>
      <c r="E447" s="14"/>
    </row>
    <row r="448" spans="1:5" x14ac:dyDescent="0.25">
      <c r="A448" s="10"/>
      <c r="B448" s="14"/>
      <c r="C448" s="12" t="s">
        <v>56</v>
      </c>
      <c r="D448" s="14"/>
      <c r="E448" s="14"/>
    </row>
    <row r="449" spans="1:5" x14ac:dyDescent="0.25">
      <c r="A449" s="10"/>
      <c r="B449" s="14"/>
      <c r="C449" s="12" t="s">
        <v>56</v>
      </c>
      <c r="D449" s="14"/>
      <c r="E449" s="14"/>
    </row>
    <row r="450" spans="1:5" x14ac:dyDescent="0.25">
      <c r="A450" s="10"/>
      <c r="B450" s="14"/>
      <c r="C450" s="12" t="s">
        <v>56</v>
      </c>
      <c r="D450" s="14"/>
      <c r="E450" s="14"/>
    </row>
    <row r="451" spans="1:5" x14ac:dyDescent="0.25">
      <c r="A451" s="10"/>
      <c r="B451" s="14"/>
      <c r="C451" s="12" t="s">
        <v>56</v>
      </c>
      <c r="D451" s="14"/>
      <c r="E451" s="14"/>
    </row>
    <row r="452" spans="1:5" x14ac:dyDescent="0.25">
      <c r="A452" s="10"/>
      <c r="B452" s="14"/>
      <c r="C452" s="12" t="s">
        <v>56</v>
      </c>
      <c r="D452" s="14"/>
      <c r="E452" s="14"/>
    </row>
    <row r="453" spans="1:5" x14ac:dyDescent="0.25">
      <c r="A453" s="10"/>
      <c r="B453" s="14"/>
      <c r="C453" s="12" t="s">
        <v>56</v>
      </c>
      <c r="D453" s="14"/>
      <c r="E453" s="14"/>
    </row>
    <row r="454" spans="1:5" x14ac:dyDescent="0.25">
      <c r="A454" s="10"/>
      <c r="B454" s="14"/>
      <c r="C454" s="12" t="s">
        <v>56</v>
      </c>
      <c r="D454" s="14"/>
      <c r="E454" s="14"/>
    </row>
    <row r="455" spans="1:5" x14ac:dyDescent="0.25">
      <c r="A455" s="10"/>
      <c r="B455" s="14"/>
      <c r="C455" s="12" t="s">
        <v>56</v>
      </c>
      <c r="D455" s="14"/>
      <c r="E455" s="14"/>
    </row>
    <row r="456" spans="1:5" x14ac:dyDescent="0.25">
      <c r="A456" s="10"/>
      <c r="B456" s="14"/>
      <c r="C456" s="12" t="s">
        <v>56</v>
      </c>
      <c r="D456" s="14"/>
      <c r="E456" s="14"/>
    </row>
    <row r="457" spans="1:5" x14ac:dyDescent="0.25">
      <c r="A457" s="10"/>
      <c r="B457" s="14"/>
      <c r="C457" s="12" t="s">
        <v>56</v>
      </c>
      <c r="D457" s="14"/>
      <c r="E457" s="14"/>
    </row>
    <row r="458" spans="1:5" x14ac:dyDescent="0.25">
      <c r="A458" s="10"/>
      <c r="B458" s="14"/>
      <c r="C458" s="12" t="s">
        <v>56</v>
      </c>
      <c r="D458" s="14"/>
      <c r="E458" s="14"/>
    </row>
    <row r="459" spans="1:5" x14ac:dyDescent="0.25">
      <c r="A459" s="10"/>
      <c r="B459" s="14"/>
      <c r="C459" s="12" t="s">
        <v>56</v>
      </c>
      <c r="D459" s="14"/>
      <c r="E459" s="14"/>
    </row>
    <row r="460" spans="1:5" x14ac:dyDescent="0.25">
      <c r="A460" s="10"/>
      <c r="B460" s="14"/>
      <c r="C460" s="12" t="s">
        <v>56</v>
      </c>
      <c r="D460" s="14"/>
      <c r="E460" s="14"/>
    </row>
    <row r="461" spans="1:5" x14ac:dyDescent="0.25">
      <c r="A461" s="10"/>
      <c r="B461" s="14"/>
      <c r="C461" s="12" t="s">
        <v>56</v>
      </c>
      <c r="D461" s="14"/>
      <c r="E461" s="14"/>
    </row>
    <row r="462" spans="1:5" x14ac:dyDescent="0.25">
      <c r="A462" s="10"/>
      <c r="B462" s="14"/>
      <c r="C462" s="12" t="s">
        <v>56</v>
      </c>
      <c r="D462" s="14"/>
      <c r="E462" s="14"/>
    </row>
    <row r="463" spans="1:5" x14ac:dyDescent="0.25">
      <c r="A463" s="10"/>
      <c r="B463" s="14"/>
      <c r="C463" s="12" t="s">
        <v>56</v>
      </c>
      <c r="D463" s="14"/>
      <c r="E463" s="14"/>
    </row>
    <row r="464" spans="1:5" x14ac:dyDescent="0.25">
      <c r="A464" s="10"/>
      <c r="B464" s="14"/>
      <c r="C464" s="12" t="s">
        <v>56</v>
      </c>
      <c r="D464" s="14"/>
      <c r="E464" s="14"/>
    </row>
    <row r="465" spans="1:5" x14ac:dyDescent="0.25">
      <c r="A465" s="10"/>
      <c r="B465" s="14"/>
      <c r="C465" s="12" t="s">
        <v>56</v>
      </c>
      <c r="D465" s="14"/>
      <c r="E465" s="14"/>
    </row>
    <row r="466" spans="1:5" x14ac:dyDescent="0.25">
      <c r="A466" s="10"/>
      <c r="B466" s="14"/>
      <c r="C466" s="12" t="s">
        <v>56</v>
      </c>
      <c r="D466" s="14"/>
      <c r="E466" s="14"/>
    </row>
    <row r="467" spans="1:5" x14ac:dyDescent="0.25">
      <c r="A467" s="10"/>
      <c r="B467" s="14"/>
      <c r="C467" s="12" t="s">
        <v>56</v>
      </c>
      <c r="D467" s="14"/>
      <c r="E467" s="14"/>
    </row>
    <row r="468" spans="1:5" x14ac:dyDescent="0.25">
      <c r="A468" s="10"/>
      <c r="B468" s="14"/>
      <c r="C468" s="12" t="s">
        <v>56</v>
      </c>
      <c r="D468" s="14"/>
      <c r="E468" s="14"/>
    </row>
    <row r="469" spans="1:5" x14ac:dyDescent="0.25">
      <c r="A469" s="10"/>
      <c r="B469" s="14"/>
      <c r="C469" s="12" t="s">
        <v>56</v>
      </c>
      <c r="D469" s="14"/>
      <c r="E469" s="14"/>
    </row>
    <row r="470" spans="1:5" x14ac:dyDescent="0.25">
      <c r="A470" s="10"/>
      <c r="B470" s="14"/>
      <c r="C470" s="12" t="s">
        <v>56</v>
      </c>
      <c r="D470" s="14"/>
      <c r="E470" s="14"/>
    </row>
    <row r="471" spans="1:5" x14ac:dyDescent="0.25">
      <c r="A471" s="10"/>
      <c r="B471" s="14"/>
      <c r="C471" s="12" t="s">
        <v>56</v>
      </c>
      <c r="D471" s="14"/>
      <c r="E471" s="14"/>
    </row>
    <row r="472" spans="1:5" x14ac:dyDescent="0.25">
      <c r="A472" s="10"/>
      <c r="B472" s="14"/>
      <c r="C472" s="12" t="s">
        <v>56</v>
      </c>
      <c r="D472" s="14"/>
      <c r="E472" s="14"/>
    </row>
    <row r="473" spans="1:5" x14ac:dyDescent="0.25">
      <c r="A473" s="10"/>
      <c r="B473" s="14"/>
      <c r="C473" s="12" t="s">
        <v>56</v>
      </c>
      <c r="D473" s="14"/>
      <c r="E473" s="14"/>
    </row>
    <row r="474" spans="1:5" x14ac:dyDescent="0.25">
      <c r="A474" s="10"/>
      <c r="B474" s="14"/>
      <c r="C474" s="12" t="s">
        <v>56</v>
      </c>
      <c r="D474" s="14"/>
      <c r="E474" s="14"/>
    </row>
    <row r="475" spans="1:5" x14ac:dyDescent="0.25">
      <c r="A475" s="10"/>
      <c r="B475" s="14"/>
      <c r="C475" s="12" t="s">
        <v>56</v>
      </c>
      <c r="D475" s="14"/>
      <c r="E475" s="14"/>
    </row>
    <row r="476" spans="1:5" x14ac:dyDescent="0.25">
      <c r="A476" s="10"/>
      <c r="B476" s="14"/>
      <c r="C476" s="12" t="s">
        <v>56</v>
      </c>
      <c r="D476" s="14"/>
      <c r="E476" s="14"/>
    </row>
    <row r="477" spans="1:5" x14ac:dyDescent="0.25">
      <c r="A477" s="10"/>
      <c r="B477" s="14"/>
      <c r="C477" s="12" t="s">
        <v>56</v>
      </c>
      <c r="D477" s="14"/>
      <c r="E477" s="14"/>
    </row>
    <row r="478" spans="1:5" x14ac:dyDescent="0.25">
      <c r="A478" s="10"/>
      <c r="B478" s="14"/>
      <c r="C478" s="12" t="s">
        <v>56</v>
      </c>
      <c r="D478" s="14"/>
      <c r="E478" s="14"/>
    </row>
    <row r="479" spans="1:5" x14ac:dyDescent="0.25">
      <c r="A479" s="10"/>
      <c r="B479" s="14"/>
      <c r="C479" s="12" t="s">
        <v>56</v>
      </c>
      <c r="D479" s="14"/>
      <c r="E479" s="14"/>
    </row>
    <row r="480" spans="1:5" x14ac:dyDescent="0.25">
      <c r="A480" s="10"/>
      <c r="B480" s="14"/>
      <c r="C480" s="12" t="s">
        <v>56</v>
      </c>
      <c r="D480" s="14"/>
      <c r="E480" s="14"/>
    </row>
    <row r="481" spans="1:5" x14ac:dyDescent="0.25">
      <c r="A481" s="10"/>
      <c r="B481" s="14"/>
      <c r="C481" s="12" t="s">
        <v>56</v>
      </c>
      <c r="D481" s="14"/>
      <c r="E481" s="14"/>
    </row>
    <row r="482" spans="1:5" x14ac:dyDescent="0.25">
      <c r="A482" s="10"/>
      <c r="B482" s="14"/>
      <c r="C482" s="12" t="s">
        <v>56</v>
      </c>
      <c r="D482" s="14"/>
      <c r="E482" s="14"/>
    </row>
    <row r="483" spans="1:5" x14ac:dyDescent="0.25">
      <c r="A483" s="10"/>
      <c r="B483" s="14"/>
      <c r="C483" s="12" t="s">
        <v>56</v>
      </c>
      <c r="D483" s="14"/>
      <c r="E483" s="14"/>
    </row>
    <row r="484" spans="1:5" x14ac:dyDescent="0.25">
      <c r="A484" s="10"/>
      <c r="B484" s="14"/>
      <c r="C484" s="12" t="s">
        <v>56</v>
      </c>
      <c r="D484" s="14"/>
      <c r="E484" s="14"/>
    </row>
    <row r="485" spans="1:5" x14ac:dyDescent="0.25">
      <c r="A485" s="10"/>
      <c r="B485" s="14"/>
      <c r="C485" s="12" t="s">
        <v>56</v>
      </c>
      <c r="D485" s="14"/>
      <c r="E485" s="14"/>
    </row>
    <row r="486" spans="1:5" x14ac:dyDescent="0.25">
      <c r="A486" s="10"/>
      <c r="B486" s="14"/>
      <c r="C486" s="12" t="s">
        <v>56</v>
      </c>
      <c r="D486" s="14"/>
      <c r="E486" s="14"/>
    </row>
    <row r="487" spans="1:5" x14ac:dyDescent="0.25">
      <c r="A487" s="10"/>
      <c r="B487" s="14"/>
      <c r="C487" s="12" t="s">
        <v>56</v>
      </c>
      <c r="D487" s="14"/>
      <c r="E487" s="14"/>
    </row>
    <row r="488" spans="1:5" x14ac:dyDescent="0.25">
      <c r="A488" s="10"/>
      <c r="B488" s="14"/>
      <c r="C488" s="12" t="s">
        <v>56</v>
      </c>
      <c r="D488" s="14"/>
      <c r="E488" s="14"/>
    </row>
    <row r="489" spans="1:5" x14ac:dyDescent="0.25">
      <c r="A489" s="10"/>
      <c r="B489" s="14"/>
      <c r="C489" s="12" t="s">
        <v>56</v>
      </c>
      <c r="D489" s="14"/>
      <c r="E489" s="14"/>
    </row>
    <row r="490" spans="1:5" x14ac:dyDescent="0.25">
      <c r="A490" s="10"/>
      <c r="B490" s="14"/>
      <c r="C490" s="12" t="s">
        <v>56</v>
      </c>
      <c r="D490" s="14"/>
      <c r="E490" s="14"/>
    </row>
    <row r="491" spans="1:5" x14ac:dyDescent="0.25">
      <c r="A491" s="10"/>
      <c r="B491" s="14"/>
      <c r="C491" s="12" t="s">
        <v>56</v>
      </c>
      <c r="D491" s="14"/>
      <c r="E491" s="14"/>
    </row>
    <row r="492" spans="1:5" x14ac:dyDescent="0.25">
      <c r="A492" s="10"/>
      <c r="B492" s="14"/>
      <c r="C492" s="12" t="s">
        <v>56</v>
      </c>
      <c r="D492" s="14"/>
      <c r="E492" s="14"/>
    </row>
    <row r="493" spans="1:5" x14ac:dyDescent="0.25">
      <c r="A493" s="10"/>
      <c r="B493" s="14"/>
      <c r="C493" s="12" t="s">
        <v>56</v>
      </c>
      <c r="D493" s="14"/>
      <c r="E493" s="14"/>
    </row>
    <row r="494" spans="1:5" x14ac:dyDescent="0.25">
      <c r="A494" s="10"/>
      <c r="B494" s="14"/>
      <c r="C494" s="12" t="s">
        <v>56</v>
      </c>
      <c r="D494" s="14"/>
      <c r="E494" s="14"/>
    </row>
    <row r="495" spans="1:5" x14ac:dyDescent="0.25">
      <c r="A495" s="10"/>
      <c r="B495" s="14"/>
      <c r="C495" s="12" t="s">
        <v>56</v>
      </c>
      <c r="D495" s="14"/>
      <c r="E495" s="14"/>
    </row>
    <row r="496" spans="1:5" x14ac:dyDescent="0.25">
      <c r="A496" s="10"/>
      <c r="B496" s="14"/>
      <c r="C496" s="12" t="s">
        <v>56</v>
      </c>
      <c r="D496" s="14"/>
      <c r="E496" s="14"/>
    </row>
    <row r="497" spans="1:5" x14ac:dyDescent="0.25">
      <c r="A497" s="10"/>
      <c r="B497" s="14"/>
      <c r="C497" s="12" t="s">
        <v>56</v>
      </c>
      <c r="D497" s="14"/>
      <c r="E497" s="14"/>
    </row>
    <row r="498" spans="1:5" x14ac:dyDescent="0.25">
      <c r="A498" s="10"/>
      <c r="B498" s="14"/>
      <c r="C498" s="12" t="s">
        <v>56</v>
      </c>
      <c r="D498" s="14"/>
      <c r="E498" s="14"/>
    </row>
    <row r="499" spans="1:5" x14ac:dyDescent="0.25">
      <c r="A499" s="10"/>
      <c r="B499" s="14"/>
      <c r="C499" s="12" t="s">
        <v>56</v>
      </c>
      <c r="D499" s="14"/>
      <c r="E499" s="14"/>
    </row>
    <row r="500" spans="1:5" x14ac:dyDescent="0.25">
      <c r="A500" s="10"/>
      <c r="B500" s="14"/>
      <c r="C500" s="12" t="s">
        <v>56</v>
      </c>
      <c r="D500" s="14"/>
      <c r="E500" s="14"/>
    </row>
    <row r="501" spans="1:5" x14ac:dyDescent="0.25">
      <c r="A501" s="10"/>
      <c r="B501" s="14"/>
      <c r="C501" s="12" t="s">
        <v>56</v>
      </c>
      <c r="D501" s="14"/>
      <c r="E501" s="14"/>
    </row>
    <row r="502" spans="1:5" x14ac:dyDescent="0.25">
      <c r="A502" s="10"/>
      <c r="B502" s="14"/>
      <c r="C502" s="12" t="s">
        <v>56</v>
      </c>
      <c r="D502" s="14"/>
      <c r="E502" s="14"/>
    </row>
    <row r="503" spans="1:5" x14ac:dyDescent="0.25">
      <c r="A503" s="10"/>
      <c r="B503" s="14"/>
      <c r="C503" s="12" t="s">
        <v>56</v>
      </c>
      <c r="D503" s="14"/>
      <c r="E503" s="14"/>
    </row>
    <row r="504" spans="1:5" x14ac:dyDescent="0.25">
      <c r="A504" s="10"/>
      <c r="B504" s="14"/>
      <c r="C504" s="12" t="s">
        <v>56</v>
      </c>
      <c r="D504" s="14"/>
      <c r="E504" s="14"/>
    </row>
    <row r="505" spans="1:5" x14ac:dyDescent="0.25">
      <c r="A505" s="10"/>
      <c r="B505" s="14"/>
      <c r="C505" s="12" t="s">
        <v>56</v>
      </c>
      <c r="D505" s="14"/>
      <c r="E505" s="14"/>
    </row>
    <row r="506" spans="1:5" x14ac:dyDescent="0.25">
      <c r="A506" s="10"/>
      <c r="B506" s="14"/>
      <c r="C506" s="12" t="s">
        <v>56</v>
      </c>
      <c r="D506" s="14"/>
      <c r="E506" s="14"/>
    </row>
    <row r="507" spans="1:5" x14ac:dyDescent="0.25">
      <c r="A507" s="10"/>
      <c r="B507" s="14"/>
      <c r="C507" s="12" t="s">
        <v>56</v>
      </c>
      <c r="D507" s="14"/>
      <c r="E507" s="14"/>
    </row>
    <row r="508" spans="1:5" x14ac:dyDescent="0.25">
      <c r="A508" s="10"/>
      <c r="B508" s="14"/>
      <c r="C508" s="12" t="s">
        <v>56</v>
      </c>
      <c r="D508" s="14"/>
      <c r="E508" s="14"/>
    </row>
    <row r="509" spans="1:5" x14ac:dyDescent="0.25">
      <c r="A509" s="10"/>
      <c r="B509" s="14"/>
      <c r="C509" s="12" t="s">
        <v>56</v>
      </c>
      <c r="D509" s="14"/>
      <c r="E509" s="14"/>
    </row>
    <row r="510" spans="1:5" x14ac:dyDescent="0.25">
      <c r="A510" s="10"/>
      <c r="B510" s="14"/>
      <c r="C510" s="12" t="s">
        <v>56</v>
      </c>
      <c r="D510" s="14"/>
      <c r="E510" s="14"/>
    </row>
    <row r="511" spans="1:5" x14ac:dyDescent="0.25">
      <c r="A511" s="10"/>
      <c r="B511" s="14"/>
      <c r="C511" s="12" t="s">
        <v>56</v>
      </c>
      <c r="D511" s="14"/>
      <c r="E511" s="14"/>
    </row>
    <row r="512" spans="1:5" x14ac:dyDescent="0.25">
      <c r="A512" s="10"/>
      <c r="B512" s="14"/>
      <c r="C512" s="12" t="s">
        <v>56</v>
      </c>
      <c r="D512" s="14"/>
      <c r="E512" s="14"/>
    </row>
    <row r="513" spans="1:5" x14ac:dyDescent="0.25">
      <c r="A513" s="10"/>
      <c r="B513" s="14"/>
      <c r="C513" s="12" t="s">
        <v>56</v>
      </c>
      <c r="D513" s="14"/>
      <c r="E513" s="14"/>
    </row>
    <row r="514" spans="1:5" x14ac:dyDescent="0.25">
      <c r="A514" s="10"/>
      <c r="B514" s="14"/>
      <c r="C514" s="12" t="s">
        <v>56</v>
      </c>
      <c r="D514" s="14"/>
      <c r="E514" s="14"/>
    </row>
    <row r="515" spans="1:5" x14ac:dyDescent="0.25">
      <c r="A515" s="10"/>
      <c r="B515" s="14"/>
      <c r="C515" s="12" t="s">
        <v>56</v>
      </c>
      <c r="D515" s="14"/>
      <c r="E515" s="14"/>
    </row>
    <row r="516" spans="1:5" x14ac:dyDescent="0.25">
      <c r="A516" s="10"/>
      <c r="B516" s="14"/>
      <c r="C516" s="12" t="s">
        <v>56</v>
      </c>
      <c r="D516" s="14"/>
      <c r="E516" s="14"/>
    </row>
    <row r="517" spans="1:5" x14ac:dyDescent="0.25">
      <c r="A517" s="10"/>
      <c r="B517" s="14"/>
      <c r="C517" s="12" t="s">
        <v>56</v>
      </c>
      <c r="D517" s="14"/>
      <c r="E517" s="14"/>
    </row>
    <row r="518" spans="1:5" x14ac:dyDescent="0.25">
      <c r="A518" s="10"/>
      <c r="B518" s="14"/>
      <c r="C518" s="12" t="s">
        <v>56</v>
      </c>
      <c r="D518" s="14"/>
      <c r="E518" s="14"/>
    </row>
    <row r="519" spans="1:5" x14ac:dyDescent="0.25">
      <c r="A519" s="10"/>
      <c r="B519" s="10"/>
      <c r="C519" s="12" t="s">
        <v>56</v>
      </c>
      <c r="D519" s="14"/>
      <c r="E519" s="14"/>
    </row>
    <row r="520" spans="1:5" x14ac:dyDescent="0.25">
      <c r="A520" s="10"/>
      <c r="B520" s="10"/>
      <c r="C520" s="12" t="s">
        <v>56</v>
      </c>
      <c r="D520" s="14"/>
      <c r="E520" s="14"/>
    </row>
    <row r="521" spans="1:5" x14ac:dyDescent="0.25">
      <c r="A521" s="10"/>
      <c r="B521" s="10"/>
      <c r="C521" s="12" t="s">
        <v>56</v>
      </c>
      <c r="D521" s="14"/>
      <c r="E521" s="14"/>
    </row>
    <row r="522" spans="1:5" x14ac:dyDescent="0.25">
      <c r="A522" s="10"/>
      <c r="B522" s="10"/>
      <c r="C522" s="12" t="s">
        <v>56</v>
      </c>
      <c r="D522" s="14"/>
      <c r="E522" s="14"/>
    </row>
    <row r="523" spans="1:5" x14ac:dyDescent="0.25">
      <c r="A523" s="10"/>
      <c r="B523" s="10"/>
      <c r="C523" s="12" t="s">
        <v>56</v>
      </c>
      <c r="D523" s="14"/>
      <c r="E523" s="14"/>
    </row>
    <row r="524" spans="1:5" x14ac:dyDescent="0.25">
      <c r="A524" s="10"/>
      <c r="B524" s="10"/>
      <c r="C524" s="12" t="s">
        <v>56</v>
      </c>
      <c r="D524" s="14"/>
      <c r="E524" s="14"/>
    </row>
    <row r="525" spans="1:5" x14ac:dyDescent="0.25">
      <c r="A525" s="10"/>
      <c r="B525" s="10"/>
      <c r="C525" s="12" t="s">
        <v>56</v>
      </c>
      <c r="D525" s="14"/>
      <c r="E525" s="14"/>
    </row>
    <row r="526" spans="1:5" x14ac:dyDescent="0.25">
      <c r="A526" s="10"/>
      <c r="B526" s="10"/>
      <c r="C526" s="12" t="s">
        <v>56</v>
      </c>
      <c r="D526" s="14"/>
      <c r="E526" s="14"/>
    </row>
    <row r="527" spans="1:5" x14ac:dyDescent="0.25">
      <c r="A527" s="10"/>
      <c r="B527" s="10"/>
      <c r="C527" s="12" t="s">
        <v>56</v>
      </c>
      <c r="D527" s="14"/>
      <c r="E527" s="14"/>
    </row>
    <row r="528" spans="1:5" x14ac:dyDescent="0.25">
      <c r="A528" s="10"/>
      <c r="B528" s="10"/>
      <c r="C528" s="12" t="s">
        <v>56</v>
      </c>
      <c r="D528" s="14"/>
      <c r="E528" s="14"/>
    </row>
    <row r="529" spans="1:5" x14ac:dyDescent="0.25">
      <c r="A529" s="10"/>
      <c r="B529" s="10"/>
      <c r="C529" s="12" t="s">
        <v>56</v>
      </c>
      <c r="D529" s="14"/>
      <c r="E529" s="14"/>
    </row>
    <row r="530" spans="1:5" x14ac:dyDescent="0.25">
      <c r="A530" s="10"/>
      <c r="B530" s="10"/>
      <c r="C530" s="12" t="s">
        <v>56</v>
      </c>
      <c r="D530" s="14"/>
      <c r="E530" s="14"/>
    </row>
    <row r="531" spans="1:5" x14ac:dyDescent="0.25">
      <c r="A531" s="10"/>
      <c r="B531" s="10"/>
      <c r="C531" s="12" t="s">
        <v>56</v>
      </c>
      <c r="D531" s="14"/>
      <c r="E531" s="14"/>
    </row>
    <row r="532" spans="1:5" x14ac:dyDescent="0.25">
      <c r="A532" s="10"/>
      <c r="B532" s="10"/>
      <c r="C532" s="12" t="s">
        <v>56</v>
      </c>
      <c r="D532" s="14"/>
      <c r="E532" s="14"/>
    </row>
    <row r="533" spans="1:5" x14ac:dyDescent="0.25">
      <c r="A533" s="10"/>
      <c r="B533" s="10"/>
      <c r="C533" s="12" t="s">
        <v>56</v>
      </c>
      <c r="D533" s="14"/>
      <c r="E533" s="14"/>
    </row>
    <row r="534" spans="1:5" x14ac:dyDescent="0.25">
      <c r="A534" s="10"/>
      <c r="B534" s="10"/>
      <c r="C534" s="12" t="s">
        <v>56</v>
      </c>
      <c r="D534" s="14"/>
      <c r="E534" s="14"/>
    </row>
    <row r="535" spans="1:5" x14ac:dyDescent="0.25">
      <c r="A535" s="10"/>
      <c r="B535" s="10"/>
      <c r="C535" s="12" t="s">
        <v>56</v>
      </c>
      <c r="D535" s="14"/>
      <c r="E535" s="14"/>
    </row>
    <row r="536" spans="1:5" x14ac:dyDescent="0.25">
      <c r="A536" s="10"/>
      <c r="B536" s="10"/>
      <c r="C536" s="12" t="s">
        <v>56</v>
      </c>
      <c r="D536" s="14"/>
      <c r="E536" s="14"/>
    </row>
    <row r="537" spans="1:5" x14ac:dyDescent="0.25">
      <c r="A537" s="10"/>
      <c r="B537" s="10"/>
      <c r="C537" s="12" t="s">
        <v>56</v>
      </c>
      <c r="D537" s="14"/>
      <c r="E537" s="14"/>
    </row>
    <row r="538" spans="1:5" x14ac:dyDescent="0.25">
      <c r="A538" s="10"/>
      <c r="B538" s="10"/>
      <c r="C538" s="12" t="s">
        <v>56</v>
      </c>
      <c r="D538" s="14"/>
      <c r="E538" s="14"/>
    </row>
    <row r="539" spans="1:5" x14ac:dyDescent="0.25">
      <c r="A539" s="10"/>
      <c r="B539" s="10"/>
      <c r="C539" s="12" t="s">
        <v>56</v>
      </c>
      <c r="D539" s="14"/>
      <c r="E539" s="14"/>
    </row>
    <row r="540" spans="1:5" x14ac:dyDescent="0.25">
      <c r="A540" s="10"/>
      <c r="B540" s="10"/>
      <c r="C540" s="12" t="s">
        <v>56</v>
      </c>
      <c r="D540" s="14"/>
      <c r="E540" s="14"/>
    </row>
    <row r="541" spans="1:5" x14ac:dyDescent="0.25">
      <c r="A541" s="10"/>
      <c r="B541" s="10"/>
      <c r="C541" s="12" t="s">
        <v>56</v>
      </c>
      <c r="D541" s="14"/>
      <c r="E541" s="14"/>
    </row>
    <row r="542" spans="1:5" x14ac:dyDescent="0.25">
      <c r="A542" s="10"/>
      <c r="B542" s="10"/>
      <c r="C542" s="12" t="s">
        <v>56</v>
      </c>
      <c r="D542" s="14"/>
      <c r="E542" s="14"/>
    </row>
    <row r="543" spans="1:5" x14ac:dyDescent="0.25">
      <c r="A543" s="10"/>
      <c r="B543" s="10"/>
      <c r="C543" s="12" t="s">
        <v>56</v>
      </c>
      <c r="D543" s="14"/>
      <c r="E543" s="14"/>
    </row>
    <row r="544" spans="1:5" x14ac:dyDescent="0.25">
      <c r="A544" s="10"/>
      <c r="B544" s="10"/>
      <c r="C544" s="12" t="s">
        <v>56</v>
      </c>
      <c r="D544" s="14"/>
      <c r="E544" s="14"/>
    </row>
    <row r="545" spans="1:5" x14ac:dyDescent="0.25">
      <c r="A545" s="10"/>
      <c r="B545" s="10"/>
      <c r="C545" s="12" t="s">
        <v>56</v>
      </c>
      <c r="D545" s="14"/>
      <c r="E545" s="14"/>
    </row>
    <row r="546" spans="1:5" x14ac:dyDescent="0.25">
      <c r="A546" s="10"/>
      <c r="B546" s="10"/>
      <c r="C546" s="12" t="s">
        <v>56</v>
      </c>
      <c r="D546" s="14"/>
      <c r="E546" s="14"/>
    </row>
    <row r="547" spans="1:5" x14ac:dyDescent="0.25">
      <c r="A547" s="10"/>
      <c r="B547" s="10"/>
      <c r="C547" s="12" t="s">
        <v>56</v>
      </c>
      <c r="D547" s="14"/>
      <c r="E547" s="14"/>
    </row>
    <row r="548" spans="1:5" x14ac:dyDescent="0.25">
      <c r="A548" s="10"/>
      <c r="B548" s="10"/>
      <c r="C548" s="12" t="s">
        <v>56</v>
      </c>
      <c r="D548" s="14"/>
      <c r="E548" s="14"/>
    </row>
    <row r="549" spans="1:5" x14ac:dyDescent="0.25">
      <c r="A549" s="10"/>
      <c r="B549" s="10"/>
      <c r="C549" s="12" t="s">
        <v>56</v>
      </c>
      <c r="D549" s="14"/>
      <c r="E549" s="14"/>
    </row>
    <row r="550" spans="1:5" x14ac:dyDescent="0.25">
      <c r="A550" s="10"/>
      <c r="B550" s="10"/>
      <c r="C550" s="12" t="s">
        <v>56</v>
      </c>
      <c r="D550" s="14"/>
      <c r="E550" s="14"/>
    </row>
    <row r="551" spans="1:5" x14ac:dyDescent="0.25">
      <c r="A551" s="10"/>
      <c r="B551" s="10"/>
      <c r="C551" s="12" t="s">
        <v>56</v>
      </c>
      <c r="D551" s="14"/>
      <c r="E551" s="14"/>
    </row>
    <row r="552" spans="1:5" x14ac:dyDescent="0.25">
      <c r="A552" s="10"/>
      <c r="B552" s="10"/>
      <c r="C552" s="12" t="s">
        <v>56</v>
      </c>
      <c r="D552" s="14"/>
      <c r="E552" s="14"/>
    </row>
    <row r="553" spans="1:5" x14ac:dyDescent="0.25">
      <c r="A553" s="10"/>
      <c r="B553" s="10"/>
      <c r="C553" s="12" t="s">
        <v>56</v>
      </c>
      <c r="D553" s="14"/>
      <c r="E553" s="14"/>
    </row>
    <row r="554" spans="1:5" x14ac:dyDescent="0.25">
      <c r="A554" s="10"/>
      <c r="B554" s="10"/>
      <c r="C554" s="12" t="s">
        <v>56</v>
      </c>
      <c r="D554" s="14"/>
      <c r="E554" s="14"/>
    </row>
    <row r="555" spans="1:5" x14ac:dyDescent="0.25">
      <c r="A555" s="10"/>
      <c r="B555" s="10"/>
      <c r="C555" s="12" t="s">
        <v>56</v>
      </c>
      <c r="D555" s="14"/>
      <c r="E555" s="14"/>
    </row>
    <row r="556" spans="1:5" x14ac:dyDescent="0.25">
      <c r="A556" s="10"/>
      <c r="B556" s="10"/>
      <c r="C556" s="12" t="s">
        <v>56</v>
      </c>
      <c r="D556" s="14"/>
      <c r="E556" s="14"/>
    </row>
    <row r="557" spans="1:5" x14ac:dyDescent="0.25">
      <c r="A557" s="10"/>
      <c r="B557" s="10"/>
      <c r="C557" s="12" t="s">
        <v>56</v>
      </c>
      <c r="D557" s="14"/>
      <c r="E557" s="14"/>
    </row>
    <row r="558" spans="1:5" x14ac:dyDescent="0.25">
      <c r="A558" s="10"/>
      <c r="B558" s="10"/>
      <c r="C558" s="12" t="s">
        <v>56</v>
      </c>
      <c r="D558" s="14"/>
      <c r="E558" s="14"/>
    </row>
    <row r="559" spans="1:5" x14ac:dyDescent="0.25">
      <c r="A559" s="10"/>
      <c r="B559" s="10"/>
      <c r="C559" s="12" t="s">
        <v>56</v>
      </c>
      <c r="D559" s="14"/>
      <c r="E559" s="14"/>
    </row>
    <row r="560" spans="1:5" x14ac:dyDescent="0.25">
      <c r="A560" s="10"/>
      <c r="B560" s="10"/>
      <c r="C560" s="12" t="s">
        <v>56</v>
      </c>
      <c r="D560" s="14"/>
      <c r="E560" s="14"/>
    </row>
    <row r="561" spans="1:5" x14ac:dyDescent="0.25">
      <c r="A561" s="10"/>
      <c r="B561" s="10"/>
      <c r="C561" s="12" t="s">
        <v>56</v>
      </c>
      <c r="D561" s="14"/>
      <c r="E561" s="14"/>
    </row>
    <row r="562" spans="1:5" x14ac:dyDescent="0.25">
      <c r="A562" s="10"/>
      <c r="B562" s="10"/>
      <c r="C562" s="12" t="s">
        <v>56</v>
      </c>
      <c r="D562" s="14"/>
      <c r="E562" s="14"/>
    </row>
    <row r="563" spans="1:5" x14ac:dyDescent="0.25">
      <c r="A563" s="10"/>
      <c r="B563" s="10"/>
      <c r="C563" s="12" t="s">
        <v>56</v>
      </c>
      <c r="D563" s="14"/>
      <c r="E563" s="14"/>
    </row>
    <row r="564" spans="1:5" x14ac:dyDescent="0.25">
      <c r="A564" s="10"/>
      <c r="B564" s="10"/>
      <c r="C564" s="12" t="s">
        <v>56</v>
      </c>
      <c r="D564" s="14"/>
      <c r="E564" s="14"/>
    </row>
    <row r="565" spans="1:5" x14ac:dyDescent="0.25">
      <c r="A565" s="10"/>
      <c r="B565" s="10"/>
      <c r="C565" s="12" t="s">
        <v>56</v>
      </c>
      <c r="D565" s="14"/>
      <c r="E565" s="14"/>
    </row>
    <row r="566" spans="1:5" x14ac:dyDescent="0.25">
      <c r="A566" s="10"/>
      <c r="B566" s="10"/>
      <c r="C566" s="12" t="s">
        <v>56</v>
      </c>
      <c r="D566" s="14"/>
      <c r="E566" s="14"/>
    </row>
    <row r="567" spans="1:5" x14ac:dyDescent="0.25">
      <c r="A567" s="10"/>
      <c r="B567" s="10"/>
      <c r="C567" s="12" t="s">
        <v>56</v>
      </c>
      <c r="D567" s="14"/>
      <c r="E567" s="14"/>
    </row>
    <row r="568" spans="1:5" x14ac:dyDescent="0.25">
      <c r="A568" s="10"/>
      <c r="B568" s="10"/>
      <c r="C568" s="12" t="s">
        <v>56</v>
      </c>
      <c r="D568" s="14"/>
      <c r="E568" s="14"/>
    </row>
    <row r="569" spans="1:5" x14ac:dyDescent="0.25">
      <c r="A569" s="10"/>
      <c r="B569" s="10"/>
      <c r="C569" s="12" t="s">
        <v>56</v>
      </c>
      <c r="D569" s="14"/>
      <c r="E569" s="14"/>
    </row>
    <row r="570" spans="1:5" x14ac:dyDescent="0.25">
      <c r="A570" s="10"/>
      <c r="B570" s="10"/>
      <c r="C570" s="12" t="s">
        <v>56</v>
      </c>
      <c r="D570" s="14"/>
      <c r="E570" s="14"/>
    </row>
    <row r="571" spans="1:5" x14ac:dyDescent="0.25">
      <c r="A571" s="10"/>
      <c r="B571" s="10"/>
      <c r="C571" s="12" t="s">
        <v>56</v>
      </c>
      <c r="D571" s="14"/>
      <c r="E571" s="14"/>
    </row>
    <row r="572" spans="1:5" x14ac:dyDescent="0.25">
      <c r="A572" s="10"/>
      <c r="B572" s="10"/>
      <c r="C572" s="12" t="s">
        <v>56</v>
      </c>
      <c r="D572" s="14"/>
      <c r="E572" s="14"/>
    </row>
    <row r="573" spans="1:5" x14ac:dyDescent="0.25">
      <c r="A573" s="10"/>
      <c r="B573" s="10"/>
      <c r="C573" s="12" t="s">
        <v>56</v>
      </c>
      <c r="D573" s="14"/>
      <c r="E573" s="14"/>
    </row>
    <row r="574" spans="1:5" x14ac:dyDescent="0.25">
      <c r="A574" s="10"/>
      <c r="B574" s="10"/>
      <c r="C574" s="12" t="s">
        <v>56</v>
      </c>
      <c r="D574" s="14"/>
      <c r="E574" s="14"/>
    </row>
    <row r="575" spans="1:5" x14ac:dyDescent="0.25">
      <c r="A575" s="10"/>
      <c r="B575" s="10"/>
      <c r="C575" s="12" t="s">
        <v>56</v>
      </c>
      <c r="D575" s="14"/>
      <c r="E575" s="14"/>
    </row>
    <row r="576" spans="1:5" x14ac:dyDescent="0.25">
      <c r="A576" s="10"/>
      <c r="B576" s="10"/>
      <c r="C576" s="12" t="s">
        <v>56</v>
      </c>
      <c r="D576" s="14"/>
      <c r="E576" s="14"/>
    </row>
    <row r="577" spans="1:5" x14ac:dyDescent="0.25">
      <c r="A577" s="10"/>
      <c r="B577" s="10"/>
      <c r="C577" s="12" t="s">
        <v>56</v>
      </c>
      <c r="D577" s="14"/>
      <c r="E577" s="14"/>
    </row>
    <row r="578" spans="1:5" x14ac:dyDescent="0.25">
      <c r="A578" s="10"/>
      <c r="B578" s="10"/>
      <c r="C578" s="12" t="s">
        <v>56</v>
      </c>
      <c r="D578" s="14"/>
      <c r="E578" s="14"/>
    </row>
    <row r="579" spans="1:5" x14ac:dyDescent="0.25">
      <c r="A579" s="10"/>
      <c r="B579" s="10"/>
      <c r="C579" s="12" t="s">
        <v>56</v>
      </c>
      <c r="D579" s="14"/>
      <c r="E579" s="14"/>
    </row>
    <row r="580" spans="1:5" x14ac:dyDescent="0.25">
      <c r="A580" s="10"/>
      <c r="B580" s="10"/>
      <c r="C580" s="12" t="s">
        <v>56</v>
      </c>
      <c r="D580" s="14"/>
      <c r="E580" s="14"/>
    </row>
    <row r="581" spans="1:5" x14ac:dyDescent="0.25">
      <c r="A581" s="10"/>
      <c r="B581" s="10"/>
      <c r="C581" s="12" t="s">
        <v>56</v>
      </c>
      <c r="D581" s="14"/>
      <c r="E581" s="14"/>
    </row>
    <row r="582" spans="1:5" x14ac:dyDescent="0.25">
      <c r="A582" s="10"/>
      <c r="B582" s="10"/>
      <c r="C582" s="12" t="s">
        <v>56</v>
      </c>
      <c r="D582" s="14"/>
      <c r="E582" s="14"/>
    </row>
    <row r="583" spans="1:5" x14ac:dyDescent="0.25">
      <c r="A583" s="10"/>
      <c r="B583" s="10"/>
      <c r="C583" s="12" t="s">
        <v>56</v>
      </c>
      <c r="D583" s="14"/>
      <c r="E583" s="14"/>
    </row>
    <row r="584" spans="1:5" x14ac:dyDescent="0.25">
      <c r="A584" s="10"/>
      <c r="B584" s="10"/>
      <c r="C584" s="12" t="s">
        <v>56</v>
      </c>
      <c r="D584" s="14"/>
      <c r="E584" s="14"/>
    </row>
    <row r="585" spans="1:5" x14ac:dyDescent="0.25">
      <c r="A585" s="10"/>
      <c r="B585" s="10"/>
      <c r="C585" s="12" t="s">
        <v>56</v>
      </c>
      <c r="D585" s="14"/>
      <c r="E585" s="14"/>
    </row>
    <row r="586" spans="1:5" x14ac:dyDescent="0.25">
      <c r="A586" s="10"/>
      <c r="B586" s="10"/>
      <c r="C586" s="12" t="s">
        <v>56</v>
      </c>
      <c r="D586" s="14"/>
      <c r="E586" s="14"/>
    </row>
    <row r="587" spans="1:5" x14ac:dyDescent="0.25">
      <c r="A587" s="10"/>
      <c r="B587" s="10"/>
      <c r="C587" s="12" t="s">
        <v>56</v>
      </c>
      <c r="D587" s="14"/>
      <c r="E587" s="14"/>
    </row>
    <row r="588" spans="1:5" x14ac:dyDescent="0.25">
      <c r="A588" s="10"/>
      <c r="B588" s="10"/>
      <c r="C588" s="12" t="s">
        <v>56</v>
      </c>
      <c r="D588" s="14"/>
      <c r="E588" s="14"/>
    </row>
    <row r="589" spans="1:5" x14ac:dyDescent="0.25">
      <c r="A589" s="10"/>
      <c r="B589" s="10"/>
      <c r="C589" s="12" t="s">
        <v>56</v>
      </c>
      <c r="D589" s="14"/>
      <c r="E589" s="14"/>
    </row>
    <row r="590" spans="1:5" x14ac:dyDescent="0.25">
      <c r="A590" s="10"/>
      <c r="B590" s="10"/>
      <c r="C590" s="12" t="s">
        <v>56</v>
      </c>
      <c r="D590" s="14"/>
      <c r="E590" s="14"/>
    </row>
    <row r="591" spans="1:5" x14ac:dyDescent="0.25">
      <c r="A591" s="10"/>
      <c r="B591" s="10"/>
      <c r="C591" s="12" t="s">
        <v>56</v>
      </c>
      <c r="D591" s="14"/>
      <c r="E591" s="14"/>
    </row>
    <row r="592" spans="1:5" x14ac:dyDescent="0.25">
      <c r="A592" s="10"/>
      <c r="B592" s="10"/>
      <c r="C592" s="12" t="s">
        <v>56</v>
      </c>
      <c r="D592" s="14"/>
      <c r="E592" s="14"/>
    </row>
    <row r="593" spans="1:5" x14ac:dyDescent="0.25">
      <c r="A593" s="10"/>
      <c r="B593" s="10"/>
      <c r="C593" s="12" t="s">
        <v>56</v>
      </c>
      <c r="D593" s="14"/>
      <c r="E593" s="14"/>
    </row>
    <row r="594" spans="1:5" x14ac:dyDescent="0.25">
      <c r="A594" s="10"/>
      <c r="B594" s="10"/>
      <c r="C594" s="12" t="s">
        <v>56</v>
      </c>
      <c r="D594" s="14"/>
      <c r="E594" s="14"/>
    </row>
    <row r="595" spans="1:5" x14ac:dyDescent="0.25">
      <c r="A595" s="10"/>
      <c r="B595" s="10"/>
      <c r="C595" s="12" t="s">
        <v>56</v>
      </c>
      <c r="D595" s="14"/>
      <c r="E595" s="14"/>
    </row>
    <row r="596" spans="1:5" x14ac:dyDescent="0.25">
      <c r="A596" s="10"/>
      <c r="B596" s="10"/>
      <c r="C596" s="12" t="s">
        <v>56</v>
      </c>
      <c r="D596" s="14"/>
      <c r="E596" s="14"/>
    </row>
    <row r="597" spans="1:5" x14ac:dyDescent="0.25">
      <c r="A597" s="10"/>
      <c r="B597" s="10"/>
      <c r="C597" s="12" t="s">
        <v>56</v>
      </c>
      <c r="D597" s="14"/>
      <c r="E597" s="14"/>
    </row>
    <row r="598" spans="1:5" x14ac:dyDescent="0.25">
      <c r="A598" s="10"/>
      <c r="B598" s="10"/>
      <c r="C598" s="12" t="s">
        <v>56</v>
      </c>
      <c r="D598" s="14"/>
      <c r="E598" s="14"/>
    </row>
    <row r="599" spans="1:5" x14ac:dyDescent="0.25">
      <c r="A599" s="10"/>
      <c r="B599" s="10"/>
      <c r="C599" s="12" t="s">
        <v>56</v>
      </c>
      <c r="D599" s="14"/>
      <c r="E599" s="14"/>
    </row>
    <row r="600" spans="1:5" x14ac:dyDescent="0.25">
      <c r="A600" s="10"/>
      <c r="B600" s="10"/>
      <c r="C600" s="12" t="s">
        <v>56</v>
      </c>
      <c r="D600" s="14"/>
      <c r="E600" s="14"/>
    </row>
    <row r="601" spans="1:5" x14ac:dyDescent="0.25">
      <c r="A601" s="10"/>
      <c r="B601" s="10"/>
      <c r="C601" s="12" t="s">
        <v>56</v>
      </c>
      <c r="D601" s="14"/>
      <c r="E601" s="14"/>
    </row>
    <row r="602" spans="1:5" x14ac:dyDescent="0.25">
      <c r="A602" s="10"/>
      <c r="B602" s="10"/>
      <c r="C602" s="12" t="s">
        <v>56</v>
      </c>
      <c r="D602" s="14"/>
      <c r="E602" s="14"/>
    </row>
    <row r="603" spans="1:5" x14ac:dyDescent="0.25">
      <c r="A603" s="10"/>
      <c r="B603" s="10"/>
      <c r="C603" s="12" t="s">
        <v>56</v>
      </c>
      <c r="D603" s="14"/>
      <c r="E603" s="14"/>
    </row>
    <row r="604" spans="1:5" x14ac:dyDescent="0.25">
      <c r="A604" s="10"/>
      <c r="B604" s="10"/>
      <c r="C604" s="12" t="s">
        <v>56</v>
      </c>
      <c r="D604" s="14"/>
      <c r="E604" s="14"/>
    </row>
    <row r="605" spans="1:5" x14ac:dyDescent="0.25">
      <c r="A605" s="10"/>
      <c r="B605" s="10"/>
      <c r="C605" s="12" t="s">
        <v>56</v>
      </c>
      <c r="D605" s="14"/>
      <c r="E605" s="14"/>
    </row>
    <row r="606" spans="1:5" x14ac:dyDescent="0.25">
      <c r="A606" s="10"/>
      <c r="B606" s="10"/>
      <c r="C606" s="12" t="s">
        <v>56</v>
      </c>
      <c r="D606" s="14"/>
      <c r="E606" s="14"/>
    </row>
    <row r="607" spans="1:5" x14ac:dyDescent="0.25">
      <c r="A607" s="10"/>
      <c r="B607" s="10"/>
      <c r="C607" s="12" t="s">
        <v>56</v>
      </c>
      <c r="D607" s="14"/>
      <c r="E607" s="14"/>
    </row>
    <row r="608" spans="1:5" x14ac:dyDescent="0.25">
      <c r="A608" s="10"/>
      <c r="B608" s="10"/>
      <c r="C608" s="12" t="s">
        <v>56</v>
      </c>
      <c r="D608" s="14"/>
      <c r="E608" s="14"/>
    </row>
    <row r="609" spans="1:5" x14ac:dyDescent="0.25">
      <c r="A609" s="10"/>
      <c r="B609" s="10"/>
      <c r="C609" s="12" t="s">
        <v>56</v>
      </c>
      <c r="D609" s="14"/>
      <c r="E609" s="14"/>
    </row>
    <row r="610" spans="1:5" x14ac:dyDescent="0.25">
      <c r="A610" s="10"/>
      <c r="B610" s="10"/>
      <c r="C610" s="12" t="s">
        <v>56</v>
      </c>
      <c r="D610" s="14"/>
      <c r="E610" s="14"/>
    </row>
    <row r="611" spans="1:5" x14ac:dyDescent="0.25">
      <c r="A611" s="10"/>
      <c r="B611" s="10"/>
      <c r="C611" s="12" t="s">
        <v>56</v>
      </c>
      <c r="D611" s="14"/>
      <c r="E611" s="14"/>
    </row>
    <row r="612" spans="1:5" x14ac:dyDescent="0.25">
      <c r="A612" s="10"/>
      <c r="B612" s="10"/>
      <c r="C612" s="12" t="s">
        <v>56</v>
      </c>
      <c r="D612" s="14"/>
      <c r="E612" s="14"/>
    </row>
    <row r="613" spans="1:5" x14ac:dyDescent="0.25">
      <c r="A613" s="10"/>
      <c r="B613" s="10"/>
      <c r="C613" s="12" t="s">
        <v>56</v>
      </c>
      <c r="D613" s="14"/>
      <c r="E613" s="14"/>
    </row>
    <row r="614" spans="1:5" x14ac:dyDescent="0.25">
      <c r="A614" s="10"/>
      <c r="B614" s="10"/>
      <c r="C614" s="12" t="s">
        <v>56</v>
      </c>
      <c r="D614" s="14"/>
      <c r="E614" s="14"/>
    </row>
    <row r="615" spans="1:5" x14ac:dyDescent="0.25">
      <c r="A615" s="10"/>
      <c r="B615" s="10"/>
      <c r="C615" s="12" t="s">
        <v>56</v>
      </c>
      <c r="D615" s="14"/>
      <c r="E615" s="14"/>
    </row>
    <row r="616" spans="1:5" x14ac:dyDescent="0.25">
      <c r="A616" s="10"/>
      <c r="B616" s="10"/>
      <c r="C616" s="12" t="s">
        <v>56</v>
      </c>
      <c r="D616" s="14"/>
      <c r="E616" s="14"/>
    </row>
    <row r="617" spans="1:5" x14ac:dyDescent="0.25">
      <c r="A617" s="10"/>
      <c r="B617" s="10"/>
      <c r="C617" s="12" t="s">
        <v>56</v>
      </c>
      <c r="D617" s="14"/>
      <c r="E617" s="14"/>
    </row>
    <row r="618" spans="1:5" x14ac:dyDescent="0.25">
      <c r="A618" s="10"/>
      <c r="B618" s="10"/>
      <c r="C618" s="12" t="s">
        <v>56</v>
      </c>
      <c r="D618" s="14"/>
      <c r="E618" s="14"/>
    </row>
    <row r="619" spans="1:5" x14ac:dyDescent="0.25">
      <c r="A619" s="10"/>
      <c r="B619" s="10"/>
      <c r="C619" s="12" t="s">
        <v>56</v>
      </c>
      <c r="D619" s="14"/>
      <c r="E619" s="14"/>
    </row>
    <row r="620" spans="1:5" x14ac:dyDescent="0.25">
      <c r="A620" s="10"/>
      <c r="B620" s="10"/>
      <c r="C620" s="12" t="s">
        <v>56</v>
      </c>
      <c r="D620" s="14"/>
      <c r="E620" s="14"/>
    </row>
    <row r="621" spans="1:5" x14ac:dyDescent="0.25">
      <c r="A621" s="10"/>
      <c r="B621" s="10"/>
      <c r="C621" s="12" t="s">
        <v>56</v>
      </c>
      <c r="D621" s="14"/>
      <c r="E621" s="14"/>
    </row>
    <row r="622" spans="1:5" x14ac:dyDescent="0.25">
      <c r="A622" s="10"/>
      <c r="B622" s="10"/>
      <c r="C622" s="12" t="s">
        <v>56</v>
      </c>
      <c r="D622" s="14"/>
      <c r="E622" s="14"/>
    </row>
    <row r="623" spans="1:5" x14ac:dyDescent="0.25">
      <c r="A623" s="10"/>
      <c r="B623" s="10"/>
      <c r="C623" s="12" t="s">
        <v>56</v>
      </c>
      <c r="D623" s="14"/>
      <c r="E623" s="14"/>
    </row>
    <row r="624" spans="1:5" x14ac:dyDescent="0.25">
      <c r="A624" s="10"/>
      <c r="B624" s="10"/>
      <c r="C624" s="12" t="s">
        <v>56</v>
      </c>
      <c r="D624" s="14"/>
      <c r="E624" s="14"/>
    </row>
    <row r="625" spans="1:5" x14ac:dyDescent="0.25">
      <c r="A625" s="10"/>
      <c r="B625" s="10"/>
      <c r="C625" s="12" t="s">
        <v>56</v>
      </c>
      <c r="D625" s="14"/>
      <c r="E625" s="14"/>
    </row>
    <row r="626" spans="1:5" x14ac:dyDescent="0.25">
      <c r="A626" s="10"/>
      <c r="B626" s="10"/>
      <c r="C626" s="12" t="s">
        <v>56</v>
      </c>
      <c r="D626" s="14"/>
      <c r="E626" s="14"/>
    </row>
    <row r="627" spans="1:5" x14ac:dyDescent="0.25">
      <c r="A627" s="10"/>
      <c r="B627" s="10"/>
      <c r="C627" s="12" t="s">
        <v>56</v>
      </c>
      <c r="D627" s="14"/>
      <c r="E627" s="14"/>
    </row>
    <row r="628" spans="1:5" x14ac:dyDescent="0.25">
      <c r="A628" s="10"/>
      <c r="B628" s="10"/>
      <c r="C628" s="12" t="s">
        <v>56</v>
      </c>
      <c r="D628" s="14"/>
      <c r="E628" s="14"/>
    </row>
    <row r="629" spans="1:5" x14ac:dyDescent="0.25">
      <c r="A629" s="10"/>
      <c r="B629" s="10"/>
      <c r="C629" s="12" t="s">
        <v>56</v>
      </c>
      <c r="D629" s="14"/>
      <c r="E629" s="14"/>
    </row>
    <row r="630" spans="1:5" x14ac:dyDescent="0.25">
      <c r="A630" s="10"/>
      <c r="B630" s="10"/>
      <c r="C630" s="12" t="s">
        <v>56</v>
      </c>
      <c r="D630" s="14"/>
      <c r="E630" s="14"/>
    </row>
    <row r="631" spans="1:5" x14ac:dyDescent="0.25">
      <c r="A631" s="10"/>
      <c r="B631" s="10"/>
      <c r="C631" s="12" t="s">
        <v>56</v>
      </c>
      <c r="D631" s="14"/>
      <c r="E631" s="14"/>
    </row>
    <row r="632" spans="1:5" x14ac:dyDescent="0.25">
      <c r="A632" s="10"/>
      <c r="B632" s="10"/>
      <c r="C632" s="12" t="s">
        <v>56</v>
      </c>
      <c r="D632" s="14"/>
      <c r="E632" s="14"/>
    </row>
    <row r="633" spans="1:5" x14ac:dyDescent="0.25">
      <c r="A633" s="10"/>
      <c r="B633" s="10"/>
      <c r="C633" s="12" t="s">
        <v>56</v>
      </c>
      <c r="D633" s="14"/>
      <c r="E633" s="14"/>
    </row>
    <row r="634" spans="1:5" x14ac:dyDescent="0.25">
      <c r="A634" s="10"/>
      <c r="B634" s="10"/>
      <c r="C634" s="12" t="s">
        <v>56</v>
      </c>
      <c r="D634" s="14"/>
      <c r="E634" s="14"/>
    </row>
    <row r="635" spans="1:5" x14ac:dyDescent="0.25">
      <c r="A635" s="10"/>
      <c r="B635" s="10"/>
      <c r="C635" s="12" t="s">
        <v>56</v>
      </c>
      <c r="D635" s="14"/>
      <c r="E635" s="14"/>
    </row>
    <row r="636" spans="1:5" x14ac:dyDescent="0.25">
      <c r="A636" s="10"/>
      <c r="B636" s="10"/>
      <c r="C636" s="12" t="s">
        <v>56</v>
      </c>
      <c r="D636" s="14"/>
      <c r="E636" s="14"/>
    </row>
    <row r="637" spans="1:5" x14ac:dyDescent="0.25">
      <c r="A637" s="10"/>
      <c r="B637" s="10"/>
      <c r="C637" s="12" t="s">
        <v>56</v>
      </c>
      <c r="D637" s="14"/>
      <c r="E637" s="14"/>
    </row>
    <row r="638" spans="1:5" x14ac:dyDescent="0.25">
      <c r="A638" s="10"/>
      <c r="B638" s="10"/>
      <c r="C638" s="12" t="s">
        <v>56</v>
      </c>
      <c r="D638" s="14"/>
      <c r="E638" s="14"/>
    </row>
    <row r="639" spans="1:5" x14ac:dyDescent="0.25">
      <c r="A639" s="10"/>
      <c r="B639" s="10"/>
      <c r="C639" s="12" t="s">
        <v>56</v>
      </c>
      <c r="D639" s="14"/>
      <c r="E639" s="14"/>
    </row>
    <row r="640" spans="1:5" x14ac:dyDescent="0.25">
      <c r="A640" s="10"/>
      <c r="B640" s="10"/>
      <c r="C640" s="12" t="s">
        <v>56</v>
      </c>
      <c r="D640" s="14"/>
      <c r="E640" s="14"/>
    </row>
    <row r="641" spans="1:5" x14ac:dyDescent="0.25">
      <c r="A641" s="10"/>
      <c r="B641" s="10"/>
      <c r="C641" s="12" t="s">
        <v>56</v>
      </c>
      <c r="D641" s="14"/>
      <c r="E641" s="14"/>
    </row>
    <row r="642" spans="1:5" x14ac:dyDescent="0.25">
      <c r="A642" s="10"/>
      <c r="B642" s="10"/>
      <c r="C642" s="12" t="s">
        <v>56</v>
      </c>
      <c r="D642" s="14"/>
      <c r="E642" s="14"/>
    </row>
    <row r="643" spans="1:5" x14ac:dyDescent="0.25">
      <c r="A643" s="10"/>
      <c r="B643" s="10"/>
      <c r="C643" s="12" t="s">
        <v>56</v>
      </c>
      <c r="D643" s="14"/>
      <c r="E643" s="14"/>
    </row>
    <row r="644" spans="1:5" x14ac:dyDescent="0.25">
      <c r="A644" s="10"/>
      <c r="B644" s="10"/>
      <c r="C644" s="12" t="s">
        <v>56</v>
      </c>
      <c r="D644" s="14"/>
      <c r="E644" s="14"/>
    </row>
    <row r="645" spans="1:5" x14ac:dyDescent="0.25">
      <c r="A645" s="10"/>
      <c r="B645" s="10"/>
      <c r="C645" s="12" t="s">
        <v>56</v>
      </c>
      <c r="D645" s="14"/>
      <c r="E645" s="14"/>
    </row>
    <row r="646" spans="1:5" x14ac:dyDescent="0.25">
      <c r="A646" s="10"/>
      <c r="B646" s="10"/>
      <c r="C646" s="12" t="s">
        <v>56</v>
      </c>
      <c r="D646" s="14"/>
      <c r="E646" s="14"/>
    </row>
    <row r="647" spans="1:5" x14ac:dyDescent="0.25">
      <c r="A647" s="10"/>
      <c r="B647" s="10"/>
      <c r="C647" s="12" t="s">
        <v>56</v>
      </c>
      <c r="D647" s="14"/>
      <c r="E647" s="14"/>
    </row>
    <row r="648" spans="1:5" x14ac:dyDescent="0.25">
      <c r="A648" s="10"/>
      <c r="B648" s="10"/>
      <c r="C648" s="12" t="s">
        <v>56</v>
      </c>
      <c r="D648" s="14"/>
      <c r="E648" s="14"/>
    </row>
    <row r="649" spans="1:5" x14ac:dyDescent="0.25">
      <c r="A649" s="10"/>
      <c r="B649" s="10"/>
      <c r="C649" s="12" t="s">
        <v>56</v>
      </c>
      <c r="D649" s="14"/>
      <c r="E649" s="14"/>
    </row>
    <row r="650" spans="1:5" x14ac:dyDescent="0.25">
      <c r="A650" s="10"/>
      <c r="B650" s="10"/>
      <c r="C650" s="12" t="s">
        <v>56</v>
      </c>
      <c r="D650" s="14"/>
      <c r="E650" s="14"/>
    </row>
    <row r="651" spans="1:5" x14ac:dyDescent="0.25">
      <c r="A651" s="10"/>
      <c r="B651" s="10"/>
      <c r="C651" s="12" t="s">
        <v>56</v>
      </c>
      <c r="D651" s="14"/>
      <c r="E651" s="14"/>
    </row>
    <row r="652" spans="1:5" x14ac:dyDescent="0.25">
      <c r="A652" s="10"/>
      <c r="B652" s="10"/>
      <c r="C652" s="12" t="s">
        <v>56</v>
      </c>
      <c r="D652" s="14"/>
      <c r="E652" s="14"/>
    </row>
    <row r="653" spans="1:5" x14ac:dyDescent="0.25">
      <c r="A653" s="10"/>
      <c r="B653" s="10"/>
      <c r="C653" s="12" t="s">
        <v>56</v>
      </c>
      <c r="D653" s="14"/>
      <c r="E653" s="14"/>
    </row>
    <row r="654" spans="1:5" x14ac:dyDescent="0.25">
      <c r="A654" s="10"/>
      <c r="B654" s="10"/>
      <c r="C654" s="12" t="s">
        <v>56</v>
      </c>
      <c r="D654" s="14"/>
      <c r="E654" s="14"/>
    </row>
    <row r="655" spans="1:5" x14ac:dyDescent="0.25">
      <c r="A655" s="10"/>
      <c r="B655" s="10"/>
      <c r="C655" s="12" t="s">
        <v>56</v>
      </c>
      <c r="D655" s="14"/>
      <c r="E655" s="14"/>
    </row>
    <row r="656" spans="1:5" x14ac:dyDescent="0.25">
      <c r="A656" s="10"/>
      <c r="B656" s="10"/>
      <c r="C656" s="12" t="s">
        <v>56</v>
      </c>
      <c r="D656" s="14"/>
      <c r="E656" s="14"/>
    </row>
    <row r="657" spans="1:5" x14ac:dyDescent="0.25">
      <c r="A657" s="10"/>
      <c r="B657" s="10"/>
      <c r="C657" s="12" t="s">
        <v>56</v>
      </c>
      <c r="D657" s="14"/>
      <c r="E657" s="14"/>
    </row>
    <row r="658" spans="1:5" x14ac:dyDescent="0.25">
      <c r="A658" s="10"/>
      <c r="B658" s="10"/>
      <c r="C658" s="12" t="s">
        <v>56</v>
      </c>
      <c r="D658" s="14"/>
      <c r="E658" s="14"/>
    </row>
    <row r="659" spans="1:5" x14ac:dyDescent="0.25">
      <c r="A659" s="10"/>
      <c r="B659" s="10"/>
      <c r="C659" s="12" t="s">
        <v>56</v>
      </c>
      <c r="D659" s="14"/>
      <c r="E659" s="14"/>
    </row>
    <row r="660" spans="1:5" x14ac:dyDescent="0.25">
      <c r="A660" s="10"/>
      <c r="B660" s="10"/>
      <c r="C660" s="12" t="s">
        <v>56</v>
      </c>
      <c r="D660" s="14"/>
      <c r="E660" s="14"/>
    </row>
    <row r="661" spans="1:5" x14ac:dyDescent="0.25">
      <c r="A661" s="10"/>
      <c r="B661" s="10"/>
      <c r="C661" s="12" t="s">
        <v>56</v>
      </c>
      <c r="D661" s="14"/>
      <c r="E661" s="14"/>
    </row>
    <row r="662" spans="1:5" x14ac:dyDescent="0.25">
      <c r="A662" s="10"/>
      <c r="B662" s="10"/>
      <c r="C662" s="12" t="s">
        <v>56</v>
      </c>
      <c r="D662" s="14"/>
      <c r="E662" s="14"/>
    </row>
    <row r="663" spans="1:5" x14ac:dyDescent="0.25">
      <c r="A663" s="10"/>
      <c r="B663" s="10"/>
      <c r="C663" s="12" t="s">
        <v>56</v>
      </c>
      <c r="D663" s="14"/>
      <c r="E663" s="14"/>
    </row>
    <row r="664" spans="1:5" x14ac:dyDescent="0.25">
      <c r="A664" s="10"/>
      <c r="B664" s="10"/>
      <c r="C664" s="12" t="s">
        <v>56</v>
      </c>
      <c r="D664" s="14"/>
      <c r="E664" s="14"/>
    </row>
    <row r="665" spans="1:5" x14ac:dyDescent="0.25">
      <c r="A665" s="10"/>
      <c r="B665" s="10"/>
      <c r="C665" s="12" t="s">
        <v>56</v>
      </c>
      <c r="D665" s="14"/>
      <c r="E665" s="14"/>
    </row>
    <row r="666" spans="1:5" x14ac:dyDescent="0.25">
      <c r="A666" s="10"/>
      <c r="B666" s="10"/>
      <c r="C666" s="12" t="s">
        <v>56</v>
      </c>
      <c r="D666" s="14"/>
      <c r="E666" s="14"/>
    </row>
    <row r="667" spans="1:5" x14ac:dyDescent="0.25">
      <c r="A667" s="10"/>
      <c r="B667" s="10"/>
      <c r="C667" s="12" t="s">
        <v>56</v>
      </c>
      <c r="D667" s="14"/>
      <c r="E667" s="14"/>
    </row>
    <row r="668" spans="1:5" x14ac:dyDescent="0.25">
      <c r="A668" s="10"/>
      <c r="B668" s="10"/>
      <c r="C668" s="12" t="s">
        <v>56</v>
      </c>
      <c r="D668" s="14"/>
      <c r="E668" s="14"/>
    </row>
    <row r="669" spans="1:5" x14ac:dyDescent="0.25">
      <c r="A669" s="10"/>
      <c r="B669" s="10"/>
      <c r="C669" s="12" t="s">
        <v>56</v>
      </c>
      <c r="D669" s="14"/>
      <c r="E669" s="14"/>
    </row>
    <row r="670" spans="1:5" x14ac:dyDescent="0.25">
      <c r="A670" s="10"/>
      <c r="B670" s="10"/>
      <c r="C670" s="12" t="s">
        <v>56</v>
      </c>
      <c r="D670" s="14"/>
      <c r="E670" s="14"/>
    </row>
    <row r="671" spans="1:5" x14ac:dyDescent="0.25">
      <c r="A671" s="10"/>
      <c r="B671" s="10"/>
      <c r="C671" s="12" t="s">
        <v>56</v>
      </c>
      <c r="D671" s="14"/>
      <c r="E671" s="14"/>
    </row>
    <row r="672" spans="1:5" x14ac:dyDescent="0.25">
      <c r="A672" s="10"/>
      <c r="B672" s="10"/>
      <c r="C672" s="12" t="s">
        <v>56</v>
      </c>
      <c r="D672" s="14"/>
      <c r="E672" s="14"/>
    </row>
    <row r="673" spans="1:5" x14ac:dyDescent="0.25">
      <c r="A673" s="10"/>
      <c r="B673" s="10"/>
      <c r="C673" s="12" t="s">
        <v>56</v>
      </c>
      <c r="D673" s="14"/>
      <c r="E673" s="14"/>
    </row>
    <row r="674" spans="1:5" x14ac:dyDescent="0.25">
      <c r="A674" s="10"/>
      <c r="B674" s="10"/>
      <c r="C674" s="12" t="s">
        <v>56</v>
      </c>
      <c r="D674" s="14"/>
      <c r="E674" s="14"/>
    </row>
    <row r="675" spans="1:5" x14ac:dyDescent="0.25">
      <c r="A675" s="10"/>
      <c r="B675" s="10"/>
      <c r="C675" s="12" t="s">
        <v>56</v>
      </c>
      <c r="D675" s="14"/>
      <c r="E675" s="14"/>
    </row>
    <row r="676" spans="1:5" x14ac:dyDescent="0.25">
      <c r="A676" s="10"/>
      <c r="B676" s="10"/>
      <c r="C676" s="12" t="s">
        <v>56</v>
      </c>
      <c r="D676" s="14"/>
      <c r="E676" s="14"/>
    </row>
    <row r="677" spans="1:5" x14ac:dyDescent="0.25">
      <c r="A677" s="10"/>
      <c r="B677" s="10"/>
      <c r="C677" s="12" t="s">
        <v>56</v>
      </c>
      <c r="D677" s="14"/>
      <c r="E677" s="14"/>
    </row>
    <row r="678" spans="1:5" x14ac:dyDescent="0.25">
      <c r="A678" s="10"/>
      <c r="B678" s="10"/>
      <c r="C678" s="12" t="s">
        <v>56</v>
      </c>
      <c r="D678" s="14"/>
      <c r="E678" s="14"/>
    </row>
    <row r="679" spans="1:5" x14ac:dyDescent="0.25">
      <c r="A679" s="10"/>
      <c r="B679" s="10"/>
      <c r="C679" s="12" t="s">
        <v>56</v>
      </c>
      <c r="D679" s="14"/>
      <c r="E679" s="14"/>
    </row>
    <row r="680" spans="1:5" x14ac:dyDescent="0.25">
      <c r="A680" s="10"/>
      <c r="B680" s="10"/>
      <c r="C680" s="12" t="s">
        <v>56</v>
      </c>
      <c r="D680" s="14"/>
      <c r="E680" s="14"/>
    </row>
    <row r="681" spans="1:5" x14ac:dyDescent="0.25">
      <c r="A681" s="10"/>
      <c r="B681" s="10"/>
      <c r="C681" s="12" t="s">
        <v>56</v>
      </c>
      <c r="D681" s="14"/>
      <c r="E681" s="14"/>
    </row>
    <row r="682" spans="1:5" x14ac:dyDescent="0.25">
      <c r="A682" s="10"/>
      <c r="B682" s="10"/>
      <c r="C682" s="12" t="s">
        <v>56</v>
      </c>
      <c r="D682" s="14"/>
      <c r="E682" s="14"/>
    </row>
    <row r="683" spans="1:5" x14ac:dyDescent="0.25">
      <c r="A683" s="10"/>
      <c r="B683" s="10"/>
      <c r="C683" s="12" t="s">
        <v>56</v>
      </c>
      <c r="D683" s="14"/>
      <c r="E683" s="14"/>
    </row>
    <row r="684" spans="1:5" x14ac:dyDescent="0.25">
      <c r="A684" s="10"/>
      <c r="B684" s="10"/>
      <c r="C684" s="12" t="s">
        <v>56</v>
      </c>
      <c r="D684" s="14"/>
      <c r="E684" s="14"/>
    </row>
    <row r="685" spans="1:5" x14ac:dyDescent="0.25">
      <c r="A685" s="10"/>
      <c r="B685" s="10"/>
      <c r="C685" s="12" t="s">
        <v>56</v>
      </c>
      <c r="D685" s="14"/>
      <c r="E685" s="14"/>
    </row>
    <row r="686" spans="1:5" x14ac:dyDescent="0.25">
      <c r="A686" s="10"/>
      <c r="B686" s="10"/>
      <c r="C686" s="12" t="s">
        <v>56</v>
      </c>
      <c r="D686" s="14"/>
      <c r="E686" s="14"/>
    </row>
    <row r="687" spans="1:5" x14ac:dyDescent="0.25">
      <c r="A687" s="10"/>
      <c r="B687" s="10"/>
      <c r="C687" s="12" t="s">
        <v>56</v>
      </c>
      <c r="D687" s="14"/>
      <c r="E687" s="14"/>
    </row>
    <row r="688" spans="1:5" x14ac:dyDescent="0.25">
      <c r="A688" s="10"/>
      <c r="B688" s="10"/>
      <c r="C688" s="12" t="s">
        <v>56</v>
      </c>
      <c r="D688" s="14"/>
      <c r="E688" s="14"/>
    </row>
    <row r="689" spans="1:5" x14ac:dyDescent="0.25">
      <c r="A689" s="10"/>
      <c r="B689" s="10"/>
      <c r="C689" s="12" t="s">
        <v>56</v>
      </c>
      <c r="D689" s="14"/>
      <c r="E689" s="14"/>
    </row>
    <row r="690" spans="1:5" x14ac:dyDescent="0.25">
      <c r="A690" s="10"/>
      <c r="B690" s="10"/>
      <c r="C690" s="12" t="s">
        <v>56</v>
      </c>
      <c r="D690" s="14"/>
      <c r="E690" s="14"/>
    </row>
    <row r="691" spans="1:5" x14ac:dyDescent="0.25">
      <c r="A691" s="10"/>
      <c r="B691" s="10"/>
      <c r="C691" s="12" t="s">
        <v>56</v>
      </c>
      <c r="D691" s="14"/>
      <c r="E691" s="14"/>
    </row>
    <row r="692" spans="1:5" x14ac:dyDescent="0.25">
      <c r="A692" s="10"/>
      <c r="B692" s="10"/>
      <c r="C692" s="12" t="s">
        <v>56</v>
      </c>
      <c r="D692" s="14"/>
      <c r="E692" s="14"/>
    </row>
    <row r="693" spans="1:5" x14ac:dyDescent="0.25">
      <c r="A693" s="10"/>
      <c r="B693" s="10"/>
      <c r="C693" s="12" t="s">
        <v>56</v>
      </c>
      <c r="D693" s="14"/>
      <c r="E693" s="14"/>
    </row>
    <row r="694" spans="1:5" x14ac:dyDescent="0.25">
      <c r="A694" s="10"/>
      <c r="B694" s="10"/>
      <c r="C694" s="12" t="s">
        <v>56</v>
      </c>
      <c r="D694" s="14"/>
      <c r="E694" s="14"/>
    </row>
    <row r="695" spans="1:5" x14ac:dyDescent="0.25">
      <c r="A695" s="10"/>
      <c r="B695" s="10"/>
      <c r="C695" s="12" t="s">
        <v>56</v>
      </c>
      <c r="D695" s="14"/>
      <c r="E695" s="14"/>
    </row>
    <row r="696" spans="1:5" x14ac:dyDescent="0.25">
      <c r="A696" s="10"/>
      <c r="B696" s="10"/>
      <c r="C696" s="12" t="s">
        <v>56</v>
      </c>
      <c r="D696" s="14"/>
      <c r="E696" s="14"/>
    </row>
    <row r="697" spans="1:5" x14ac:dyDescent="0.25">
      <c r="A697" s="10"/>
      <c r="B697" s="10"/>
      <c r="C697" s="12" t="s">
        <v>56</v>
      </c>
      <c r="D697" s="14"/>
      <c r="E697" s="14"/>
    </row>
    <row r="698" spans="1:5" x14ac:dyDescent="0.25">
      <c r="A698" s="10"/>
      <c r="B698" s="10"/>
      <c r="C698" s="12" t="s">
        <v>56</v>
      </c>
      <c r="D698" s="14"/>
      <c r="E698" s="14"/>
    </row>
    <row r="699" spans="1:5" x14ac:dyDescent="0.25">
      <c r="A699" s="10"/>
      <c r="B699" s="10"/>
      <c r="C699" s="12" t="s">
        <v>56</v>
      </c>
      <c r="D699" s="14"/>
      <c r="E699" s="14"/>
    </row>
    <row r="700" spans="1:5" x14ac:dyDescent="0.25">
      <c r="A700" s="10"/>
      <c r="B700" s="10"/>
      <c r="C700" s="12" t="s">
        <v>56</v>
      </c>
      <c r="D700" s="14"/>
      <c r="E700" s="14"/>
    </row>
    <row r="701" spans="1:5" x14ac:dyDescent="0.25">
      <c r="A701" s="10"/>
      <c r="B701" s="10"/>
      <c r="C701" s="12" t="s">
        <v>56</v>
      </c>
      <c r="D701" s="14"/>
      <c r="E701" s="14"/>
    </row>
    <row r="702" spans="1:5" x14ac:dyDescent="0.25">
      <c r="A702" s="10"/>
      <c r="B702" s="10"/>
      <c r="C702" s="12" t="s">
        <v>56</v>
      </c>
      <c r="D702" s="14"/>
      <c r="E702" s="14"/>
    </row>
    <row r="703" spans="1:5" x14ac:dyDescent="0.25">
      <c r="A703" s="10"/>
      <c r="B703" s="10"/>
      <c r="C703" s="12" t="s">
        <v>56</v>
      </c>
      <c r="D703" s="14"/>
      <c r="E703" s="14"/>
    </row>
    <row r="704" spans="1:5" x14ac:dyDescent="0.25">
      <c r="A704" s="10"/>
      <c r="B704" s="10"/>
      <c r="C704" s="12" t="s">
        <v>56</v>
      </c>
      <c r="D704" s="14"/>
      <c r="E704" s="14"/>
    </row>
    <row r="705" spans="1:5" x14ac:dyDescent="0.25">
      <c r="A705" s="10"/>
      <c r="B705" s="10"/>
      <c r="C705" s="12" t="s">
        <v>56</v>
      </c>
      <c r="D705" s="14"/>
      <c r="E705" s="14"/>
    </row>
    <row r="706" spans="1:5" x14ac:dyDescent="0.25">
      <c r="A706" s="10"/>
      <c r="B706" s="10"/>
      <c r="C706" s="12" t="s">
        <v>56</v>
      </c>
      <c r="D706" s="14"/>
      <c r="E706" s="14"/>
    </row>
    <row r="707" spans="1:5" x14ac:dyDescent="0.25">
      <c r="A707" s="10"/>
      <c r="B707" s="10"/>
      <c r="C707" s="12" t="s">
        <v>56</v>
      </c>
      <c r="D707" s="14"/>
      <c r="E707" s="14"/>
    </row>
    <row r="708" spans="1:5" x14ac:dyDescent="0.25">
      <c r="A708" s="10"/>
      <c r="B708" s="10"/>
      <c r="C708" s="12" t="s">
        <v>56</v>
      </c>
      <c r="D708" s="14"/>
      <c r="E708" s="14"/>
    </row>
    <row r="709" spans="1:5" x14ac:dyDescent="0.25">
      <c r="A709" s="10"/>
      <c r="B709" s="10"/>
      <c r="C709" s="12" t="s">
        <v>56</v>
      </c>
      <c r="D709" s="14"/>
      <c r="E709" s="14"/>
    </row>
    <row r="710" spans="1:5" x14ac:dyDescent="0.25">
      <c r="A710" s="10"/>
      <c r="B710" s="10"/>
      <c r="C710" s="12" t="s">
        <v>56</v>
      </c>
      <c r="D710" s="14"/>
      <c r="E710" s="14"/>
    </row>
    <row r="711" spans="1:5" x14ac:dyDescent="0.25">
      <c r="A711" s="10"/>
      <c r="B711" s="10"/>
      <c r="C711" s="12" t="s">
        <v>56</v>
      </c>
      <c r="D711" s="14"/>
      <c r="E711" s="14"/>
    </row>
    <row r="712" spans="1:5" x14ac:dyDescent="0.25">
      <c r="A712" s="10"/>
      <c r="B712" s="10"/>
      <c r="C712" s="12" t="s">
        <v>56</v>
      </c>
      <c r="D712" s="14"/>
      <c r="E712" s="14"/>
    </row>
    <row r="713" spans="1:5" x14ac:dyDescent="0.25">
      <c r="A713" s="10"/>
      <c r="B713" s="10"/>
      <c r="C713" s="12" t="s">
        <v>56</v>
      </c>
      <c r="D713" s="14"/>
      <c r="E713" s="14"/>
    </row>
    <row r="714" spans="1:5" x14ac:dyDescent="0.25">
      <c r="A714" s="10"/>
      <c r="B714" s="10"/>
      <c r="C714" s="12" t="s">
        <v>56</v>
      </c>
      <c r="D714" s="14"/>
      <c r="E714" s="14"/>
    </row>
    <row r="715" spans="1:5" x14ac:dyDescent="0.25">
      <c r="A715" s="10"/>
      <c r="B715" s="10"/>
      <c r="C715" s="12" t="s">
        <v>56</v>
      </c>
      <c r="D715" s="14"/>
      <c r="E715" s="14"/>
    </row>
    <row r="716" spans="1:5" x14ac:dyDescent="0.25">
      <c r="A716" s="10"/>
      <c r="B716" s="10"/>
      <c r="C716" s="12" t="s">
        <v>56</v>
      </c>
      <c r="D716" s="14"/>
      <c r="E716" s="14"/>
    </row>
    <row r="717" spans="1:5" x14ac:dyDescent="0.25">
      <c r="A717" s="10"/>
      <c r="B717" s="10"/>
      <c r="C717" s="12" t="s">
        <v>56</v>
      </c>
      <c r="D717" s="14"/>
      <c r="E717" s="14"/>
    </row>
    <row r="718" spans="1:5" x14ac:dyDescent="0.25">
      <c r="A718" s="10"/>
      <c r="B718" s="10"/>
      <c r="C718" s="12" t="s">
        <v>56</v>
      </c>
      <c r="D718" s="14"/>
      <c r="E718" s="14"/>
    </row>
    <row r="719" spans="1:5" x14ac:dyDescent="0.25">
      <c r="A719" s="10"/>
      <c r="B719" s="10"/>
      <c r="C719" s="12" t="s">
        <v>56</v>
      </c>
      <c r="D719" s="14"/>
      <c r="E719" s="14"/>
    </row>
    <row r="720" spans="1:5" x14ac:dyDescent="0.25">
      <c r="A720" s="10"/>
      <c r="B720" s="10"/>
      <c r="C720" s="12" t="s">
        <v>56</v>
      </c>
      <c r="D720" s="14"/>
      <c r="E720" s="14"/>
    </row>
    <row r="721" spans="1:5" x14ac:dyDescent="0.25">
      <c r="A721" s="10"/>
      <c r="B721" s="10"/>
      <c r="C721" s="12" t="s">
        <v>56</v>
      </c>
      <c r="D721" s="14"/>
      <c r="E721" s="14"/>
    </row>
    <row r="722" spans="1:5" x14ac:dyDescent="0.25">
      <c r="A722" s="10"/>
      <c r="B722" s="10"/>
      <c r="C722" s="12" t="s">
        <v>56</v>
      </c>
      <c r="D722" s="14"/>
      <c r="E722" s="14"/>
    </row>
    <row r="723" spans="1:5" x14ac:dyDescent="0.25">
      <c r="A723" s="10"/>
      <c r="B723" s="10"/>
      <c r="C723" s="12" t="s">
        <v>56</v>
      </c>
      <c r="D723" s="14"/>
      <c r="E723" s="14"/>
    </row>
    <row r="724" spans="1:5" x14ac:dyDescent="0.25">
      <c r="A724" s="10"/>
      <c r="B724" s="10"/>
      <c r="C724" s="12" t="s">
        <v>56</v>
      </c>
      <c r="D724" s="14"/>
      <c r="E724" s="14"/>
    </row>
    <row r="725" spans="1:5" x14ac:dyDescent="0.25">
      <c r="A725" s="10"/>
      <c r="B725" s="10"/>
      <c r="C725" s="12" t="s">
        <v>56</v>
      </c>
      <c r="D725" s="14"/>
      <c r="E725" s="14"/>
    </row>
    <row r="726" spans="1:5" x14ac:dyDescent="0.25">
      <c r="A726" s="10"/>
      <c r="B726" s="10"/>
      <c r="C726" s="12" t="s">
        <v>56</v>
      </c>
      <c r="D726" s="14"/>
      <c r="E726" s="14"/>
    </row>
    <row r="727" spans="1:5" x14ac:dyDescent="0.25">
      <c r="A727" s="10"/>
      <c r="B727" s="10"/>
      <c r="C727" s="12" t="s">
        <v>56</v>
      </c>
      <c r="D727" s="14"/>
      <c r="E727" s="14"/>
    </row>
    <row r="728" spans="1:5" x14ac:dyDescent="0.25">
      <c r="A728" s="10"/>
      <c r="B728" s="10"/>
      <c r="C728" s="12" t="s">
        <v>56</v>
      </c>
      <c r="D728" s="14"/>
      <c r="E728" s="14"/>
    </row>
    <row r="729" spans="1:5" x14ac:dyDescent="0.25">
      <c r="A729" s="10"/>
      <c r="B729" s="10"/>
      <c r="C729" s="12" t="s">
        <v>56</v>
      </c>
      <c r="D729" s="14"/>
      <c r="E729" s="14"/>
    </row>
    <row r="730" spans="1:5" x14ac:dyDescent="0.25">
      <c r="A730" s="10"/>
      <c r="B730" s="10"/>
      <c r="C730" s="12" t="s">
        <v>56</v>
      </c>
      <c r="D730" s="14"/>
      <c r="E730" s="14"/>
    </row>
    <row r="731" spans="1:5" x14ac:dyDescent="0.25">
      <c r="A731" s="10"/>
      <c r="B731" s="10"/>
      <c r="C731" s="12" t="s">
        <v>56</v>
      </c>
      <c r="D731" s="14"/>
      <c r="E731" s="14"/>
    </row>
    <row r="732" spans="1:5" x14ac:dyDescent="0.25">
      <c r="A732" s="10"/>
      <c r="B732" s="10"/>
      <c r="C732" s="12" t="s">
        <v>56</v>
      </c>
      <c r="D732" s="14"/>
      <c r="E732" s="14"/>
    </row>
    <row r="733" spans="1:5" x14ac:dyDescent="0.25">
      <c r="A733" s="10"/>
      <c r="B733" s="10"/>
      <c r="C733" s="12" t="s">
        <v>56</v>
      </c>
      <c r="D733" s="14"/>
      <c r="E733" s="14"/>
    </row>
    <row r="734" spans="1:5" x14ac:dyDescent="0.25">
      <c r="A734" s="10"/>
      <c r="B734" s="10"/>
      <c r="C734" s="12" t="s">
        <v>56</v>
      </c>
      <c r="D734" s="14"/>
      <c r="E734" s="14"/>
    </row>
    <row r="735" spans="1:5" x14ac:dyDescent="0.25">
      <c r="A735" s="10"/>
      <c r="B735" s="10"/>
      <c r="C735" s="12" t="s">
        <v>56</v>
      </c>
      <c r="D735" s="14"/>
      <c r="E735" s="14"/>
    </row>
    <row r="736" spans="1:5" x14ac:dyDescent="0.25">
      <c r="A736" s="10"/>
      <c r="B736" s="10"/>
      <c r="C736" s="12" t="s">
        <v>56</v>
      </c>
      <c r="D736" s="14"/>
      <c r="E736" s="14"/>
    </row>
    <row r="737" spans="1:5" x14ac:dyDescent="0.25">
      <c r="A737" s="10"/>
      <c r="B737" s="10"/>
      <c r="C737" s="12" t="s">
        <v>56</v>
      </c>
      <c r="D737" s="14"/>
      <c r="E737" s="14"/>
    </row>
    <row r="738" spans="1:5" x14ac:dyDescent="0.25">
      <c r="A738" s="10"/>
      <c r="B738" s="10"/>
      <c r="C738" s="12" t="s">
        <v>56</v>
      </c>
      <c r="D738" s="14"/>
      <c r="E738" s="14"/>
    </row>
    <row r="739" spans="1:5" x14ac:dyDescent="0.25">
      <c r="A739" s="10"/>
      <c r="B739" s="10"/>
      <c r="C739" s="12" t="s">
        <v>56</v>
      </c>
      <c r="D739" s="14"/>
      <c r="E739" s="14"/>
    </row>
    <row r="740" spans="1:5" x14ac:dyDescent="0.25">
      <c r="A740" s="10"/>
      <c r="B740" s="10"/>
      <c r="C740" s="12" t="s">
        <v>56</v>
      </c>
      <c r="D740" s="14"/>
      <c r="E740" s="14"/>
    </row>
    <row r="741" spans="1:5" x14ac:dyDescent="0.25">
      <c r="A741" s="10"/>
      <c r="B741" s="10"/>
      <c r="C741" s="12" t="s">
        <v>56</v>
      </c>
      <c r="D741" s="14"/>
      <c r="E741" s="14"/>
    </row>
    <row r="742" spans="1:5" x14ac:dyDescent="0.25">
      <c r="A742" s="10"/>
      <c r="B742" s="10"/>
      <c r="C742" s="12" t="s">
        <v>56</v>
      </c>
      <c r="D742" s="14"/>
      <c r="E742" s="14"/>
    </row>
    <row r="743" spans="1:5" x14ac:dyDescent="0.25">
      <c r="A743" s="10"/>
      <c r="B743" s="10"/>
      <c r="C743" s="12" t="s">
        <v>56</v>
      </c>
      <c r="D743" s="14"/>
      <c r="E743" s="14"/>
    </row>
    <row r="744" spans="1:5" x14ac:dyDescent="0.25">
      <c r="A744" s="10"/>
      <c r="B744" s="10"/>
      <c r="C744" s="12" t="s">
        <v>56</v>
      </c>
      <c r="D744" s="14"/>
      <c r="E744" s="14"/>
    </row>
    <row r="745" spans="1:5" x14ac:dyDescent="0.25">
      <c r="A745" s="10"/>
      <c r="B745" s="10"/>
      <c r="C745" s="12" t="s">
        <v>56</v>
      </c>
      <c r="D745" s="14"/>
      <c r="E745" s="14"/>
    </row>
    <row r="746" spans="1:5" x14ac:dyDescent="0.25">
      <c r="A746" s="10"/>
      <c r="B746" s="10"/>
      <c r="C746" s="12" t="s">
        <v>56</v>
      </c>
      <c r="D746" s="14"/>
      <c r="E746" s="14"/>
    </row>
    <row r="747" spans="1:5" x14ac:dyDescent="0.25">
      <c r="A747" s="10"/>
      <c r="B747" s="10"/>
      <c r="C747" s="12" t="s">
        <v>56</v>
      </c>
      <c r="D747" s="14"/>
      <c r="E747" s="14"/>
    </row>
    <row r="748" spans="1:5" x14ac:dyDescent="0.25">
      <c r="A748" s="10"/>
      <c r="B748" s="10"/>
      <c r="C748" s="12" t="s">
        <v>56</v>
      </c>
      <c r="D748" s="14"/>
      <c r="E748" s="14"/>
    </row>
    <row r="749" spans="1:5" x14ac:dyDescent="0.25">
      <c r="A749" s="10"/>
      <c r="B749" s="10"/>
      <c r="C749" s="12" t="s">
        <v>56</v>
      </c>
      <c r="D749" s="14"/>
      <c r="E749" s="14"/>
    </row>
    <row r="750" spans="1:5" x14ac:dyDescent="0.25">
      <c r="A750" s="10"/>
      <c r="B750" s="10"/>
      <c r="C750" s="12" t="s">
        <v>56</v>
      </c>
      <c r="D750" s="14"/>
      <c r="E750" s="14"/>
    </row>
    <row r="751" spans="1:5" x14ac:dyDescent="0.25">
      <c r="A751" s="10"/>
      <c r="B751" s="10"/>
      <c r="C751" s="12" t="s">
        <v>56</v>
      </c>
      <c r="D751" s="14"/>
      <c r="E751" s="14"/>
    </row>
    <row r="752" spans="1:5" x14ac:dyDescent="0.25">
      <c r="A752" s="10"/>
      <c r="B752" s="10"/>
      <c r="C752" s="12" t="s">
        <v>56</v>
      </c>
      <c r="D752" s="14"/>
      <c r="E752" s="14"/>
    </row>
    <row r="753" spans="1:5" x14ac:dyDescent="0.25">
      <c r="A753" s="10"/>
      <c r="B753" s="10"/>
      <c r="C753" s="12" t="s">
        <v>56</v>
      </c>
      <c r="D753" s="14"/>
      <c r="E753" s="14"/>
    </row>
    <row r="754" spans="1:5" x14ac:dyDescent="0.25">
      <c r="A754" s="10"/>
      <c r="B754" s="10"/>
      <c r="C754" s="12" t="s">
        <v>56</v>
      </c>
      <c r="D754" s="14"/>
      <c r="E754" s="14"/>
    </row>
    <row r="755" spans="1:5" x14ac:dyDescent="0.25">
      <c r="A755" s="10"/>
      <c r="B755" s="10"/>
      <c r="C755" s="12" t="s">
        <v>56</v>
      </c>
      <c r="D755" s="14"/>
      <c r="E755" s="14"/>
    </row>
    <row r="756" spans="1:5" x14ac:dyDescent="0.25">
      <c r="A756" s="10"/>
      <c r="B756" s="10"/>
      <c r="C756" s="12" t="s">
        <v>56</v>
      </c>
      <c r="D756" s="14"/>
      <c r="E756" s="14"/>
    </row>
    <row r="757" spans="1:5" x14ac:dyDescent="0.25">
      <c r="A757" s="10"/>
      <c r="B757" s="10"/>
      <c r="C757" s="12" t="s">
        <v>56</v>
      </c>
      <c r="D757" s="14"/>
      <c r="E757" s="14"/>
    </row>
    <row r="758" spans="1:5" x14ac:dyDescent="0.25">
      <c r="A758" s="10"/>
      <c r="B758" s="10"/>
      <c r="C758" s="12" t="s">
        <v>56</v>
      </c>
      <c r="D758" s="14"/>
      <c r="E758" s="14"/>
    </row>
    <row r="759" spans="1:5" x14ac:dyDescent="0.25">
      <c r="A759" s="10"/>
      <c r="B759" s="10"/>
      <c r="C759" s="12" t="s">
        <v>56</v>
      </c>
      <c r="D759" s="14"/>
      <c r="E759" s="14"/>
    </row>
    <row r="760" spans="1:5" x14ac:dyDescent="0.25">
      <c r="A760" s="10"/>
      <c r="B760" s="10"/>
      <c r="C760" s="12" t="s">
        <v>56</v>
      </c>
      <c r="D760" s="14"/>
      <c r="E760" s="14"/>
    </row>
    <row r="761" spans="1:5" x14ac:dyDescent="0.25">
      <c r="A761" s="10"/>
      <c r="B761" s="10"/>
      <c r="C761" s="12" t="s">
        <v>56</v>
      </c>
      <c r="D761" s="14"/>
      <c r="E761" s="14"/>
    </row>
    <row r="762" spans="1:5" x14ac:dyDescent="0.25">
      <c r="A762" s="10"/>
      <c r="B762" s="10"/>
      <c r="C762" s="12" t="s">
        <v>56</v>
      </c>
      <c r="D762" s="14"/>
      <c r="E762" s="14"/>
    </row>
    <row r="763" spans="1:5" x14ac:dyDescent="0.25">
      <c r="A763" s="10"/>
      <c r="B763" s="10"/>
      <c r="C763" s="12" t="s">
        <v>56</v>
      </c>
      <c r="D763" s="14"/>
      <c r="E763" s="14"/>
    </row>
    <row r="764" spans="1:5" x14ac:dyDescent="0.25">
      <c r="A764" s="10"/>
      <c r="B764" s="10"/>
      <c r="C764" s="12" t="s">
        <v>56</v>
      </c>
      <c r="D764" s="14"/>
      <c r="E764" s="14"/>
    </row>
    <row r="765" spans="1:5" x14ac:dyDescent="0.25">
      <c r="A765" s="10"/>
      <c r="B765" s="10"/>
      <c r="C765" s="12" t="s">
        <v>56</v>
      </c>
      <c r="D765" s="14"/>
      <c r="E765" s="14"/>
    </row>
    <row r="766" spans="1:5" x14ac:dyDescent="0.25">
      <c r="A766" s="10"/>
      <c r="B766" s="10"/>
      <c r="C766" s="12" t="s">
        <v>56</v>
      </c>
      <c r="D766" s="14"/>
      <c r="E766" s="14"/>
    </row>
    <row r="767" spans="1:5" x14ac:dyDescent="0.25">
      <c r="A767" s="10"/>
      <c r="B767" s="10"/>
      <c r="C767" s="12" t="s">
        <v>56</v>
      </c>
      <c r="D767" s="14"/>
      <c r="E767" s="14"/>
    </row>
    <row r="768" spans="1:5" x14ac:dyDescent="0.25">
      <c r="A768" s="10"/>
      <c r="B768" s="10"/>
      <c r="C768" s="12" t="s">
        <v>56</v>
      </c>
      <c r="D768" s="14"/>
      <c r="E768" s="14"/>
    </row>
    <row r="769" spans="1:5" x14ac:dyDescent="0.25">
      <c r="A769" s="10"/>
      <c r="B769" s="10"/>
      <c r="C769" s="12" t="s">
        <v>56</v>
      </c>
      <c r="D769" s="14"/>
      <c r="E769" s="14"/>
    </row>
    <row r="770" spans="1:5" x14ac:dyDescent="0.25">
      <c r="A770" s="10"/>
      <c r="B770" s="10"/>
      <c r="C770" s="12" t="s">
        <v>56</v>
      </c>
      <c r="D770" s="14"/>
      <c r="E770" s="14"/>
    </row>
    <row r="771" spans="1:5" x14ac:dyDescent="0.25">
      <c r="A771" s="10"/>
      <c r="B771" s="10"/>
      <c r="C771" s="12" t="s">
        <v>56</v>
      </c>
      <c r="D771" s="14"/>
      <c r="E771" s="14"/>
    </row>
    <row r="772" spans="1:5" x14ac:dyDescent="0.25">
      <c r="A772" s="10"/>
      <c r="B772" s="10"/>
      <c r="C772" s="12" t="s">
        <v>56</v>
      </c>
      <c r="D772" s="14"/>
      <c r="E772" s="14"/>
    </row>
    <row r="773" spans="1:5" x14ac:dyDescent="0.25">
      <c r="A773" s="10"/>
      <c r="B773" s="10"/>
      <c r="C773" s="12" t="s">
        <v>56</v>
      </c>
      <c r="D773" s="14"/>
      <c r="E773" s="14"/>
    </row>
    <row r="774" spans="1:5" x14ac:dyDescent="0.25">
      <c r="A774" s="10"/>
      <c r="B774" s="10"/>
      <c r="C774" s="12" t="s">
        <v>56</v>
      </c>
      <c r="D774" s="14"/>
      <c r="E774" s="14"/>
    </row>
    <row r="775" spans="1:5" x14ac:dyDescent="0.25">
      <c r="A775" s="10"/>
      <c r="B775" s="10"/>
      <c r="C775" s="12" t="s">
        <v>56</v>
      </c>
      <c r="D775" s="14"/>
      <c r="E775" s="14"/>
    </row>
    <row r="776" spans="1:5" x14ac:dyDescent="0.25">
      <c r="A776" s="10"/>
      <c r="B776" s="10"/>
      <c r="C776" s="12" t="s">
        <v>56</v>
      </c>
      <c r="D776" s="14"/>
      <c r="E776" s="14"/>
    </row>
    <row r="777" spans="1:5" x14ac:dyDescent="0.25">
      <c r="A777" s="10"/>
      <c r="B777" s="10"/>
      <c r="C777" s="12" t="s">
        <v>56</v>
      </c>
      <c r="D777" s="14"/>
      <c r="E777" s="14"/>
    </row>
    <row r="778" spans="1:5" x14ac:dyDescent="0.25">
      <c r="A778" s="10"/>
      <c r="B778" s="10"/>
      <c r="C778" s="12" t="s">
        <v>56</v>
      </c>
      <c r="D778" s="14"/>
      <c r="E778" s="14"/>
    </row>
    <row r="779" spans="1:5" x14ac:dyDescent="0.25">
      <c r="A779" s="10"/>
      <c r="B779" s="10"/>
      <c r="C779" s="12" t="s">
        <v>56</v>
      </c>
      <c r="D779" s="14"/>
      <c r="E779" s="14"/>
    </row>
    <row r="780" spans="1:5" x14ac:dyDescent="0.25">
      <c r="A780" s="10"/>
      <c r="B780" s="10"/>
      <c r="C780" s="12" t="s">
        <v>56</v>
      </c>
      <c r="D780" s="14"/>
      <c r="E780" s="14"/>
    </row>
    <row r="781" spans="1:5" x14ac:dyDescent="0.25">
      <c r="A781" s="10"/>
      <c r="B781" s="10"/>
      <c r="C781" s="12" t="s">
        <v>56</v>
      </c>
      <c r="D781" s="14"/>
      <c r="E781" s="14"/>
    </row>
    <row r="782" spans="1:5" x14ac:dyDescent="0.25">
      <c r="A782" s="10"/>
      <c r="B782" s="10"/>
      <c r="C782" s="12" t="s">
        <v>56</v>
      </c>
      <c r="D782" s="14"/>
      <c r="E782" s="14"/>
    </row>
    <row r="783" spans="1:5" x14ac:dyDescent="0.25">
      <c r="A783" s="10"/>
      <c r="B783" s="10"/>
      <c r="C783" s="12" t="s">
        <v>56</v>
      </c>
      <c r="D783" s="14"/>
      <c r="E783" s="14"/>
    </row>
    <row r="784" spans="1:5" x14ac:dyDescent="0.25">
      <c r="A784" s="10"/>
      <c r="B784" s="10"/>
      <c r="C784" s="12" t="s">
        <v>56</v>
      </c>
      <c r="D784" s="14"/>
      <c r="E784" s="14"/>
    </row>
    <row r="785" spans="1:5" x14ac:dyDescent="0.25">
      <c r="A785" s="10"/>
      <c r="B785" s="10"/>
      <c r="C785" s="12" t="s">
        <v>56</v>
      </c>
      <c r="D785" s="14"/>
      <c r="E785" s="14"/>
    </row>
    <row r="786" spans="1:5" x14ac:dyDescent="0.25">
      <c r="A786" s="10"/>
      <c r="B786" s="10"/>
      <c r="C786" s="12" t="s">
        <v>56</v>
      </c>
      <c r="D786" s="14"/>
      <c r="E786" s="14"/>
    </row>
    <row r="787" spans="1:5" x14ac:dyDescent="0.25">
      <c r="A787" s="10"/>
      <c r="B787" s="10"/>
      <c r="C787" s="12" t="s">
        <v>56</v>
      </c>
      <c r="D787" s="14"/>
      <c r="E787" s="14"/>
    </row>
    <row r="788" spans="1:5" x14ac:dyDescent="0.25">
      <c r="A788" s="10"/>
      <c r="B788" s="10"/>
      <c r="C788" s="12" t="s">
        <v>56</v>
      </c>
      <c r="D788" s="14"/>
      <c r="E788" s="14"/>
    </row>
    <row r="789" spans="1:5" x14ac:dyDescent="0.25">
      <c r="A789" s="10"/>
      <c r="B789" s="10"/>
      <c r="C789" s="12" t="s">
        <v>56</v>
      </c>
      <c r="D789" s="14"/>
      <c r="E789" s="14"/>
    </row>
    <row r="790" spans="1:5" x14ac:dyDescent="0.25">
      <c r="A790" s="10"/>
      <c r="B790" s="10"/>
      <c r="C790" s="12" t="s">
        <v>56</v>
      </c>
      <c r="D790" s="14"/>
      <c r="E790" s="14"/>
    </row>
    <row r="791" spans="1:5" x14ac:dyDescent="0.25">
      <c r="A791" s="10"/>
      <c r="B791" s="10"/>
      <c r="C791" s="12" t="s">
        <v>56</v>
      </c>
      <c r="D791" s="14"/>
      <c r="E791" s="14"/>
    </row>
    <row r="792" spans="1:5" x14ac:dyDescent="0.25">
      <c r="A792" s="10"/>
      <c r="B792" s="10"/>
      <c r="C792" s="12" t="s">
        <v>56</v>
      </c>
      <c r="D792" s="14"/>
      <c r="E792" s="14"/>
    </row>
    <row r="793" spans="1:5" x14ac:dyDescent="0.25">
      <c r="A793" s="10"/>
      <c r="B793" s="10"/>
      <c r="C793" s="12" t="s">
        <v>56</v>
      </c>
      <c r="D793" s="14"/>
      <c r="E793" s="14"/>
    </row>
    <row r="794" spans="1:5" x14ac:dyDescent="0.25">
      <c r="A794" s="10"/>
      <c r="B794" s="10"/>
      <c r="C794" s="12" t="s">
        <v>56</v>
      </c>
      <c r="D794" s="14"/>
      <c r="E794" s="14"/>
    </row>
    <row r="795" spans="1:5" x14ac:dyDescent="0.25">
      <c r="A795" s="10"/>
      <c r="B795" s="10"/>
      <c r="C795" s="12" t="s">
        <v>56</v>
      </c>
      <c r="D795" s="14"/>
      <c r="E795" s="14"/>
    </row>
    <row r="796" spans="1:5" x14ac:dyDescent="0.25">
      <c r="A796" s="10"/>
      <c r="B796" s="10"/>
      <c r="C796" s="12" t="s">
        <v>56</v>
      </c>
      <c r="D796" s="14"/>
      <c r="E796" s="14"/>
    </row>
    <row r="797" spans="1:5" x14ac:dyDescent="0.25">
      <c r="A797" s="10"/>
      <c r="B797" s="10"/>
      <c r="C797" s="12" t="s">
        <v>56</v>
      </c>
      <c r="D797" s="14"/>
      <c r="E797" s="14"/>
    </row>
    <row r="798" spans="1:5" x14ac:dyDescent="0.25">
      <c r="A798" s="10"/>
      <c r="B798" s="10"/>
      <c r="C798" s="12" t="s">
        <v>56</v>
      </c>
      <c r="D798" s="14"/>
      <c r="E798" s="14"/>
    </row>
    <row r="799" spans="1:5" x14ac:dyDescent="0.25">
      <c r="A799" s="10"/>
      <c r="B799" s="10"/>
      <c r="C799" s="12" t="s">
        <v>56</v>
      </c>
      <c r="D799" s="14"/>
      <c r="E799" s="14"/>
    </row>
    <row r="800" spans="1:5" x14ac:dyDescent="0.25">
      <c r="A800" s="10"/>
      <c r="B800" s="10"/>
      <c r="C800" s="12" t="s">
        <v>56</v>
      </c>
      <c r="D800" s="14"/>
      <c r="E800" s="14"/>
    </row>
    <row r="801" spans="1:5" x14ac:dyDescent="0.25">
      <c r="A801" s="10"/>
      <c r="B801" s="10"/>
      <c r="C801" s="12" t="s">
        <v>56</v>
      </c>
      <c r="D801" s="14"/>
      <c r="E801" s="14"/>
    </row>
    <row r="802" spans="1:5" x14ac:dyDescent="0.25">
      <c r="A802" s="10"/>
      <c r="B802" s="10"/>
      <c r="C802" s="12" t="s">
        <v>56</v>
      </c>
      <c r="D802" s="14"/>
      <c r="E802" s="14"/>
    </row>
    <row r="803" spans="1:5" x14ac:dyDescent="0.25">
      <c r="A803" s="10"/>
      <c r="B803" s="10"/>
      <c r="C803" s="12" t="s">
        <v>56</v>
      </c>
      <c r="D803" s="14"/>
      <c r="E803" s="14"/>
    </row>
    <row r="804" spans="1:5" x14ac:dyDescent="0.25">
      <c r="A804" s="10"/>
      <c r="B804" s="10"/>
      <c r="C804" s="12" t="s">
        <v>56</v>
      </c>
      <c r="D804" s="14"/>
      <c r="E804" s="14"/>
    </row>
    <row r="805" spans="1:5" x14ac:dyDescent="0.25">
      <c r="A805" s="10"/>
      <c r="B805" s="10"/>
      <c r="C805" s="12" t="s">
        <v>56</v>
      </c>
      <c r="D805" s="14"/>
      <c r="E805" s="14"/>
    </row>
    <row r="806" spans="1:5" x14ac:dyDescent="0.25">
      <c r="A806" s="10"/>
      <c r="B806" s="10"/>
      <c r="C806" s="12" t="s">
        <v>56</v>
      </c>
      <c r="D806" s="14"/>
      <c r="E806" s="14"/>
    </row>
    <row r="807" spans="1:5" x14ac:dyDescent="0.25">
      <c r="A807" s="10"/>
      <c r="B807" s="10"/>
      <c r="C807" s="12" t="s">
        <v>56</v>
      </c>
      <c r="D807" s="14"/>
      <c r="E807" s="14"/>
    </row>
    <row r="808" spans="1:5" x14ac:dyDescent="0.25">
      <c r="A808" s="10"/>
      <c r="B808" s="10"/>
      <c r="C808" s="12" t="s">
        <v>56</v>
      </c>
      <c r="D808" s="14"/>
      <c r="E808" s="14"/>
    </row>
    <row r="809" spans="1:5" x14ac:dyDescent="0.25">
      <c r="A809" s="10"/>
      <c r="B809" s="10"/>
      <c r="C809" s="12" t="s">
        <v>56</v>
      </c>
      <c r="D809" s="14"/>
      <c r="E809" s="14"/>
    </row>
    <row r="810" spans="1:5" x14ac:dyDescent="0.25">
      <c r="A810" s="10"/>
      <c r="B810" s="10"/>
      <c r="C810" s="12" t="s">
        <v>56</v>
      </c>
      <c r="D810" s="14"/>
      <c r="E810" s="14"/>
    </row>
    <row r="811" spans="1:5" x14ac:dyDescent="0.25">
      <c r="A811" s="10"/>
      <c r="B811" s="10"/>
      <c r="C811" s="12" t="s">
        <v>56</v>
      </c>
      <c r="D811" s="14"/>
      <c r="E811" s="14"/>
    </row>
    <row r="812" spans="1:5" x14ac:dyDescent="0.25">
      <c r="A812" s="10"/>
      <c r="B812" s="10"/>
      <c r="C812" s="12" t="s">
        <v>56</v>
      </c>
      <c r="D812" s="14"/>
      <c r="E812" s="14"/>
    </row>
    <row r="813" spans="1:5" x14ac:dyDescent="0.25">
      <c r="A813" s="10"/>
      <c r="B813" s="10"/>
      <c r="C813" s="12" t="s">
        <v>56</v>
      </c>
      <c r="D813" s="14"/>
      <c r="E813" s="14"/>
    </row>
    <row r="814" spans="1:5" x14ac:dyDescent="0.25">
      <c r="A814" s="10"/>
      <c r="B814" s="10"/>
      <c r="C814" s="12" t="s">
        <v>56</v>
      </c>
      <c r="D814" s="14"/>
      <c r="E814" s="14"/>
    </row>
    <row r="815" spans="1:5" x14ac:dyDescent="0.25">
      <c r="A815" s="10"/>
      <c r="B815" s="10"/>
      <c r="C815" s="12" t="s">
        <v>56</v>
      </c>
      <c r="D815" s="14"/>
      <c r="E815" s="14"/>
    </row>
    <row r="816" spans="1:5" x14ac:dyDescent="0.25">
      <c r="A816" s="10"/>
      <c r="B816" s="10"/>
      <c r="C816" s="12" t="s">
        <v>56</v>
      </c>
      <c r="D816" s="14"/>
      <c r="E816" s="14"/>
    </row>
    <row r="817" spans="1:5" x14ac:dyDescent="0.25">
      <c r="A817" s="10"/>
      <c r="B817" s="10"/>
      <c r="C817" s="12" t="s">
        <v>56</v>
      </c>
      <c r="D817" s="14"/>
      <c r="E817" s="14"/>
    </row>
    <row r="818" spans="1:5" x14ac:dyDescent="0.25">
      <c r="A818" s="10"/>
      <c r="B818" s="10"/>
      <c r="C818" s="12" t="s">
        <v>56</v>
      </c>
      <c r="D818" s="14"/>
      <c r="E818" s="14"/>
    </row>
    <row r="819" spans="1:5" x14ac:dyDescent="0.25">
      <c r="A819" s="10"/>
      <c r="B819" s="10"/>
      <c r="C819" s="12" t="s">
        <v>56</v>
      </c>
      <c r="D819" s="14"/>
      <c r="E819" s="14"/>
    </row>
    <row r="820" spans="1:5" x14ac:dyDescent="0.25">
      <c r="A820" s="10"/>
      <c r="B820" s="10"/>
      <c r="C820" s="12" t="s">
        <v>56</v>
      </c>
      <c r="D820" s="14"/>
      <c r="E820" s="14"/>
    </row>
    <row r="821" spans="1:5" x14ac:dyDescent="0.25">
      <c r="A821" s="10"/>
      <c r="B821" s="10"/>
      <c r="C821" s="12" t="s">
        <v>56</v>
      </c>
      <c r="D821" s="14"/>
      <c r="E821" s="14"/>
    </row>
    <row r="822" spans="1:5" x14ac:dyDescent="0.25">
      <c r="A822" s="10"/>
      <c r="B822" s="10"/>
      <c r="C822" s="12" t="s">
        <v>56</v>
      </c>
      <c r="D822" s="14"/>
      <c r="E822" s="14"/>
    </row>
    <row r="823" spans="1:5" x14ac:dyDescent="0.25">
      <c r="A823" s="10"/>
      <c r="B823" s="10"/>
      <c r="C823" s="12" t="s">
        <v>56</v>
      </c>
      <c r="D823" s="14"/>
      <c r="E823" s="14"/>
    </row>
    <row r="824" spans="1:5" x14ac:dyDescent="0.25">
      <c r="A824" s="10"/>
      <c r="B824" s="10"/>
      <c r="C824" s="12" t="s">
        <v>56</v>
      </c>
      <c r="D824" s="14"/>
      <c r="E824" s="14"/>
    </row>
    <row r="825" spans="1:5" x14ac:dyDescent="0.25">
      <c r="A825" s="10"/>
      <c r="B825" s="10"/>
      <c r="C825" s="12" t="s">
        <v>56</v>
      </c>
      <c r="D825" s="14"/>
      <c r="E825" s="14"/>
    </row>
    <row r="826" spans="1:5" x14ac:dyDescent="0.25">
      <c r="A826" s="10"/>
      <c r="B826" s="10"/>
      <c r="C826" s="12" t="s">
        <v>56</v>
      </c>
      <c r="D826" s="14"/>
      <c r="E826" s="14"/>
    </row>
    <row r="827" spans="1:5" x14ac:dyDescent="0.25">
      <c r="A827" s="10"/>
      <c r="B827" s="10"/>
      <c r="C827" s="12" t="s">
        <v>56</v>
      </c>
      <c r="D827" s="14"/>
      <c r="E827" s="14"/>
    </row>
    <row r="828" spans="1:5" x14ac:dyDescent="0.25">
      <c r="A828" s="10"/>
      <c r="B828" s="10"/>
      <c r="C828" s="12" t="s">
        <v>56</v>
      </c>
      <c r="D828" s="14"/>
      <c r="E828" s="14"/>
    </row>
    <row r="829" spans="1:5" x14ac:dyDescent="0.25">
      <c r="A829" s="10"/>
      <c r="B829" s="10"/>
      <c r="C829" s="12" t="s">
        <v>56</v>
      </c>
      <c r="D829" s="14"/>
      <c r="E829" s="14"/>
    </row>
    <row r="830" spans="1:5" x14ac:dyDescent="0.25">
      <c r="A830" s="10"/>
      <c r="B830" s="10"/>
      <c r="C830" s="12" t="s">
        <v>56</v>
      </c>
      <c r="D830" s="14"/>
      <c r="E830" s="14"/>
    </row>
    <row r="831" spans="1:5" x14ac:dyDescent="0.25">
      <c r="A831" s="10"/>
      <c r="B831" s="10"/>
      <c r="C831" s="12" t="s">
        <v>56</v>
      </c>
      <c r="D831" s="14"/>
      <c r="E831" s="14"/>
    </row>
    <row r="832" spans="1:5" x14ac:dyDescent="0.25">
      <c r="A832" s="10"/>
      <c r="B832" s="10"/>
      <c r="C832" s="12" t="s">
        <v>56</v>
      </c>
      <c r="D832" s="14"/>
      <c r="E832" s="14"/>
    </row>
    <row r="833" spans="1:5" x14ac:dyDescent="0.25">
      <c r="A833" s="10"/>
      <c r="B833" s="10"/>
      <c r="C833" s="12" t="s">
        <v>56</v>
      </c>
      <c r="D833" s="14"/>
      <c r="E833" s="14"/>
    </row>
    <row r="834" spans="1:5" x14ac:dyDescent="0.25">
      <c r="A834" s="10"/>
      <c r="B834" s="10"/>
      <c r="C834" s="12" t="s">
        <v>56</v>
      </c>
      <c r="D834" s="14"/>
      <c r="E834" s="14"/>
    </row>
    <row r="835" spans="1:5" x14ac:dyDescent="0.25">
      <c r="A835" s="10"/>
      <c r="B835" s="10"/>
      <c r="C835" s="12" t="s">
        <v>56</v>
      </c>
      <c r="D835" s="14"/>
      <c r="E835" s="14"/>
    </row>
    <row r="836" spans="1:5" x14ac:dyDescent="0.25">
      <c r="A836" s="10"/>
      <c r="B836" s="10"/>
      <c r="C836" s="12" t="s">
        <v>56</v>
      </c>
      <c r="D836" s="14"/>
      <c r="E836" s="14"/>
    </row>
    <row r="837" spans="1:5" x14ac:dyDescent="0.25">
      <c r="A837" s="10"/>
      <c r="B837" s="10"/>
      <c r="C837" s="12" t="s">
        <v>56</v>
      </c>
      <c r="D837" s="14"/>
      <c r="E837" s="14"/>
    </row>
    <row r="838" spans="1:5" x14ac:dyDescent="0.25">
      <c r="A838" s="10"/>
      <c r="B838" s="10"/>
      <c r="C838" s="12" t="s">
        <v>56</v>
      </c>
      <c r="D838" s="14"/>
      <c r="E838" s="14"/>
    </row>
    <row r="839" spans="1:5" x14ac:dyDescent="0.25">
      <c r="A839" s="10"/>
      <c r="B839" s="10"/>
      <c r="C839" s="12" t="s">
        <v>56</v>
      </c>
      <c r="D839" s="14"/>
      <c r="E839" s="14"/>
    </row>
    <row r="840" spans="1:5" x14ac:dyDescent="0.25">
      <c r="A840" s="10"/>
      <c r="B840" s="10"/>
      <c r="C840" s="12" t="s">
        <v>56</v>
      </c>
      <c r="D840" s="14"/>
      <c r="E840" s="14"/>
    </row>
    <row r="841" spans="1:5" x14ac:dyDescent="0.25">
      <c r="A841" s="10"/>
      <c r="B841" s="10"/>
      <c r="C841" s="12" t="s">
        <v>56</v>
      </c>
      <c r="D841" s="14"/>
      <c r="E841" s="14"/>
    </row>
    <row r="842" spans="1:5" x14ac:dyDescent="0.25">
      <c r="A842" s="10"/>
      <c r="B842" s="10"/>
      <c r="C842" s="12" t="s">
        <v>56</v>
      </c>
      <c r="D842" s="14"/>
      <c r="E842" s="14"/>
    </row>
    <row r="843" spans="1:5" x14ac:dyDescent="0.25">
      <c r="A843" s="10"/>
      <c r="B843" s="10"/>
      <c r="C843" s="12" t="s">
        <v>56</v>
      </c>
      <c r="D843" s="14"/>
      <c r="E843" s="14"/>
    </row>
    <row r="844" spans="1:5" x14ac:dyDescent="0.25">
      <c r="A844" s="10"/>
      <c r="B844" s="10"/>
      <c r="C844" s="12" t="s">
        <v>56</v>
      </c>
      <c r="D844" s="14"/>
      <c r="E844" s="14"/>
    </row>
    <row r="845" spans="1:5" x14ac:dyDescent="0.25">
      <c r="A845" s="10"/>
      <c r="B845" s="10"/>
      <c r="C845" s="12" t="s">
        <v>56</v>
      </c>
      <c r="D845" s="14"/>
      <c r="E845" s="14"/>
    </row>
    <row r="846" spans="1:5" x14ac:dyDescent="0.25">
      <c r="A846" s="10"/>
      <c r="B846" s="10"/>
      <c r="C846" s="12" t="s">
        <v>56</v>
      </c>
      <c r="D846" s="14"/>
      <c r="E846" s="14"/>
    </row>
    <row r="847" spans="1:5" x14ac:dyDescent="0.25">
      <c r="A847" s="10"/>
      <c r="B847" s="10"/>
      <c r="C847" s="12" t="s">
        <v>56</v>
      </c>
      <c r="D847" s="14"/>
      <c r="E847" s="14"/>
    </row>
    <row r="848" spans="1:5" x14ac:dyDescent="0.25">
      <c r="A848" s="10"/>
      <c r="B848" s="10"/>
      <c r="C848" s="12" t="s">
        <v>56</v>
      </c>
      <c r="D848" s="14"/>
      <c r="E848" s="14"/>
    </row>
    <row r="849" spans="1:5" x14ac:dyDescent="0.25">
      <c r="A849" s="10"/>
      <c r="B849" s="10"/>
      <c r="C849" s="12" t="s">
        <v>56</v>
      </c>
      <c r="D849" s="14"/>
      <c r="E849" s="14"/>
    </row>
    <row r="850" spans="1:5" x14ac:dyDescent="0.25">
      <c r="A850" s="10"/>
      <c r="B850" s="10"/>
      <c r="C850" s="12" t="s">
        <v>56</v>
      </c>
      <c r="D850" s="14"/>
      <c r="E850" s="14"/>
    </row>
    <row r="851" spans="1:5" x14ac:dyDescent="0.25">
      <c r="A851" s="10"/>
      <c r="B851" s="10"/>
      <c r="C851" s="12" t="s">
        <v>56</v>
      </c>
      <c r="D851" s="14"/>
      <c r="E851" s="14"/>
    </row>
    <row r="852" spans="1:5" x14ac:dyDescent="0.25">
      <c r="A852" s="10"/>
      <c r="B852" s="10"/>
      <c r="C852" s="12" t="s">
        <v>56</v>
      </c>
      <c r="D852" s="14"/>
      <c r="E852" s="14"/>
    </row>
    <row r="853" spans="1:5" x14ac:dyDescent="0.25">
      <c r="A853" s="10"/>
      <c r="B853" s="10"/>
      <c r="C853" s="12" t="s">
        <v>56</v>
      </c>
      <c r="D853" s="14"/>
      <c r="E853" s="14"/>
    </row>
    <row r="854" spans="1:5" x14ac:dyDescent="0.25">
      <c r="A854" s="10"/>
      <c r="B854" s="10"/>
      <c r="C854" s="12" t="s">
        <v>56</v>
      </c>
      <c r="D854" s="14"/>
      <c r="E854" s="14"/>
    </row>
    <row r="855" spans="1:5" x14ac:dyDescent="0.25">
      <c r="A855" s="10"/>
      <c r="B855" s="10"/>
      <c r="C855" s="12" t="s">
        <v>56</v>
      </c>
      <c r="D855" s="14"/>
      <c r="E855" s="14"/>
    </row>
    <row r="856" spans="1:5" x14ac:dyDescent="0.25">
      <c r="A856" s="10"/>
      <c r="B856" s="10"/>
      <c r="C856" s="12" t="s">
        <v>56</v>
      </c>
      <c r="D856" s="14"/>
      <c r="E856" s="14"/>
    </row>
    <row r="857" spans="1:5" x14ac:dyDescent="0.25">
      <c r="A857" s="10"/>
      <c r="B857" s="10"/>
      <c r="C857" s="12" t="s">
        <v>56</v>
      </c>
      <c r="D857" s="14"/>
      <c r="E857" s="14"/>
    </row>
    <row r="858" spans="1:5" x14ac:dyDescent="0.25">
      <c r="A858" s="10"/>
      <c r="B858" s="10"/>
      <c r="C858" s="12" t="s">
        <v>56</v>
      </c>
      <c r="D858" s="14"/>
      <c r="E858" s="14"/>
    </row>
    <row r="859" spans="1:5" x14ac:dyDescent="0.25">
      <c r="A859" s="10"/>
      <c r="B859" s="10"/>
      <c r="C859" s="12" t="s">
        <v>56</v>
      </c>
      <c r="D859" s="14"/>
      <c r="E859" s="14"/>
    </row>
    <row r="860" spans="1:5" x14ac:dyDescent="0.25">
      <c r="A860" s="10"/>
      <c r="B860" s="10"/>
      <c r="C860" s="12" t="s">
        <v>56</v>
      </c>
      <c r="D860" s="14"/>
      <c r="E860" s="14"/>
    </row>
    <row r="861" spans="1:5" x14ac:dyDescent="0.25">
      <c r="A861" s="10"/>
      <c r="B861" s="10"/>
      <c r="C861" s="12" t="s">
        <v>56</v>
      </c>
      <c r="D861" s="14"/>
      <c r="E861" s="14"/>
    </row>
    <row r="862" spans="1:5" x14ac:dyDescent="0.25">
      <c r="A862" s="10"/>
      <c r="B862" s="10"/>
      <c r="C862" s="12" t="s">
        <v>56</v>
      </c>
      <c r="D862" s="14"/>
      <c r="E862" s="14"/>
    </row>
    <row r="863" spans="1:5" x14ac:dyDescent="0.25">
      <c r="A863" s="10"/>
      <c r="B863" s="10"/>
      <c r="C863" s="12" t="s">
        <v>56</v>
      </c>
      <c r="D863" s="14"/>
      <c r="E863" s="14"/>
    </row>
    <row r="864" spans="1:5" x14ac:dyDescent="0.25">
      <c r="A864" s="10"/>
      <c r="B864" s="10"/>
      <c r="C864" s="12" t="s">
        <v>56</v>
      </c>
      <c r="D864" s="14"/>
      <c r="E864" s="14"/>
    </row>
    <row r="865" spans="1:5" x14ac:dyDescent="0.25">
      <c r="A865" s="10"/>
      <c r="B865" s="10"/>
      <c r="C865" s="12" t="s">
        <v>56</v>
      </c>
      <c r="D865" s="14"/>
      <c r="E865" s="14"/>
    </row>
    <row r="866" spans="1:5" x14ac:dyDescent="0.25">
      <c r="A866" s="10"/>
      <c r="B866" s="10"/>
      <c r="C866" s="12" t="s">
        <v>56</v>
      </c>
      <c r="D866" s="14"/>
      <c r="E866" s="14"/>
    </row>
    <row r="867" spans="1:5" x14ac:dyDescent="0.25">
      <c r="A867" s="10"/>
      <c r="B867" s="10"/>
      <c r="C867" s="12" t="s">
        <v>56</v>
      </c>
      <c r="D867" s="14"/>
      <c r="E867" s="14"/>
    </row>
    <row r="868" spans="1:5" x14ac:dyDescent="0.25">
      <c r="A868" s="10"/>
      <c r="B868" s="10"/>
      <c r="C868" s="12" t="s">
        <v>56</v>
      </c>
      <c r="D868" s="14"/>
      <c r="E868" s="14"/>
    </row>
    <row r="869" spans="1:5" x14ac:dyDescent="0.25">
      <c r="A869" s="10"/>
      <c r="B869" s="10"/>
      <c r="C869" s="12" t="s">
        <v>56</v>
      </c>
      <c r="D869" s="14"/>
      <c r="E869" s="14"/>
    </row>
    <row r="870" spans="1:5" x14ac:dyDescent="0.25">
      <c r="A870" s="10"/>
      <c r="B870" s="10"/>
      <c r="C870" s="12" t="s">
        <v>56</v>
      </c>
      <c r="D870" s="14"/>
      <c r="E870" s="14"/>
    </row>
    <row r="871" spans="1:5" x14ac:dyDescent="0.25">
      <c r="A871" s="10"/>
      <c r="B871" s="10"/>
      <c r="C871" s="12" t="s">
        <v>56</v>
      </c>
      <c r="D871" s="14"/>
      <c r="E871" s="14"/>
    </row>
    <row r="872" spans="1:5" x14ac:dyDescent="0.25">
      <c r="A872" s="10"/>
      <c r="B872" s="10"/>
      <c r="C872" s="12" t="s">
        <v>56</v>
      </c>
      <c r="D872" s="14"/>
      <c r="E872" s="14"/>
    </row>
    <row r="873" spans="1:5" x14ac:dyDescent="0.25">
      <c r="A873" s="10"/>
      <c r="B873" s="10"/>
      <c r="C873" s="12" t="s">
        <v>56</v>
      </c>
      <c r="D873" s="14"/>
      <c r="E873" s="14"/>
    </row>
    <row r="874" spans="1:5" x14ac:dyDescent="0.25">
      <c r="A874" s="10"/>
      <c r="B874" s="10"/>
      <c r="C874" s="12" t="s">
        <v>56</v>
      </c>
      <c r="D874" s="14"/>
      <c r="E874" s="14"/>
    </row>
    <row r="875" spans="1:5" x14ac:dyDescent="0.25">
      <c r="A875" s="10"/>
      <c r="B875" s="10"/>
      <c r="C875" s="12" t="s">
        <v>56</v>
      </c>
      <c r="D875" s="14"/>
      <c r="E875" s="14"/>
    </row>
    <row r="876" spans="1:5" x14ac:dyDescent="0.25">
      <c r="A876" s="10"/>
      <c r="B876" s="10"/>
      <c r="C876" s="12" t="s">
        <v>56</v>
      </c>
      <c r="D876" s="14"/>
      <c r="E876" s="14"/>
    </row>
    <row r="877" spans="1:5" x14ac:dyDescent="0.25">
      <c r="A877" s="10"/>
      <c r="B877" s="10"/>
      <c r="C877" s="12" t="s">
        <v>56</v>
      </c>
      <c r="D877" s="14"/>
      <c r="E877" s="14"/>
    </row>
    <row r="878" spans="1:5" x14ac:dyDescent="0.25">
      <c r="A878" s="10"/>
      <c r="B878" s="10"/>
      <c r="C878" s="12" t="s">
        <v>56</v>
      </c>
      <c r="D878" s="14"/>
      <c r="E878" s="14"/>
    </row>
    <row r="879" spans="1:5" x14ac:dyDescent="0.25">
      <c r="A879" s="10"/>
      <c r="B879" s="10"/>
      <c r="C879" s="12" t="s">
        <v>56</v>
      </c>
      <c r="D879" s="14"/>
      <c r="E879" s="14"/>
    </row>
    <row r="880" spans="1:5" x14ac:dyDescent="0.25">
      <c r="A880" s="10"/>
      <c r="B880" s="10"/>
      <c r="C880" s="12" t="s">
        <v>56</v>
      </c>
      <c r="D880" s="14"/>
      <c r="E880" s="14"/>
    </row>
    <row r="881" spans="1:5" x14ac:dyDescent="0.25">
      <c r="A881" s="10"/>
      <c r="B881" s="10"/>
      <c r="C881" s="12" t="s">
        <v>56</v>
      </c>
      <c r="D881" s="14"/>
      <c r="E881" s="14"/>
    </row>
    <row r="882" spans="1:5" x14ac:dyDescent="0.25">
      <c r="A882" s="10"/>
      <c r="B882" s="10"/>
      <c r="C882" s="12" t="s">
        <v>56</v>
      </c>
      <c r="D882" s="14"/>
      <c r="E882" s="14"/>
    </row>
    <row r="883" spans="1:5" x14ac:dyDescent="0.25">
      <c r="A883" s="10"/>
      <c r="B883" s="10"/>
      <c r="C883" s="12" t="s">
        <v>56</v>
      </c>
      <c r="D883" s="14"/>
      <c r="E883" s="14"/>
    </row>
    <row r="884" spans="1:5" x14ac:dyDescent="0.25">
      <c r="A884" s="10"/>
      <c r="B884" s="10"/>
      <c r="C884" s="12" t="s">
        <v>56</v>
      </c>
      <c r="D884" s="14"/>
      <c r="E884" s="14"/>
    </row>
    <row r="885" spans="1:5" x14ac:dyDescent="0.25">
      <c r="A885" s="10"/>
      <c r="B885" s="10"/>
      <c r="C885" s="12" t="s">
        <v>56</v>
      </c>
      <c r="D885" s="14"/>
      <c r="E885" s="14"/>
    </row>
    <row r="886" spans="1:5" x14ac:dyDescent="0.25">
      <c r="A886" s="10"/>
      <c r="B886" s="10"/>
      <c r="C886" s="12" t="s">
        <v>56</v>
      </c>
      <c r="D886" s="14"/>
      <c r="E886" s="14"/>
    </row>
    <row r="887" spans="1:5" x14ac:dyDescent="0.25">
      <c r="A887" s="10"/>
      <c r="B887" s="10"/>
      <c r="C887" s="12" t="s">
        <v>56</v>
      </c>
      <c r="D887" s="14"/>
      <c r="E887" s="14"/>
    </row>
    <row r="888" spans="1:5" x14ac:dyDescent="0.25">
      <c r="A888" s="10"/>
      <c r="B888" s="10"/>
      <c r="C888" s="12" t="s">
        <v>56</v>
      </c>
      <c r="D888" s="14"/>
      <c r="E888" s="14"/>
    </row>
    <row r="889" spans="1:5" x14ac:dyDescent="0.25">
      <c r="A889" s="10"/>
      <c r="B889" s="10"/>
      <c r="C889" s="12" t="s">
        <v>56</v>
      </c>
      <c r="D889" s="14"/>
      <c r="E889" s="14"/>
    </row>
    <row r="890" spans="1:5" x14ac:dyDescent="0.25">
      <c r="A890" s="10"/>
      <c r="B890" s="10"/>
      <c r="C890" s="12" t="s">
        <v>56</v>
      </c>
      <c r="D890" s="14"/>
      <c r="E890" s="14"/>
    </row>
    <row r="891" spans="1:5" x14ac:dyDescent="0.25">
      <c r="A891" s="10"/>
      <c r="B891" s="10"/>
      <c r="C891" s="12" t="s">
        <v>56</v>
      </c>
      <c r="D891" s="14"/>
      <c r="E891" s="14"/>
    </row>
    <row r="892" spans="1:5" x14ac:dyDescent="0.25">
      <c r="A892" s="10"/>
      <c r="B892" s="10"/>
      <c r="C892" s="12" t="s">
        <v>56</v>
      </c>
      <c r="D892" s="14"/>
      <c r="E892" s="14"/>
    </row>
    <row r="893" spans="1:5" x14ac:dyDescent="0.25">
      <c r="A893" s="10"/>
      <c r="B893" s="10"/>
      <c r="C893" s="12" t="s">
        <v>56</v>
      </c>
      <c r="D893" s="14"/>
      <c r="E893" s="14"/>
    </row>
    <row r="894" spans="1:5" x14ac:dyDescent="0.25">
      <c r="A894" s="10"/>
      <c r="B894" s="10"/>
      <c r="C894" s="12" t="s">
        <v>56</v>
      </c>
      <c r="D894" s="14"/>
      <c r="E894" s="14"/>
    </row>
    <row r="895" spans="1:5" x14ac:dyDescent="0.25">
      <c r="A895" s="10"/>
      <c r="B895" s="10"/>
      <c r="C895" s="12" t="s">
        <v>56</v>
      </c>
      <c r="D895" s="14"/>
      <c r="E895" s="14"/>
    </row>
    <row r="896" spans="1:5" x14ac:dyDescent="0.25">
      <c r="A896" s="10"/>
      <c r="B896" s="10"/>
      <c r="C896" s="12" t="s">
        <v>56</v>
      </c>
      <c r="D896" s="14"/>
      <c r="E896" s="14"/>
    </row>
    <row r="897" spans="1:5" x14ac:dyDescent="0.25">
      <c r="A897" s="10"/>
      <c r="B897" s="10"/>
      <c r="C897" s="12" t="s">
        <v>56</v>
      </c>
      <c r="D897" s="14"/>
      <c r="E897" s="14"/>
    </row>
    <row r="898" spans="1:5" x14ac:dyDescent="0.25">
      <c r="A898" s="10"/>
      <c r="B898" s="10"/>
      <c r="C898" s="12" t="s">
        <v>56</v>
      </c>
      <c r="D898" s="14"/>
      <c r="E898" s="14"/>
    </row>
    <row r="899" spans="1:5" x14ac:dyDescent="0.25">
      <c r="A899" s="10"/>
      <c r="B899" s="10"/>
      <c r="C899" s="12" t="s">
        <v>56</v>
      </c>
      <c r="D899" s="14"/>
      <c r="E899" s="14"/>
    </row>
    <row r="900" spans="1:5" x14ac:dyDescent="0.25">
      <c r="A900" s="10"/>
      <c r="B900" s="10"/>
      <c r="C900" s="12" t="s">
        <v>56</v>
      </c>
      <c r="D900" s="14"/>
      <c r="E900" s="14"/>
    </row>
    <row r="901" spans="1:5" x14ac:dyDescent="0.25">
      <c r="A901" s="10"/>
      <c r="B901" s="10"/>
      <c r="C901" s="12" t="s">
        <v>56</v>
      </c>
      <c r="D901" s="14"/>
      <c r="E901" s="14"/>
    </row>
    <row r="902" spans="1:5" x14ac:dyDescent="0.25">
      <c r="A902" s="10"/>
      <c r="B902" s="10"/>
      <c r="C902" s="12" t="s">
        <v>56</v>
      </c>
      <c r="D902" s="14"/>
      <c r="E902" s="14"/>
    </row>
    <row r="903" spans="1:5" x14ac:dyDescent="0.25">
      <c r="A903" s="10"/>
      <c r="B903" s="10"/>
      <c r="C903" s="12" t="s">
        <v>56</v>
      </c>
      <c r="D903" s="14"/>
      <c r="E903" s="14"/>
    </row>
    <row r="904" spans="1:5" x14ac:dyDescent="0.25">
      <c r="A904" s="10"/>
      <c r="B904" s="10"/>
      <c r="C904" s="12" t="s">
        <v>56</v>
      </c>
      <c r="D904" s="14"/>
      <c r="E904" s="14"/>
    </row>
    <row r="905" spans="1:5" x14ac:dyDescent="0.25">
      <c r="A905" s="10"/>
      <c r="B905" s="10"/>
      <c r="C905" s="12" t="s">
        <v>56</v>
      </c>
      <c r="D905" s="14"/>
      <c r="E905" s="14"/>
    </row>
    <row r="906" spans="1:5" x14ac:dyDescent="0.25">
      <c r="A906" s="10"/>
      <c r="B906" s="10"/>
      <c r="C906" s="12" t="s">
        <v>56</v>
      </c>
      <c r="D906" s="14"/>
      <c r="E906" s="14"/>
    </row>
    <row r="907" spans="1:5" x14ac:dyDescent="0.25">
      <c r="A907" s="10"/>
      <c r="B907" s="10"/>
      <c r="C907" s="12" t="s">
        <v>56</v>
      </c>
      <c r="D907" s="14"/>
      <c r="E907" s="14"/>
    </row>
    <row r="908" spans="1:5" x14ac:dyDescent="0.25">
      <c r="A908" s="10"/>
      <c r="B908" s="10"/>
      <c r="C908" s="12" t="s">
        <v>56</v>
      </c>
      <c r="D908" s="14"/>
      <c r="E908" s="14"/>
    </row>
    <row r="909" spans="1:5" x14ac:dyDescent="0.25">
      <c r="A909" s="10"/>
      <c r="B909" s="10"/>
      <c r="C909" s="12" t="s">
        <v>56</v>
      </c>
      <c r="D909" s="14"/>
      <c r="E909" s="14"/>
    </row>
    <row r="910" spans="1:5" x14ac:dyDescent="0.25">
      <c r="A910" s="10"/>
      <c r="B910" s="10"/>
      <c r="C910" s="12" t="s">
        <v>56</v>
      </c>
      <c r="D910" s="14"/>
      <c r="E910" s="14"/>
    </row>
    <row r="911" spans="1:5" x14ac:dyDescent="0.25">
      <c r="A911" s="10"/>
      <c r="B911" s="10"/>
      <c r="C911" s="12" t="s">
        <v>56</v>
      </c>
      <c r="D911" s="14"/>
      <c r="E911" s="14"/>
    </row>
    <row r="912" spans="1:5" x14ac:dyDescent="0.25">
      <c r="A912" s="10"/>
      <c r="B912" s="10"/>
      <c r="C912" s="12" t="s">
        <v>56</v>
      </c>
      <c r="D912" s="14"/>
      <c r="E912" s="14"/>
    </row>
    <row r="913" spans="1:5" x14ac:dyDescent="0.25">
      <c r="A913" s="10"/>
      <c r="B913" s="10"/>
      <c r="C913" s="12" t="s">
        <v>56</v>
      </c>
      <c r="D913" s="14"/>
      <c r="E913" s="14"/>
    </row>
    <row r="914" spans="1:5" x14ac:dyDescent="0.25">
      <c r="A914" s="10"/>
      <c r="B914" s="10"/>
      <c r="C914" s="12" t="s">
        <v>56</v>
      </c>
      <c r="D914" s="14"/>
      <c r="E914" s="14"/>
    </row>
    <row r="915" spans="1:5" x14ac:dyDescent="0.25">
      <c r="A915" s="10"/>
      <c r="B915" s="10"/>
      <c r="C915" s="12" t="s">
        <v>56</v>
      </c>
      <c r="D915" s="14"/>
      <c r="E915" s="14"/>
    </row>
    <row r="916" spans="1:5" x14ac:dyDescent="0.25">
      <c r="A916" s="10"/>
      <c r="B916" s="10"/>
      <c r="C916" s="12" t="s">
        <v>56</v>
      </c>
      <c r="D916" s="14"/>
      <c r="E916" s="14"/>
    </row>
    <row r="917" spans="1:5" x14ac:dyDescent="0.25">
      <c r="A917" s="10"/>
      <c r="B917" s="10"/>
      <c r="C917" s="12" t="s">
        <v>56</v>
      </c>
      <c r="D917" s="14"/>
      <c r="E917" s="14"/>
    </row>
    <row r="918" spans="1:5" x14ac:dyDescent="0.25">
      <c r="A918" s="10"/>
      <c r="B918" s="10"/>
      <c r="C918" s="12" t="s">
        <v>56</v>
      </c>
      <c r="D918" s="14"/>
      <c r="E918" s="14"/>
    </row>
    <row r="919" spans="1:5" x14ac:dyDescent="0.25">
      <c r="A919" s="10"/>
      <c r="B919" s="10"/>
      <c r="C919" s="12" t="s">
        <v>56</v>
      </c>
      <c r="D919" s="14"/>
      <c r="E919" s="14"/>
    </row>
    <row r="920" spans="1:5" x14ac:dyDescent="0.25">
      <c r="A920" s="10"/>
      <c r="B920" s="10"/>
      <c r="C920" s="12" t="s">
        <v>56</v>
      </c>
      <c r="D920" s="14"/>
      <c r="E920" s="14"/>
    </row>
    <row r="921" spans="1:5" x14ac:dyDescent="0.25">
      <c r="A921" s="10"/>
      <c r="B921" s="10"/>
      <c r="C921" s="12" t="s">
        <v>56</v>
      </c>
      <c r="D921" s="14"/>
      <c r="E921" s="14"/>
    </row>
    <row r="922" spans="1:5" x14ac:dyDescent="0.25">
      <c r="A922" s="10"/>
      <c r="B922" s="10"/>
      <c r="C922" s="12" t="s">
        <v>56</v>
      </c>
      <c r="D922" s="14"/>
      <c r="E922" s="14"/>
    </row>
    <row r="923" spans="1:5" x14ac:dyDescent="0.25">
      <c r="A923" s="10"/>
      <c r="B923" s="10"/>
      <c r="C923" s="12" t="s">
        <v>56</v>
      </c>
      <c r="D923" s="14"/>
      <c r="E923" s="14"/>
    </row>
    <row r="924" spans="1:5" x14ac:dyDescent="0.25">
      <c r="A924" s="10"/>
      <c r="B924" s="10"/>
      <c r="C924" s="12" t="s">
        <v>56</v>
      </c>
      <c r="D924" s="14"/>
      <c r="E924" s="14"/>
    </row>
    <row r="925" spans="1:5" x14ac:dyDescent="0.25">
      <c r="A925" s="10"/>
      <c r="B925" s="10"/>
      <c r="C925" s="12" t="s">
        <v>56</v>
      </c>
      <c r="D925" s="14"/>
      <c r="E925" s="14"/>
    </row>
    <row r="926" spans="1:5" x14ac:dyDescent="0.25">
      <c r="A926" s="10"/>
      <c r="B926" s="10"/>
      <c r="C926" s="12" t="s">
        <v>56</v>
      </c>
      <c r="D926" s="14"/>
      <c r="E926" s="14"/>
    </row>
    <row r="927" spans="1:5" x14ac:dyDescent="0.25">
      <c r="A927" s="10"/>
      <c r="B927" s="10"/>
      <c r="C927" s="12" t="s">
        <v>56</v>
      </c>
      <c r="D927" s="14"/>
      <c r="E927" s="14"/>
    </row>
    <row r="928" spans="1:5" x14ac:dyDescent="0.25">
      <c r="A928" s="10"/>
      <c r="B928" s="10"/>
      <c r="C928" s="12" t="s">
        <v>56</v>
      </c>
      <c r="D928" s="14"/>
      <c r="E928" s="14"/>
    </row>
    <row r="929" spans="1:5" x14ac:dyDescent="0.25">
      <c r="A929" s="10"/>
      <c r="B929" s="10"/>
      <c r="C929" s="12" t="s">
        <v>56</v>
      </c>
      <c r="D929" s="14"/>
      <c r="E929" s="14"/>
    </row>
    <row r="930" spans="1:5" x14ac:dyDescent="0.25">
      <c r="A930" s="10"/>
      <c r="B930" s="10"/>
      <c r="C930" s="12" t="s">
        <v>56</v>
      </c>
      <c r="D930" s="14"/>
      <c r="E930" s="14"/>
    </row>
    <row r="931" spans="1:5" x14ac:dyDescent="0.25">
      <c r="A931" s="10"/>
      <c r="B931" s="10"/>
      <c r="C931" s="12" t="s">
        <v>56</v>
      </c>
      <c r="D931" s="14"/>
      <c r="E931" s="14"/>
    </row>
    <row r="932" spans="1:5" x14ac:dyDescent="0.25">
      <c r="A932" s="10"/>
      <c r="B932" s="10"/>
      <c r="C932" s="12" t="s">
        <v>56</v>
      </c>
      <c r="D932" s="14"/>
      <c r="E932" s="14"/>
    </row>
    <row r="933" spans="1:5" x14ac:dyDescent="0.25">
      <c r="A933" s="10"/>
      <c r="B933" s="10"/>
      <c r="C933" s="12" t="s">
        <v>56</v>
      </c>
      <c r="D933" s="14"/>
      <c r="E933" s="14"/>
    </row>
    <row r="934" spans="1:5" x14ac:dyDescent="0.25">
      <c r="A934" s="10"/>
      <c r="B934" s="10"/>
      <c r="C934" s="12" t="s">
        <v>56</v>
      </c>
      <c r="D934" s="14"/>
      <c r="E934" s="14"/>
    </row>
    <row r="935" spans="1:5" x14ac:dyDescent="0.25">
      <c r="A935" s="10"/>
      <c r="B935" s="10"/>
      <c r="C935" s="12" t="s">
        <v>56</v>
      </c>
      <c r="D935" s="14"/>
      <c r="E935" s="14"/>
    </row>
    <row r="936" spans="1:5" x14ac:dyDescent="0.25">
      <c r="A936" s="10"/>
      <c r="B936" s="10"/>
      <c r="C936" s="12" t="s">
        <v>56</v>
      </c>
      <c r="D936" s="14"/>
      <c r="E936" s="14"/>
    </row>
    <row r="937" spans="1:5" x14ac:dyDescent="0.25">
      <c r="A937" s="10"/>
      <c r="B937" s="10"/>
      <c r="C937" s="12" t="s">
        <v>56</v>
      </c>
      <c r="D937" s="14"/>
      <c r="E937" s="14"/>
    </row>
    <row r="938" spans="1:5" x14ac:dyDescent="0.25">
      <c r="A938" s="10"/>
      <c r="B938" s="10"/>
      <c r="C938" s="12" t="s">
        <v>56</v>
      </c>
      <c r="D938" s="14"/>
      <c r="E938" s="14"/>
    </row>
    <row r="939" spans="1:5" x14ac:dyDescent="0.25">
      <c r="A939" s="10"/>
      <c r="B939" s="10"/>
      <c r="C939" s="12" t="s">
        <v>56</v>
      </c>
      <c r="D939" s="14"/>
      <c r="E939" s="14"/>
    </row>
    <row r="940" spans="1:5" x14ac:dyDescent="0.25">
      <c r="A940" s="10"/>
      <c r="B940" s="10"/>
      <c r="C940" s="12" t="s">
        <v>56</v>
      </c>
      <c r="D940" s="14"/>
      <c r="E940" s="14"/>
    </row>
    <row r="941" spans="1:5" x14ac:dyDescent="0.25">
      <c r="A941" s="10"/>
      <c r="B941" s="10"/>
      <c r="C941" s="12" t="s">
        <v>56</v>
      </c>
      <c r="D941" s="14"/>
      <c r="E941" s="14"/>
    </row>
    <row r="942" spans="1:5" x14ac:dyDescent="0.25">
      <c r="A942" s="10"/>
      <c r="B942" s="10"/>
      <c r="C942" s="12" t="s">
        <v>56</v>
      </c>
      <c r="D942" s="14"/>
      <c r="E942" s="14"/>
    </row>
    <row r="943" spans="1:5" x14ac:dyDescent="0.25">
      <c r="A943" s="10"/>
      <c r="B943" s="10"/>
      <c r="C943" s="12" t="s">
        <v>56</v>
      </c>
      <c r="D943" s="14"/>
      <c r="E943" s="14"/>
    </row>
    <row r="944" spans="1:5" x14ac:dyDescent="0.25">
      <c r="A944" s="10"/>
      <c r="B944" s="10"/>
      <c r="C944" s="12" t="s">
        <v>56</v>
      </c>
      <c r="D944" s="14"/>
      <c r="E944" s="14"/>
    </row>
    <row r="945" spans="1:5" x14ac:dyDescent="0.25">
      <c r="A945" s="10"/>
      <c r="B945" s="10"/>
      <c r="C945" s="12" t="s">
        <v>56</v>
      </c>
      <c r="D945" s="14"/>
      <c r="E945" s="14"/>
    </row>
    <row r="946" spans="1:5" x14ac:dyDescent="0.25">
      <c r="A946" s="10"/>
      <c r="B946" s="10"/>
      <c r="C946" s="12" t="s">
        <v>56</v>
      </c>
      <c r="D946" s="14"/>
      <c r="E946" s="14"/>
    </row>
    <row r="947" spans="1:5" x14ac:dyDescent="0.25">
      <c r="A947" s="10"/>
      <c r="B947" s="10"/>
      <c r="C947" s="12" t="s">
        <v>56</v>
      </c>
      <c r="D947" s="14"/>
      <c r="E947" s="14"/>
    </row>
    <row r="948" spans="1:5" x14ac:dyDescent="0.25">
      <c r="A948" s="10"/>
      <c r="B948" s="10"/>
      <c r="C948" s="12" t="s">
        <v>56</v>
      </c>
      <c r="D948" s="14"/>
      <c r="E948" s="14"/>
    </row>
    <row r="949" spans="1:5" x14ac:dyDescent="0.25">
      <c r="A949" s="10"/>
      <c r="B949" s="10"/>
      <c r="C949" s="12" t="s">
        <v>56</v>
      </c>
      <c r="D949" s="14"/>
      <c r="E949" s="14"/>
    </row>
    <row r="950" spans="1:5" x14ac:dyDescent="0.25">
      <c r="A950" s="10"/>
      <c r="B950" s="10"/>
      <c r="C950" s="12" t="s">
        <v>56</v>
      </c>
      <c r="D950" s="14"/>
      <c r="E950" s="14"/>
    </row>
    <row r="951" spans="1:5" x14ac:dyDescent="0.25">
      <c r="A951" s="10"/>
      <c r="B951" s="10"/>
      <c r="C951" s="12" t="s">
        <v>56</v>
      </c>
      <c r="D951" s="14"/>
      <c r="E951" s="14"/>
    </row>
    <row r="952" spans="1:5" x14ac:dyDescent="0.25">
      <c r="A952" s="10"/>
      <c r="B952" s="10"/>
      <c r="C952" s="12" t="s">
        <v>56</v>
      </c>
      <c r="D952" s="14"/>
      <c r="E952" s="14"/>
    </row>
    <row r="953" spans="1:5" x14ac:dyDescent="0.25">
      <c r="A953" s="10"/>
      <c r="B953" s="10"/>
      <c r="C953" s="12" t="s">
        <v>56</v>
      </c>
      <c r="D953" s="14"/>
      <c r="E953" s="14"/>
    </row>
    <row r="954" spans="1:5" x14ac:dyDescent="0.25">
      <c r="A954" s="10"/>
      <c r="B954" s="10"/>
      <c r="C954" s="12" t="s">
        <v>56</v>
      </c>
      <c r="D954" s="14"/>
      <c r="E954" s="14"/>
    </row>
    <row r="955" spans="1:5" x14ac:dyDescent="0.25">
      <c r="A955" s="10"/>
      <c r="B955" s="10"/>
      <c r="C955" s="12" t="s">
        <v>56</v>
      </c>
      <c r="D955" s="14"/>
      <c r="E955" s="14"/>
    </row>
    <row r="956" spans="1:5" x14ac:dyDescent="0.25">
      <c r="A956" s="10"/>
      <c r="B956" s="10"/>
      <c r="C956" s="12" t="s">
        <v>56</v>
      </c>
      <c r="D956" s="14"/>
      <c r="E956" s="14"/>
    </row>
    <row r="957" spans="1:5" x14ac:dyDescent="0.25">
      <c r="A957" s="10"/>
      <c r="B957" s="10"/>
      <c r="C957" s="12" t="s">
        <v>56</v>
      </c>
      <c r="D957" s="14"/>
      <c r="E957" s="14"/>
    </row>
    <row r="958" spans="1:5" x14ac:dyDescent="0.25">
      <c r="A958" s="10"/>
      <c r="B958" s="10"/>
      <c r="C958" s="12" t="s">
        <v>56</v>
      </c>
      <c r="D958" s="14"/>
      <c r="E958" s="14"/>
    </row>
    <row r="959" spans="1:5" x14ac:dyDescent="0.25">
      <c r="A959" s="10"/>
      <c r="B959" s="10"/>
      <c r="C959" s="12" t="s">
        <v>56</v>
      </c>
      <c r="D959" s="14"/>
      <c r="E959" s="14"/>
    </row>
    <row r="960" spans="1:5" x14ac:dyDescent="0.25">
      <c r="A960" s="10"/>
      <c r="B960" s="10"/>
      <c r="C960" s="12" t="s">
        <v>56</v>
      </c>
      <c r="D960" s="14"/>
      <c r="E960" s="14"/>
    </row>
    <row r="961" spans="1:5" x14ac:dyDescent="0.25">
      <c r="A961" s="10"/>
      <c r="B961" s="10"/>
      <c r="C961" s="12" t="s">
        <v>56</v>
      </c>
      <c r="D961" s="14"/>
      <c r="E961" s="14"/>
    </row>
    <row r="962" spans="1:5" x14ac:dyDescent="0.25">
      <c r="A962" s="10"/>
      <c r="B962" s="10"/>
      <c r="C962" s="12" t="s">
        <v>56</v>
      </c>
      <c r="D962" s="14"/>
      <c r="E962" s="14"/>
    </row>
    <row r="963" spans="1:5" x14ac:dyDescent="0.25">
      <c r="A963" s="10"/>
      <c r="B963" s="10"/>
      <c r="C963" s="12" t="s">
        <v>56</v>
      </c>
      <c r="D963" s="14"/>
      <c r="E963" s="14"/>
    </row>
    <row r="964" spans="1:5" x14ac:dyDescent="0.25">
      <c r="A964" s="10"/>
      <c r="B964" s="10"/>
      <c r="C964" s="12" t="s">
        <v>56</v>
      </c>
      <c r="D964" s="14"/>
      <c r="E964" s="14"/>
    </row>
    <row r="965" spans="1:5" x14ac:dyDescent="0.25">
      <c r="A965" s="10"/>
      <c r="B965" s="10"/>
      <c r="C965" s="12" t="s">
        <v>56</v>
      </c>
      <c r="D965" s="14"/>
      <c r="E965" s="14"/>
    </row>
    <row r="966" spans="1:5" x14ac:dyDescent="0.25">
      <c r="A966" s="10"/>
      <c r="B966" s="10"/>
      <c r="C966" s="12" t="s">
        <v>56</v>
      </c>
      <c r="D966" s="14"/>
      <c r="E966" s="14"/>
    </row>
    <row r="967" spans="1:5" x14ac:dyDescent="0.25">
      <c r="A967" s="10"/>
      <c r="B967" s="10"/>
      <c r="C967" s="12" t="s">
        <v>56</v>
      </c>
      <c r="D967" s="14"/>
      <c r="E967" s="14"/>
    </row>
    <row r="968" spans="1:5" x14ac:dyDescent="0.25">
      <c r="A968" s="10"/>
      <c r="B968" s="10"/>
      <c r="C968" s="12" t="s">
        <v>56</v>
      </c>
      <c r="D968" s="14"/>
      <c r="E968" s="14"/>
    </row>
    <row r="969" spans="1:5" x14ac:dyDescent="0.25">
      <c r="A969" s="10"/>
      <c r="B969" s="10"/>
      <c r="C969" s="12" t="s">
        <v>56</v>
      </c>
      <c r="D969" s="14"/>
      <c r="E969" s="14"/>
    </row>
    <row r="970" spans="1:5" x14ac:dyDescent="0.25">
      <c r="A970" s="10"/>
      <c r="B970" s="10"/>
      <c r="C970" s="12" t="s">
        <v>56</v>
      </c>
      <c r="D970" s="14"/>
      <c r="E970" s="14"/>
    </row>
    <row r="971" spans="1:5" x14ac:dyDescent="0.25">
      <c r="A971" s="10"/>
      <c r="B971" s="10"/>
      <c r="C971" s="12" t="s">
        <v>56</v>
      </c>
      <c r="D971" s="14"/>
      <c r="E971" s="14"/>
    </row>
    <row r="972" spans="1:5" x14ac:dyDescent="0.25">
      <c r="A972" s="10"/>
      <c r="B972" s="10"/>
      <c r="C972" s="12" t="s">
        <v>56</v>
      </c>
      <c r="D972" s="14"/>
      <c r="E972" s="14"/>
    </row>
    <row r="973" spans="1:5" x14ac:dyDescent="0.25">
      <c r="A973" s="10"/>
      <c r="B973" s="10"/>
      <c r="C973" s="12" t="s">
        <v>56</v>
      </c>
      <c r="D973" s="14"/>
      <c r="E973" s="14"/>
    </row>
    <row r="974" spans="1:5" x14ac:dyDescent="0.25">
      <c r="A974" s="10"/>
      <c r="B974" s="10"/>
      <c r="C974" s="12" t="s">
        <v>56</v>
      </c>
      <c r="D974" s="14"/>
      <c r="E974" s="14"/>
    </row>
    <row r="975" spans="1:5" x14ac:dyDescent="0.25">
      <c r="A975" s="10"/>
      <c r="B975" s="10"/>
      <c r="C975" s="12" t="s">
        <v>56</v>
      </c>
      <c r="D975" s="14"/>
      <c r="E975" s="14"/>
    </row>
    <row r="976" spans="1:5" x14ac:dyDescent="0.25">
      <c r="A976" s="10"/>
      <c r="B976" s="10"/>
      <c r="C976" s="12" t="s">
        <v>56</v>
      </c>
      <c r="D976" s="14"/>
      <c r="E976" s="14"/>
    </row>
    <row r="977" spans="1:5" x14ac:dyDescent="0.25">
      <c r="A977" s="10"/>
      <c r="B977" s="10"/>
      <c r="C977" s="12" t="s">
        <v>56</v>
      </c>
      <c r="D977" s="14"/>
      <c r="E977" s="14"/>
    </row>
    <row r="978" spans="1:5" x14ac:dyDescent="0.25">
      <c r="A978" s="10"/>
      <c r="B978" s="10"/>
      <c r="C978" s="12" t="s">
        <v>56</v>
      </c>
      <c r="D978" s="14"/>
      <c r="E978" s="14"/>
    </row>
    <row r="979" spans="1:5" x14ac:dyDescent="0.25">
      <c r="A979" s="10"/>
      <c r="B979" s="10"/>
      <c r="C979" s="12" t="s">
        <v>56</v>
      </c>
      <c r="D979" s="14"/>
      <c r="E979" s="14"/>
    </row>
    <row r="980" spans="1:5" x14ac:dyDescent="0.25">
      <c r="A980" s="10"/>
      <c r="B980" s="10"/>
      <c r="C980" s="12" t="s">
        <v>56</v>
      </c>
      <c r="D980" s="14"/>
      <c r="E980" s="14"/>
    </row>
    <row r="981" spans="1:5" x14ac:dyDescent="0.25">
      <c r="A981" s="10"/>
      <c r="B981" s="10"/>
      <c r="C981" s="12" t="s">
        <v>56</v>
      </c>
      <c r="D981" s="14"/>
      <c r="E981" s="14"/>
    </row>
    <row r="982" spans="1:5" x14ac:dyDescent="0.25">
      <c r="A982" s="10"/>
      <c r="B982" s="10"/>
      <c r="C982" s="12" t="s">
        <v>56</v>
      </c>
      <c r="D982" s="14"/>
      <c r="E982" s="14"/>
    </row>
    <row r="983" spans="1:5" x14ac:dyDescent="0.25">
      <c r="A983" s="10"/>
      <c r="B983" s="10"/>
      <c r="C983" s="12" t="s">
        <v>56</v>
      </c>
      <c r="D983" s="14"/>
      <c r="E983" s="14"/>
    </row>
    <row r="984" spans="1:5" x14ac:dyDescent="0.25">
      <c r="A984" s="10"/>
      <c r="B984" s="10"/>
      <c r="C984" s="12" t="s">
        <v>56</v>
      </c>
      <c r="D984" s="14"/>
      <c r="E984" s="14"/>
    </row>
    <row r="985" spans="1:5" x14ac:dyDescent="0.25">
      <c r="A985" s="10"/>
      <c r="B985" s="10"/>
      <c r="C985" s="12" t="s">
        <v>56</v>
      </c>
      <c r="D985" s="14"/>
      <c r="E985" s="14"/>
    </row>
    <row r="986" spans="1:5" x14ac:dyDescent="0.25">
      <c r="A986" s="10"/>
      <c r="B986" s="10"/>
      <c r="C986" s="12" t="s">
        <v>56</v>
      </c>
      <c r="D986" s="14"/>
      <c r="E986" s="14"/>
    </row>
    <row r="987" spans="1:5" x14ac:dyDescent="0.25">
      <c r="A987" s="10"/>
      <c r="B987" s="10"/>
      <c r="C987" s="12" t="s">
        <v>56</v>
      </c>
      <c r="D987" s="14"/>
      <c r="E987" s="14"/>
    </row>
    <row r="988" spans="1:5" x14ac:dyDescent="0.25">
      <c r="A988" s="10"/>
      <c r="B988" s="10"/>
      <c r="C988" s="12" t="s">
        <v>56</v>
      </c>
      <c r="D988" s="14"/>
      <c r="E988" s="14"/>
    </row>
    <row r="989" spans="1:5" x14ac:dyDescent="0.25">
      <c r="A989" s="10"/>
      <c r="B989" s="10"/>
      <c r="C989" s="12" t="s">
        <v>56</v>
      </c>
      <c r="D989" s="14"/>
      <c r="E989" s="14"/>
    </row>
    <row r="990" spans="1:5" x14ac:dyDescent="0.25">
      <c r="A990" s="10"/>
      <c r="B990" s="10"/>
      <c r="C990" s="12" t="s">
        <v>56</v>
      </c>
      <c r="D990" s="14"/>
      <c r="E990" s="14"/>
    </row>
    <row r="991" spans="1:5" x14ac:dyDescent="0.25">
      <c r="A991" s="10"/>
      <c r="B991" s="10"/>
      <c r="C991" s="12" t="s">
        <v>56</v>
      </c>
      <c r="D991" s="14"/>
      <c r="E991" s="14"/>
    </row>
    <row r="992" spans="1:5" x14ac:dyDescent="0.25">
      <c r="A992" s="10"/>
      <c r="B992" s="10"/>
      <c r="C992" s="12" t="s">
        <v>56</v>
      </c>
      <c r="D992" s="14"/>
      <c r="E992" s="14"/>
    </row>
    <row r="993" spans="1:5" x14ac:dyDescent="0.25">
      <c r="A993" s="10"/>
      <c r="B993" s="10"/>
      <c r="C993" s="12" t="s">
        <v>56</v>
      </c>
      <c r="D993" s="14"/>
      <c r="E993" s="14"/>
    </row>
    <row r="994" spans="1:5" x14ac:dyDescent="0.25">
      <c r="A994" s="10"/>
      <c r="B994" s="10"/>
      <c r="C994" s="12" t="s">
        <v>56</v>
      </c>
      <c r="D994" s="14"/>
      <c r="E994" s="14"/>
    </row>
    <row r="995" spans="1:5" x14ac:dyDescent="0.25">
      <c r="A995" s="10"/>
      <c r="B995" s="10"/>
      <c r="C995" s="12" t="s">
        <v>56</v>
      </c>
      <c r="D995" s="14"/>
      <c r="E995" s="14"/>
    </row>
    <row r="996" spans="1:5" x14ac:dyDescent="0.25">
      <c r="A996" s="10"/>
      <c r="B996" s="10"/>
      <c r="C996" s="12" t="s">
        <v>56</v>
      </c>
      <c r="D996" s="14"/>
      <c r="E996" s="14"/>
    </row>
    <row r="997" spans="1:5" x14ac:dyDescent="0.25">
      <c r="A997" s="10"/>
      <c r="B997" s="10"/>
      <c r="C997" s="12" t="s">
        <v>56</v>
      </c>
      <c r="D997" s="14"/>
      <c r="E997" s="14"/>
    </row>
    <row r="998" spans="1:5" x14ac:dyDescent="0.25">
      <c r="A998" s="10"/>
      <c r="B998" s="10"/>
      <c r="C998" s="12" t="s">
        <v>56</v>
      </c>
      <c r="D998" s="14"/>
      <c r="E998" s="14"/>
    </row>
    <row r="999" spans="1:5" x14ac:dyDescent="0.25">
      <c r="A999" s="10"/>
      <c r="B999" s="10"/>
      <c r="C999" s="12" t="s">
        <v>56</v>
      </c>
      <c r="D999" s="14"/>
      <c r="E999" s="14"/>
    </row>
    <row r="1000" spans="1:5" x14ac:dyDescent="0.25">
      <c r="A1000" s="10"/>
      <c r="B1000" s="10"/>
      <c r="C1000" s="12" t="s">
        <v>56</v>
      </c>
      <c r="D1000" s="14"/>
      <c r="E1000" s="14"/>
    </row>
    <row r="1001" spans="1:5" x14ac:dyDescent="0.25">
      <c r="A1001" s="10"/>
      <c r="B1001" s="10"/>
      <c r="C1001" s="12" t="s">
        <v>56</v>
      </c>
      <c r="D1001" s="14"/>
      <c r="E1001" s="14"/>
    </row>
    <row r="1002" spans="1:5" x14ac:dyDescent="0.25">
      <c r="A1002" s="10"/>
      <c r="B1002" s="10"/>
      <c r="C1002" s="12" t="s">
        <v>56</v>
      </c>
      <c r="D1002" s="14"/>
      <c r="E1002" s="14"/>
    </row>
    <row r="1003" spans="1:5" x14ac:dyDescent="0.25">
      <c r="A1003" s="10"/>
      <c r="B1003" s="10"/>
      <c r="C1003" s="12" t="s">
        <v>56</v>
      </c>
      <c r="D1003" s="14"/>
      <c r="E1003" s="14"/>
    </row>
    <row r="1004" spans="1:5" x14ac:dyDescent="0.25">
      <c r="A1004" s="10"/>
      <c r="B1004" s="10"/>
      <c r="C1004" s="12" t="s">
        <v>56</v>
      </c>
      <c r="D1004" s="14"/>
      <c r="E1004" s="14"/>
    </row>
    <row r="1005" spans="1:5" x14ac:dyDescent="0.25">
      <c r="A1005" s="10"/>
      <c r="B1005" s="10"/>
      <c r="C1005" s="12" t="s">
        <v>56</v>
      </c>
      <c r="D1005" s="14"/>
      <c r="E1005" s="14"/>
    </row>
    <row r="1006" spans="1:5" x14ac:dyDescent="0.25">
      <c r="A1006" s="10"/>
      <c r="B1006" s="10"/>
      <c r="C1006" s="12" t="s">
        <v>56</v>
      </c>
      <c r="D1006" s="14"/>
      <c r="E1006" s="14"/>
    </row>
    <row r="1007" spans="1:5" x14ac:dyDescent="0.25">
      <c r="A1007" s="10"/>
      <c r="B1007" s="10"/>
      <c r="C1007" s="12" t="s">
        <v>56</v>
      </c>
      <c r="D1007" s="14"/>
      <c r="E1007" s="14"/>
    </row>
    <row r="1008" spans="1:5" x14ac:dyDescent="0.25">
      <c r="A1008" s="10"/>
      <c r="B1008" s="10"/>
      <c r="C1008" s="12" t="s">
        <v>56</v>
      </c>
      <c r="D1008" s="14"/>
      <c r="E1008" s="14"/>
    </row>
    <row r="1009" spans="1:5" x14ac:dyDescent="0.25">
      <c r="A1009" s="10"/>
      <c r="B1009" s="10"/>
      <c r="C1009" s="12" t="s">
        <v>56</v>
      </c>
      <c r="D1009" s="14"/>
      <c r="E1009" s="14"/>
    </row>
    <row r="1010" spans="1:5" x14ac:dyDescent="0.25">
      <c r="A1010" s="10"/>
      <c r="B1010" s="10"/>
      <c r="C1010" s="12" t="s">
        <v>56</v>
      </c>
      <c r="D1010" s="14"/>
      <c r="E1010" s="14"/>
    </row>
    <row r="1011" spans="1:5" x14ac:dyDescent="0.25">
      <c r="A1011" s="10"/>
      <c r="B1011" s="10"/>
      <c r="C1011" s="12" t="s">
        <v>56</v>
      </c>
      <c r="D1011" s="14"/>
      <c r="E1011" s="14"/>
    </row>
    <row r="1012" spans="1:5" x14ac:dyDescent="0.25">
      <c r="A1012" s="10"/>
      <c r="B1012" s="10"/>
      <c r="C1012" s="12" t="s">
        <v>56</v>
      </c>
      <c r="D1012" s="14"/>
      <c r="E1012" s="14"/>
    </row>
    <row r="1013" spans="1:5" x14ac:dyDescent="0.25">
      <c r="A1013" s="10"/>
      <c r="B1013" s="10"/>
      <c r="C1013" s="12" t="s">
        <v>56</v>
      </c>
      <c r="D1013" s="14"/>
      <c r="E1013" s="14"/>
    </row>
    <row r="1014" spans="1:5" x14ac:dyDescent="0.25">
      <c r="A1014" s="10"/>
      <c r="B1014" s="10"/>
      <c r="C1014" s="12" t="s">
        <v>56</v>
      </c>
      <c r="D1014" s="14"/>
      <c r="E1014" s="14"/>
    </row>
    <row r="1015" spans="1:5" x14ac:dyDescent="0.25">
      <c r="A1015" s="10"/>
      <c r="B1015" s="10"/>
      <c r="C1015" s="12" t="s">
        <v>56</v>
      </c>
      <c r="D1015" s="14"/>
      <c r="E1015" s="14"/>
    </row>
    <row r="1016" spans="1:5" x14ac:dyDescent="0.25">
      <c r="A1016" s="10"/>
      <c r="B1016" s="10"/>
      <c r="C1016" s="12" t="s">
        <v>56</v>
      </c>
      <c r="D1016" s="14"/>
      <c r="E1016" s="14"/>
    </row>
    <row r="1017" spans="1:5" x14ac:dyDescent="0.25">
      <c r="A1017" s="10"/>
      <c r="B1017" s="10"/>
      <c r="C1017" s="12" t="s">
        <v>56</v>
      </c>
      <c r="D1017" s="14"/>
      <c r="E1017" s="14"/>
    </row>
    <row r="1018" spans="1:5" x14ac:dyDescent="0.25">
      <c r="A1018" s="10"/>
      <c r="B1018" s="10"/>
      <c r="C1018" s="12" t="s">
        <v>56</v>
      </c>
      <c r="D1018" s="14"/>
      <c r="E1018" s="14"/>
    </row>
    <row r="1019" spans="1:5" x14ac:dyDescent="0.25">
      <c r="A1019" s="10"/>
      <c r="B1019" s="10"/>
      <c r="C1019" s="12" t="s">
        <v>56</v>
      </c>
      <c r="D1019" s="14"/>
      <c r="E1019" s="14"/>
    </row>
    <row r="1020" spans="1:5" x14ac:dyDescent="0.25">
      <c r="A1020" s="10"/>
      <c r="B1020" s="10"/>
      <c r="C1020" s="12" t="s">
        <v>56</v>
      </c>
      <c r="D1020" s="14"/>
      <c r="E1020" s="14"/>
    </row>
    <row r="1021" spans="1:5" x14ac:dyDescent="0.25">
      <c r="A1021" s="10"/>
      <c r="B1021" s="10"/>
      <c r="C1021" s="12" t="s">
        <v>56</v>
      </c>
      <c r="D1021" s="14"/>
      <c r="E1021" s="14"/>
    </row>
    <row r="1022" spans="1:5" x14ac:dyDescent="0.25">
      <c r="A1022" s="10"/>
      <c r="B1022" s="10"/>
      <c r="C1022" s="12" t="s">
        <v>56</v>
      </c>
      <c r="D1022" s="14"/>
      <c r="E1022" s="14"/>
    </row>
    <row r="1023" spans="1:5" x14ac:dyDescent="0.25">
      <c r="A1023" s="10"/>
      <c r="B1023" s="10"/>
      <c r="C1023" s="12" t="s">
        <v>56</v>
      </c>
      <c r="D1023" s="14"/>
      <c r="E1023" s="14"/>
    </row>
    <row r="1024" spans="1:5" x14ac:dyDescent="0.25">
      <c r="A1024" s="10"/>
      <c r="B1024" s="10"/>
      <c r="C1024" s="12" t="s">
        <v>56</v>
      </c>
      <c r="D1024" s="14"/>
      <c r="E1024" s="14"/>
    </row>
    <row r="1025" spans="1:5" x14ac:dyDescent="0.25">
      <c r="A1025" s="10"/>
      <c r="B1025" s="10"/>
      <c r="C1025" s="12" t="s">
        <v>56</v>
      </c>
      <c r="D1025" s="14"/>
      <c r="E1025" s="14"/>
    </row>
    <row r="1026" spans="1:5" x14ac:dyDescent="0.25">
      <c r="A1026" s="10"/>
      <c r="B1026" s="10"/>
      <c r="C1026" s="12" t="s">
        <v>56</v>
      </c>
      <c r="D1026" s="14"/>
      <c r="E1026" s="14"/>
    </row>
    <row r="1027" spans="1:5" x14ac:dyDescent="0.25">
      <c r="A1027" s="10"/>
      <c r="B1027" s="10"/>
      <c r="C1027" s="12" t="s">
        <v>56</v>
      </c>
      <c r="D1027" s="14"/>
      <c r="E1027" s="14"/>
    </row>
    <row r="1028" spans="1:5" x14ac:dyDescent="0.25">
      <c r="A1028" s="10"/>
      <c r="B1028" s="10"/>
      <c r="C1028" s="12" t="s">
        <v>56</v>
      </c>
      <c r="D1028" s="14"/>
      <c r="E1028" s="14"/>
    </row>
    <row r="1029" spans="1:5" x14ac:dyDescent="0.25">
      <c r="A1029" s="10"/>
      <c r="B1029" s="10"/>
      <c r="C1029" s="12" t="s">
        <v>56</v>
      </c>
      <c r="D1029" s="14"/>
      <c r="E1029" s="14"/>
    </row>
    <row r="1030" spans="1:5" x14ac:dyDescent="0.25">
      <c r="A1030" s="10"/>
      <c r="B1030" s="10"/>
      <c r="C1030" s="12" t="s">
        <v>56</v>
      </c>
      <c r="D1030" s="14"/>
      <c r="E1030" s="14"/>
    </row>
    <row r="1031" spans="1:5" x14ac:dyDescent="0.25">
      <c r="A1031" s="10"/>
      <c r="B1031" s="10"/>
      <c r="C1031" s="12" t="s">
        <v>56</v>
      </c>
      <c r="D1031" s="14"/>
      <c r="E1031" s="14"/>
    </row>
    <row r="1032" spans="1:5" x14ac:dyDescent="0.25">
      <c r="A1032" s="10"/>
      <c r="B1032" s="10"/>
      <c r="C1032" s="12" t="s">
        <v>56</v>
      </c>
      <c r="D1032" s="14"/>
      <c r="E1032" s="14"/>
    </row>
    <row r="1033" spans="1:5" x14ac:dyDescent="0.25">
      <c r="A1033" s="10"/>
      <c r="B1033" s="10"/>
      <c r="C1033" s="12" t="s">
        <v>56</v>
      </c>
      <c r="D1033" s="14"/>
      <c r="E1033" s="14"/>
    </row>
    <row r="1034" spans="1:5" x14ac:dyDescent="0.25">
      <c r="A1034" s="10"/>
      <c r="B1034" s="10"/>
      <c r="C1034" s="12" t="s">
        <v>56</v>
      </c>
      <c r="D1034" s="14"/>
      <c r="E1034" s="14"/>
    </row>
    <row r="1035" spans="1:5" x14ac:dyDescent="0.25">
      <c r="A1035" s="10"/>
      <c r="B1035" s="10"/>
      <c r="C1035" s="12" t="s">
        <v>56</v>
      </c>
      <c r="D1035" s="14"/>
      <c r="E1035" s="14"/>
    </row>
    <row r="1036" spans="1:5" x14ac:dyDescent="0.25">
      <c r="A1036" s="10"/>
      <c r="B1036" s="10"/>
      <c r="C1036" s="12" t="s">
        <v>56</v>
      </c>
      <c r="D1036" s="14"/>
      <c r="E1036" s="14"/>
    </row>
    <row r="1037" spans="1:5" x14ac:dyDescent="0.25">
      <c r="A1037" s="10"/>
      <c r="B1037" s="10"/>
      <c r="C1037" s="12" t="s">
        <v>56</v>
      </c>
      <c r="D1037" s="14"/>
      <c r="E1037" s="14"/>
    </row>
    <row r="1038" spans="1:5" x14ac:dyDescent="0.25">
      <c r="A1038" s="10"/>
      <c r="B1038" s="10"/>
      <c r="C1038" s="12" t="s">
        <v>56</v>
      </c>
      <c r="D1038" s="14"/>
      <c r="E1038" s="14"/>
    </row>
    <row r="1039" spans="1:5" x14ac:dyDescent="0.25">
      <c r="A1039" s="10"/>
      <c r="B1039" s="10"/>
      <c r="C1039" s="12" t="s">
        <v>56</v>
      </c>
      <c r="D1039" s="14"/>
      <c r="E1039" s="14"/>
    </row>
    <row r="1040" spans="1:5" x14ac:dyDescent="0.25">
      <c r="A1040" s="10"/>
      <c r="B1040" s="10"/>
      <c r="C1040" s="12" t="s">
        <v>56</v>
      </c>
      <c r="D1040" s="14"/>
      <c r="E1040" s="14"/>
    </row>
    <row r="1041" spans="1:5" x14ac:dyDescent="0.25">
      <c r="A1041" s="10"/>
      <c r="B1041" s="10"/>
      <c r="C1041" s="12" t="s">
        <v>56</v>
      </c>
      <c r="D1041" s="14"/>
      <c r="E1041" s="14"/>
    </row>
    <row r="1042" spans="1:5" x14ac:dyDescent="0.25">
      <c r="A1042" s="10"/>
      <c r="B1042" s="10"/>
      <c r="C1042" s="12" t="s">
        <v>56</v>
      </c>
      <c r="D1042" s="14"/>
      <c r="E1042" s="14"/>
    </row>
    <row r="1043" spans="1:5" x14ac:dyDescent="0.25">
      <c r="A1043" s="10"/>
      <c r="B1043" s="10"/>
      <c r="C1043" s="12" t="s">
        <v>56</v>
      </c>
      <c r="D1043" s="14"/>
      <c r="E1043" s="14"/>
    </row>
    <row r="1044" spans="1:5" x14ac:dyDescent="0.25">
      <c r="A1044" s="10"/>
      <c r="B1044" s="10"/>
      <c r="C1044" s="12" t="s">
        <v>56</v>
      </c>
      <c r="D1044" s="14"/>
      <c r="E1044" s="14"/>
    </row>
    <row r="1045" spans="1:5" x14ac:dyDescent="0.25">
      <c r="A1045" s="10"/>
      <c r="B1045" s="10"/>
      <c r="C1045" s="12" t="s">
        <v>56</v>
      </c>
      <c r="D1045" s="14"/>
      <c r="E1045" s="14"/>
    </row>
    <row r="1046" spans="1:5" x14ac:dyDescent="0.25">
      <c r="A1046" s="10"/>
      <c r="B1046" s="10"/>
      <c r="C1046" s="12" t="s">
        <v>56</v>
      </c>
      <c r="D1046" s="14"/>
      <c r="E1046" s="14"/>
    </row>
    <row r="1047" spans="1:5" x14ac:dyDescent="0.25">
      <c r="A1047" s="10"/>
      <c r="B1047" s="10"/>
      <c r="C1047" s="12" t="s">
        <v>56</v>
      </c>
      <c r="D1047" s="14"/>
      <c r="E1047" s="14"/>
    </row>
    <row r="1048" spans="1:5" x14ac:dyDescent="0.25">
      <c r="A1048" s="10"/>
      <c r="B1048" s="10"/>
      <c r="C1048" s="12" t="s">
        <v>56</v>
      </c>
      <c r="D1048" s="14"/>
      <c r="E1048" s="14"/>
    </row>
    <row r="1049" spans="1:5" x14ac:dyDescent="0.25">
      <c r="A1049" s="10"/>
      <c r="B1049" s="10"/>
      <c r="C1049" s="12" t="s">
        <v>56</v>
      </c>
      <c r="D1049" s="14"/>
      <c r="E1049" s="14"/>
    </row>
    <row r="1050" spans="1:5" x14ac:dyDescent="0.25">
      <c r="A1050" s="10"/>
      <c r="B1050" s="10"/>
      <c r="C1050" s="12" t="s">
        <v>56</v>
      </c>
      <c r="D1050" s="14"/>
      <c r="E1050" s="14"/>
    </row>
    <row r="1051" spans="1:5" x14ac:dyDescent="0.25">
      <c r="A1051" s="10"/>
      <c r="B1051" s="10"/>
      <c r="C1051" s="12" t="s">
        <v>56</v>
      </c>
      <c r="D1051" s="14"/>
      <c r="E1051" s="14"/>
    </row>
    <row r="1052" spans="1:5" x14ac:dyDescent="0.25">
      <c r="A1052" s="10"/>
      <c r="B1052" s="10"/>
      <c r="C1052" s="12" t="s">
        <v>56</v>
      </c>
      <c r="D1052" s="14"/>
      <c r="E1052" s="14"/>
    </row>
    <row r="1053" spans="1:5" x14ac:dyDescent="0.25">
      <c r="A1053" s="10"/>
      <c r="B1053" s="10"/>
      <c r="C1053" s="12" t="s">
        <v>56</v>
      </c>
      <c r="D1053" s="14"/>
      <c r="E1053" s="14"/>
    </row>
    <row r="1054" spans="1:5" x14ac:dyDescent="0.25">
      <c r="A1054" s="10"/>
      <c r="B1054" s="10"/>
      <c r="C1054" s="12" t="s">
        <v>56</v>
      </c>
      <c r="D1054" s="14"/>
      <c r="E1054" s="14"/>
    </row>
    <row r="1055" spans="1:5" x14ac:dyDescent="0.25">
      <c r="A1055" s="10"/>
      <c r="B1055" s="10"/>
      <c r="C1055" s="12" t="s">
        <v>56</v>
      </c>
      <c r="D1055" s="14"/>
      <c r="E1055" s="14"/>
    </row>
    <row r="1056" spans="1:5" x14ac:dyDescent="0.25">
      <c r="A1056" s="10"/>
      <c r="B1056" s="10"/>
      <c r="C1056" s="12" t="s">
        <v>56</v>
      </c>
      <c r="D1056" s="14"/>
      <c r="E1056" s="14"/>
    </row>
    <row r="1057" spans="1:5" x14ac:dyDescent="0.25">
      <c r="A1057" s="10"/>
      <c r="B1057" s="10"/>
      <c r="C1057" s="12" t="s">
        <v>56</v>
      </c>
      <c r="D1057" s="14"/>
      <c r="E1057" s="14"/>
    </row>
    <row r="1058" spans="1:5" x14ac:dyDescent="0.25">
      <c r="A1058" s="10"/>
      <c r="B1058" s="10"/>
      <c r="C1058" s="12" t="s">
        <v>56</v>
      </c>
      <c r="D1058" s="14"/>
      <c r="E1058" s="14"/>
    </row>
    <row r="1059" spans="1:5" x14ac:dyDescent="0.25">
      <c r="A1059" s="10"/>
      <c r="B1059" s="10"/>
      <c r="C1059" s="12" t="s">
        <v>56</v>
      </c>
      <c r="D1059" s="14"/>
      <c r="E1059" s="14"/>
    </row>
    <row r="1060" spans="1:5" x14ac:dyDescent="0.25">
      <c r="A1060" s="10"/>
      <c r="B1060" s="10"/>
      <c r="C1060" s="12" t="s">
        <v>56</v>
      </c>
      <c r="D1060" s="14"/>
      <c r="E1060" s="14"/>
    </row>
    <row r="1061" spans="1:5" x14ac:dyDescent="0.25">
      <c r="A1061" s="10"/>
      <c r="B1061" s="10"/>
      <c r="C1061" s="12" t="s">
        <v>56</v>
      </c>
      <c r="D1061" s="14"/>
      <c r="E1061" s="14"/>
    </row>
    <row r="1062" spans="1:5" x14ac:dyDescent="0.25">
      <c r="A1062" s="10"/>
      <c r="B1062" s="10"/>
      <c r="C1062" s="12" t="s">
        <v>56</v>
      </c>
      <c r="D1062" s="14"/>
      <c r="E1062" s="14"/>
    </row>
    <row r="1063" spans="1:5" x14ac:dyDescent="0.25">
      <c r="A1063" s="10"/>
      <c r="B1063" s="10"/>
      <c r="C1063" s="12" t="s">
        <v>56</v>
      </c>
      <c r="D1063" s="14"/>
      <c r="E1063" s="14"/>
    </row>
    <row r="1064" spans="1:5" x14ac:dyDescent="0.25">
      <c r="A1064" s="10"/>
      <c r="B1064" s="10"/>
      <c r="C1064" s="12" t="s">
        <v>56</v>
      </c>
      <c r="D1064" s="14"/>
      <c r="E1064" s="14"/>
    </row>
    <row r="1065" spans="1:5" x14ac:dyDescent="0.25">
      <c r="A1065" s="10"/>
      <c r="B1065" s="10"/>
      <c r="C1065" s="12" t="s">
        <v>56</v>
      </c>
      <c r="D1065" s="14"/>
      <c r="E1065" s="14"/>
    </row>
    <row r="1066" spans="1:5" x14ac:dyDescent="0.25">
      <c r="A1066" s="10"/>
      <c r="B1066" s="10"/>
      <c r="C1066" s="12" t="s">
        <v>56</v>
      </c>
      <c r="D1066" s="14"/>
      <c r="E1066" s="14"/>
    </row>
    <row r="1067" spans="1:5" x14ac:dyDescent="0.25">
      <c r="A1067" s="10"/>
      <c r="B1067" s="10"/>
      <c r="C1067" s="12" t="s">
        <v>56</v>
      </c>
      <c r="D1067" s="14"/>
      <c r="E1067" s="14"/>
    </row>
    <row r="1068" spans="1:5" x14ac:dyDescent="0.25">
      <c r="A1068" s="10"/>
      <c r="B1068" s="10"/>
      <c r="C1068" s="12" t="s">
        <v>56</v>
      </c>
      <c r="D1068" s="14"/>
      <c r="E1068" s="14"/>
    </row>
    <row r="1069" spans="1:5" x14ac:dyDescent="0.25">
      <c r="A1069" s="10"/>
      <c r="B1069" s="10"/>
      <c r="C1069" s="12" t="s">
        <v>56</v>
      </c>
      <c r="D1069" s="14"/>
      <c r="E1069" s="14"/>
    </row>
    <row r="1070" spans="1:5" x14ac:dyDescent="0.25">
      <c r="A1070" s="10"/>
      <c r="B1070" s="10"/>
      <c r="C1070" s="12" t="s">
        <v>56</v>
      </c>
      <c r="D1070" s="14"/>
      <c r="E1070" s="14"/>
    </row>
    <row r="1071" spans="1:5" x14ac:dyDescent="0.25">
      <c r="A1071" s="10"/>
      <c r="B1071" s="10"/>
      <c r="C1071" s="12" t="s">
        <v>56</v>
      </c>
      <c r="D1071" s="14"/>
      <c r="E1071" s="14"/>
    </row>
    <row r="1072" spans="1:5" x14ac:dyDescent="0.25">
      <c r="A1072" s="10"/>
      <c r="B1072" s="10"/>
      <c r="C1072" s="12" t="s">
        <v>56</v>
      </c>
      <c r="D1072" s="14"/>
      <c r="E1072" s="14"/>
    </row>
    <row r="1073" spans="1:5" x14ac:dyDescent="0.25">
      <c r="A1073" s="10"/>
      <c r="B1073" s="10"/>
      <c r="C1073" s="12" t="s">
        <v>56</v>
      </c>
      <c r="D1073" s="14"/>
      <c r="E1073" s="14"/>
    </row>
    <row r="1074" spans="1:5" x14ac:dyDescent="0.25">
      <c r="A1074" s="10"/>
      <c r="B1074" s="10"/>
      <c r="C1074" s="12" t="s">
        <v>56</v>
      </c>
      <c r="D1074" s="14"/>
      <c r="E1074" s="14"/>
    </row>
    <row r="1075" spans="1:5" x14ac:dyDescent="0.25">
      <c r="A1075" s="10"/>
      <c r="B1075" s="10"/>
      <c r="C1075" s="12" t="s">
        <v>56</v>
      </c>
      <c r="D1075" s="14"/>
      <c r="E1075" s="14"/>
    </row>
    <row r="1076" spans="1:5" x14ac:dyDescent="0.25">
      <c r="A1076" s="10"/>
      <c r="B1076" s="10"/>
      <c r="C1076" s="12" t="s">
        <v>56</v>
      </c>
      <c r="D1076" s="14"/>
      <c r="E1076" s="14"/>
    </row>
    <row r="1077" spans="1:5" x14ac:dyDescent="0.25">
      <c r="A1077" s="10"/>
      <c r="B1077" s="10"/>
      <c r="C1077" s="12" t="s">
        <v>56</v>
      </c>
      <c r="D1077" s="14"/>
      <c r="E1077" s="14"/>
    </row>
    <row r="1078" spans="1:5" x14ac:dyDescent="0.25">
      <c r="A1078" s="10"/>
      <c r="B1078" s="10"/>
      <c r="C1078" s="12" t="s">
        <v>56</v>
      </c>
      <c r="D1078" s="14"/>
      <c r="E1078" s="14"/>
    </row>
    <row r="1079" spans="1:5" x14ac:dyDescent="0.25">
      <c r="A1079" s="10"/>
      <c r="B1079" s="10"/>
      <c r="C1079" s="12" t="s">
        <v>56</v>
      </c>
      <c r="D1079" s="14"/>
      <c r="E1079" s="14"/>
    </row>
    <row r="1080" spans="1:5" x14ac:dyDescent="0.25">
      <c r="A1080" s="10"/>
      <c r="B1080" s="10"/>
      <c r="C1080" s="12" t="s">
        <v>56</v>
      </c>
      <c r="D1080" s="14"/>
      <c r="E1080" s="14"/>
    </row>
    <row r="1081" spans="1:5" x14ac:dyDescent="0.25">
      <c r="A1081" s="10"/>
      <c r="B1081" s="10"/>
      <c r="C1081" s="12" t="s">
        <v>56</v>
      </c>
      <c r="D1081" s="14"/>
      <c r="E1081" s="14"/>
    </row>
    <row r="1082" spans="1:5" x14ac:dyDescent="0.25">
      <c r="A1082" s="10"/>
      <c r="B1082" s="10"/>
      <c r="C1082" s="12" t="s">
        <v>56</v>
      </c>
      <c r="D1082" s="14"/>
      <c r="E1082" s="14"/>
    </row>
    <row r="1083" spans="1:5" x14ac:dyDescent="0.25">
      <c r="A1083" s="10"/>
      <c r="B1083" s="10"/>
      <c r="C1083" s="12" t="s">
        <v>56</v>
      </c>
      <c r="D1083" s="14"/>
      <c r="E1083" s="14"/>
    </row>
    <row r="1084" spans="1:5" x14ac:dyDescent="0.25">
      <c r="A1084" s="10"/>
      <c r="B1084" s="10"/>
      <c r="C1084" s="12" t="s">
        <v>56</v>
      </c>
      <c r="D1084" s="14"/>
      <c r="E1084" s="14"/>
    </row>
    <row r="1085" spans="1:5" x14ac:dyDescent="0.25">
      <c r="A1085" s="10"/>
      <c r="B1085" s="10"/>
      <c r="C1085" s="12" t="s">
        <v>56</v>
      </c>
      <c r="D1085" s="14"/>
      <c r="E1085" s="14"/>
    </row>
    <row r="1086" spans="1:5" x14ac:dyDescent="0.25">
      <c r="A1086" s="10"/>
      <c r="B1086" s="10"/>
      <c r="C1086" s="12" t="s">
        <v>56</v>
      </c>
      <c r="D1086" s="14"/>
      <c r="E1086" s="14"/>
    </row>
    <row r="1087" spans="1:5" x14ac:dyDescent="0.25">
      <c r="A1087" s="10"/>
      <c r="B1087" s="10"/>
      <c r="C1087" s="12" t="s">
        <v>56</v>
      </c>
      <c r="D1087" s="14"/>
      <c r="E1087" s="14"/>
    </row>
    <row r="1088" spans="1:5" x14ac:dyDescent="0.25">
      <c r="A1088" s="10"/>
      <c r="B1088" s="10"/>
      <c r="C1088" s="12" t="s">
        <v>56</v>
      </c>
      <c r="D1088" s="14"/>
      <c r="E1088" s="14"/>
    </row>
    <row r="1089" spans="1:5" x14ac:dyDescent="0.25">
      <c r="A1089" s="10"/>
      <c r="B1089" s="10"/>
      <c r="C1089" s="12" t="s">
        <v>56</v>
      </c>
      <c r="D1089" s="14"/>
      <c r="E1089" s="14"/>
    </row>
    <row r="1090" spans="1:5" x14ac:dyDescent="0.25">
      <c r="A1090" s="10"/>
      <c r="B1090" s="10"/>
      <c r="C1090" s="12" t="s">
        <v>56</v>
      </c>
      <c r="D1090" s="14"/>
      <c r="E1090" s="14"/>
    </row>
    <row r="1091" spans="1:5" x14ac:dyDescent="0.25">
      <c r="A1091" s="10"/>
      <c r="B1091" s="10"/>
      <c r="C1091" s="12" t="s">
        <v>56</v>
      </c>
      <c r="D1091" s="14"/>
      <c r="E1091" s="14"/>
    </row>
    <row r="1092" spans="1:5" x14ac:dyDescent="0.25">
      <c r="A1092" s="10"/>
      <c r="B1092" s="10"/>
      <c r="C1092" s="12" t="s">
        <v>56</v>
      </c>
      <c r="D1092" s="14"/>
      <c r="E1092" s="14"/>
    </row>
    <row r="1093" spans="1:5" x14ac:dyDescent="0.25">
      <c r="A1093" s="10"/>
      <c r="B1093" s="10"/>
      <c r="C1093" s="12" t="s">
        <v>56</v>
      </c>
      <c r="D1093" s="14"/>
      <c r="E1093" s="14"/>
    </row>
    <row r="1094" spans="1:5" x14ac:dyDescent="0.25">
      <c r="A1094" s="10"/>
      <c r="B1094" s="10"/>
      <c r="C1094" s="12" t="s">
        <v>56</v>
      </c>
      <c r="D1094" s="14"/>
      <c r="E1094" s="14"/>
    </row>
    <row r="1095" spans="1:5" x14ac:dyDescent="0.25">
      <c r="A1095" s="10"/>
      <c r="B1095" s="10"/>
      <c r="C1095" s="12" t="s">
        <v>56</v>
      </c>
      <c r="D1095" s="14"/>
      <c r="E1095" s="14"/>
    </row>
    <row r="1096" spans="1:5" x14ac:dyDescent="0.25">
      <c r="A1096" s="10"/>
      <c r="B1096" s="10"/>
      <c r="C1096" s="12" t="s">
        <v>56</v>
      </c>
      <c r="D1096" s="14"/>
      <c r="E1096" s="14"/>
    </row>
    <row r="1097" spans="1:5" x14ac:dyDescent="0.25">
      <c r="A1097" s="10"/>
      <c r="B1097" s="10"/>
      <c r="C1097" s="12" t="s">
        <v>56</v>
      </c>
      <c r="D1097" s="14"/>
      <c r="E1097" s="14"/>
    </row>
    <row r="1098" spans="1:5" x14ac:dyDescent="0.25">
      <c r="A1098" s="10"/>
      <c r="B1098" s="10"/>
      <c r="C1098" s="12" t="s">
        <v>56</v>
      </c>
      <c r="D1098" s="14"/>
      <c r="E1098" s="14"/>
    </row>
    <row r="1099" spans="1:5" x14ac:dyDescent="0.25">
      <c r="A1099" s="10"/>
      <c r="B1099" s="10"/>
      <c r="C1099" s="12" t="s">
        <v>56</v>
      </c>
      <c r="D1099" s="14"/>
      <c r="E1099" s="14"/>
    </row>
    <row r="1100" spans="1:5" x14ac:dyDescent="0.25">
      <c r="A1100" s="10"/>
      <c r="B1100" s="10"/>
      <c r="C1100" s="12" t="s">
        <v>56</v>
      </c>
      <c r="D1100" s="14"/>
      <c r="E1100" s="14"/>
    </row>
    <row r="1101" spans="1:5" x14ac:dyDescent="0.25">
      <c r="A1101" s="10"/>
      <c r="B1101" s="10"/>
      <c r="C1101" s="12" t="s">
        <v>56</v>
      </c>
      <c r="D1101" s="14"/>
      <c r="E1101" s="14"/>
    </row>
    <row r="1102" spans="1:5" x14ac:dyDescent="0.25">
      <c r="A1102" s="10"/>
      <c r="B1102" s="10"/>
      <c r="C1102" s="12" t="s">
        <v>56</v>
      </c>
      <c r="D1102" s="14"/>
      <c r="E1102" s="14"/>
    </row>
    <row r="1103" spans="1:5" x14ac:dyDescent="0.25">
      <c r="A1103" s="10"/>
      <c r="B1103" s="10"/>
      <c r="C1103" s="12" t="s">
        <v>56</v>
      </c>
      <c r="D1103" s="14"/>
      <c r="E1103" s="14"/>
    </row>
    <row r="1104" spans="1:5" x14ac:dyDescent="0.25">
      <c r="A1104" s="10"/>
      <c r="B1104" s="10"/>
      <c r="C1104" s="12" t="s">
        <v>56</v>
      </c>
      <c r="D1104" s="14"/>
      <c r="E1104" s="14"/>
    </row>
    <row r="1105" spans="1:5" x14ac:dyDescent="0.25">
      <c r="A1105" s="10"/>
      <c r="B1105" s="10"/>
      <c r="C1105" s="12" t="s">
        <v>56</v>
      </c>
      <c r="D1105" s="14"/>
      <c r="E1105" s="14"/>
    </row>
    <row r="1106" spans="1:5" x14ac:dyDescent="0.25">
      <c r="A1106" s="10"/>
      <c r="B1106" s="10"/>
      <c r="C1106" s="12" t="s">
        <v>56</v>
      </c>
      <c r="D1106" s="14"/>
      <c r="E1106" s="14"/>
    </row>
    <row r="1107" spans="1:5" x14ac:dyDescent="0.25">
      <c r="A1107" s="10"/>
      <c r="B1107" s="10"/>
      <c r="C1107" s="12" t="s">
        <v>56</v>
      </c>
      <c r="D1107" s="14"/>
      <c r="E1107" s="14"/>
    </row>
    <row r="1108" spans="1:5" x14ac:dyDescent="0.25">
      <c r="A1108" s="10"/>
      <c r="B1108" s="10"/>
      <c r="C1108" s="12" t="s">
        <v>56</v>
      </c>
      <c r="D1108" s="14"/>
      <c r="E1108" s="14"/>
    </row>
    <row r="1109" spans="1:5" x14ac:dyDescent="0.25">
      <c r="A1109" s="10"/>
      <c r="B1109" s="10"/>
      <c r="C1109" s="12" t="s">
        <v>56</v>
      </c>
      <c r="D1109" s="14"/>
      <c r="E1109" s="14"/>
    </row>
    <row r="1110" spans="1:5" x14ac:dyDescent="0.25">
      <c r="A1110" s="10"/>
      <c r="B1110" s="10"/>
      <c r="C1110" s="12" t="s">
        <v>56</v>
      </c>
      <c r="D1110" s="14"/>
      <c r="E1110" s="14"/>
    </row>
    <row r="1111" spans="1:5" x14ac:dyDescent="0.25">
      <c r="A1111" s="10"/>
      <c r="B1111" s="10"/>
      <c r="C1111" s="12" t="s">
        <v>56</v>
      </c>
      <c r="D1111" s="14"/>
      <c r="E1111" s="14"/>
    </row>
    <row r="1112" spans="1:5" x14ac:dyDescent="0.25">
      <c r="A1112" s="10"/>
      <c r="B1112" s="10"/>
      <c r="C1112" s="12" t="s">
        <v>56</v>
      </c>
      <c r="D1112" s="14"/>
      <c r="E1112" s="14"/>
    </row>
    <row r="1113" spans="1:5" x14ac:dyDescent="0.25">
      <c r="A1113" s="10"/>
      <c r="B1113" s="10"/>
      <c r="C1113" s="12" t="s">
        <v>56</v>
      </c>
      <c r="D1113" s="14"/>
      <c r="E1113" s="14"/>
    </row>
    <row r="1114" spans="1:5" x14ac:dyDescent="0.25">
      <c r="A1114" s="10"/>
      <c r="B1114" s="10"/>
      <c r="C1114" s="12" t="s">
        <v>56</v>
      </c>
      <c r="D1114" s="14"/>
      <c r="E1114" s="14"/>
    </row>
    <row r="1115" spans="1:5" x14ac:dyDescent="0.25">
      <c r="A1115" s="10"/>
      <c r="B1115" s="10"/>
      <c r="C1115" s="12" t="s">
        <v>56</v>
      </c>
      <c r="D1115" s="14"/>
      <c r="E1115" s="14"/>
    </row>
    <row r="1116" spans="1:5" x14ac:dyDescent="0.25">
      <c r="A1116" s="10"/>
      <c r="B1116" s="10"/>
      <c r="C1116" s="12" t="s">
        <v>56</v>
      </c>
      <c r="D1116" s="14"/>
      <c r="E1116" s="14"/>
    </row>
    <row r="1117" spans="1:5" x14ac:dyDescent="0.25">
      <c r="A1117" s="10"/>
      <c r="B1117" s="10"/>
      <c r="C1117" s="12" t="s">
        <v>56</v>
      </c>
      <c r="D1117" s="14"/>
      <c r="E1117" s="14"/>
    </row>
    <row r="1118" spans="1:5" x14ac:dyDescent="0.25">
      <c r="A1118" s="10"/>
      <c r="B1118" s="10"/>
      <c r="C1118" s="12" t="s">
        <v>56</v>
      </c>
      <c r="D1118" s="14"/>
      <c r="E1118" s="14"/>
    </row>
    <row r="1119" spans="1:5" x14ac:dyDescent="0.25">
      <c r="A1119" s="10"/>
      <c r="B1119" s="10"/>
      <c r="C1119" s="12" t="s">
        <v>56</v>
      </c>
      <c r="D1119" s="14"/>
      <c r="E1119" s="14"/>
    </row>
    <row r="1120" spans="1:5" x14ac:dyDescent="0.25">
      <c r="A1120" s="10"/>
      <c r="B1120" s="10"/>
      <c r="C1120" s="12" t="s">
        <v>56</v>
      </c>
      <c r="D1120" s="14"/>
      <c r="E1120" s="14"/>
    </row>
    <row r="1121" spans="1:5" x14ac:dyDescent="0.25">
      <c r="A1121" s="10"/>
      <c r="B1121" s="10"/>
      <c r="C1121" s="12" t="s">
        <v>56</v>
      </c>
      <c r="D1121" s="14"/>
      <c r="E1121" s="14"/>
    </row>
    <row r="1122" spans="1:5" x14ac:dyDescent="0.25">
      <c r="A1122" s="10"/>
      <c r="B1122" s="10"/>
      <c r="C1122" s="12" t="s">
        <v>56</v>
      </c>
      <c r="D1122" s="14"/>
      <c r="E1122" s="14"/>
    </row>
    <row r="1123" spans="1:5" x14ac:dyDescent="0.25">
      <c r="A1123" s="10"/>
      <c r="B1123" s="10"/>
      <c r="C1123" s="12" t="s">
        <v>56</v>
      </c>
      <c r="D1123" s="14"/>
      <c r="E1123" s="14"/>
    </row>
    <row r="1124" spans="1:5" x14ac:dyDescent="0.25">
      <c r="A1124" s="10"/>
      <c r="B1124" s="10"/>
      <c r="C1124" s="12" t="s">
        <v>56</v>
      </c>
      <c r="D1124" s="14"/>
      <c r="E1124" s="14"/>
    </row>
    <row r="1125" spans="1:5" x14ac:dyDescent="0.25">
      <c r="A1125" s="10"/>
      <c r="B1125" s="10"/>
      <c r="C1125" s="12" t="s">
        <v>56</v>
      </c>
      <c r="D1125" s="14"/>
      <c r="E1125" s="14"/>
    </row>
    <row r="1126" spans="1:5" x14ac:dyDescent="0.25">
      <c r="A1126" s="10"/>
      <c r="B1126" s="10"/>
      <c r="C1126" s="12" t="s">
        <v>56</v>
      </c>
      <c r="D1126" s="14"/>
      <c r="E1126" s="14"/>
    </row>
    <row r="1127" spans="1:5" x14ac:dyDescent="0.25">
      <c r="A1127" s="10"/>
      <c r="B1127" s="10"/>
      <c r="C1127" s="12" t="s">
        <v>56</v>
      </c>
      <c r="D1127" s="14"/>
      <c r="E1127" s="14"/>
    </row>
    <row r="1128" spans="1:5" x14ac:dyDescent="0.25">
      <c r="A1128" s="10"/>
      <c r="B1128" s="10"/>
      <c r="C1128" s="12" t="s">
        <v>56</v>
      </c>
      <c r="D1128" s="14"/>
      <c r="E1128" s="14"/>
    </row>
    <row r="1129" spans="1:5" x14ac:dyDescent="0.25">
      <c r="A1129" s="10"/>
      <c r="B1129" s="10"/>
      <c r="C1129" s="12" t="s">
        <v>56</v>
      </c>
      <c r="D1129" s="14"/>
      <c r="E1129" s="14"/>
    </row>
    <row r="1130" spans="1:5" x14ac:dyDescent="0.25">
      <c r="A1130" s="10"/>
      <c r="B1130" s="10"/>
      <c r="C1130" s="12" t="s">
        <v>56</v>
      </c>
      <c r="D1130" s="14"/>
      <c r="E1130" s="14"/>
    </row>
    <row r="1131" spans="1:5" x14ac:dyDescent="0.25">
      <c r="A1131" s="10"/>
      <c r="B1131" s="10"/>
      <c r="C1131" s="12" t="s">
        <v>56</v>
      </c>
      <c r="D1131" s="14"/>
      <c r="E1131" s="14"/>
    </row>
    <row r="1132" spans="1:5" x14ac:dyDescent="0.25">
      <c r="A1132" s="10"/>
      <c r="B1132" s="10"/>
      <c r="C1132" s="12" t="s">
        <v>56</v>
      </c>
      <c r="D1132" s="14"/>
      <c r="E1132" s="14"/>
    </row>
    <row r="1133" spans="1:5" x14ac:dyDescent="0.25">
      <c r="A1133" s="10"/>
      <c r="B1133" s="10"/>
      <c r="C1133" s="12" t="s">
        <v>56</v>
      </c>
      <c r="D1133" s="14"/>
      <c r="E1133" s="14"/>
    </row>
    <row r="1134" spans="1:5" x14ac:dyDescent="0.25">
      <c r="A1134" s="10"/>
      <c r="B1134" s="10"/>
      <c r="C1134" s="12" t="s">
        <v>56</v>
      </c>
      <c r="D1134" s="14"/>
      <c r="E1134" s="14"/>
    </row>
    <row r="1135" spans="1:5" x14ac:dyDescent="0.25">
      <c r="A1135" s="10"/>
      <c r="B1135" s="10"/>
      <c r="C1135" s="12" t="s">
        <v>56</v>
      </c>
      <c r="D1135" s="14"/>
      <c r="E1135" s="14"/>
    </row>
    <row r="1136" spans="1:5" x14ac:dyDescent="0.25">
      <c r="A1136" s="10"/>
      <c r="B1136" s="10"/>
      <c r="C1136" s="12" t="s">
        <v>56</v>
      </c>
      <c r="D1136" s="14"/>
      <c r="E1136" s="14"/>
    </row>
    <row r="1137" spans="1:5" x14ac:dyDescent="0.25">
      <c r="A1137" s="10"/>
      <c r="B1137" s="10"/>
      <c r="C1137" s="12" t="s">
        <v>56</v>
      </c>
      <c r="D1137" s="14"/>
      <c r="E1137" s="14"/>
    </row>
    <row r="1138" spans="1:5" x14ac:dyDescent="0.25">
      <c r="A1138" s="10"/>
      <c r="B1138" s="10"/>
      <c r="C1138" s="12" t="s">
        <v>56</v>
      </c>
      <c r="D1138" s="14"/>
      <c r="E1138" s="14"/>
    </row>
    <row r="1139" spans="1:5" x14ac:dyDescent="0.25">
      <c r="A1139" s="10"/>
      <c r="B1139" s="10"/>
      <c r="C1139" s="12" t="s">
        <v>56</v>
      </c>
      <c r="D1139" s="14"/>
      <c r="E1139" s="14"/>
    </row>
    <row r="1140" spans="1:5" x14ac:dyDescent="0.25">
      <c r="A1140" s="10"/>
      <c r="B1140" s="10"/>
      <c r="C1140" s="12" t="s">
        <v>56</v>
      </c>
      <c r="D1140" s="14"/>
      <c r="E1140" s="14"/>
    </row>
    <row r="1141" spans="1:5" x14ac:dyDescent="0.25">
      <c r="A1141" s="10"/>
      <c r="B1141" s="10"/>
      <c r="C1141" s="12" t="s">
        <v>56</v>
      </c>
      <c r="D1141" s="14"/>
      <c r="E1141" s="14"/>
    </row>
    <row r="1142" spans="1:5" x14ac:dyDescent="0.25">
      <c r="A1142" s="10"/>
      <c r="B1142" s="10"/>
      <c r="C1142" s="12" t="s">
        <v>56</v>
      </c>
      <c r="D1142" s="14"/>
      <c r="E1142" s="14"/>
    </row>
    <row r="1143" spans="1:5" x14ac:dyDescent="0.25">
      <c r="A1143" s="10"/>
      <c r="B1143" s="10"/>
      <c r="C1143" s="12" t="s">
        <v>56</v>
      </c>
      <c r="D1143" s="14"/>
      <c r="E1143" s="14"/>
    </row>
    <row r="1144" spans="1:5" x14ac:dyDescent="0.25">
      <c r="A1144" s="10"/>
      <c r="B1144" s="10"/>
      <c r="C1144" s="12" t="s">
        <v>56</v>
      </c>
      <c r="D1144" s="14"/>
      <c r="E1144" s="14"/>
    </row>
    <row r="1145" spans="1:5" x14ac:dyDescent="0.25">
      <c r="A1145" s="10"/>
      <c r="B1145" s="10"/>
      <c r="C1145" s="12" t="s">
        <v>56</v>
      </c>
      <c r="D1145" s="14"/>
      <c r="E1145" s="14"/>
    </row>
    <row r="1146" spans="1:5" x14ac:dyDescent="0.25">
      <c r="A1146" s="10"/>
      <c r="B1146" s="10"/>
      <c r="C1146" s="12" t="s">
        <v>56</v>
      </c>
      <c r="D1146" s="14"/>
      <c r="E1146" s="14"/>
    </row>
    <row r="1147" spans="1:5" x14ac:dyDescent="0.25">
      <c r="A1147" s="10"/>
      <c r="B1147" s="10"/>
      <c r="C1147" s="12" t="s">
        <v>56</v>
      </c>
      <c r="D1147" s="14"/>
      <c r="E1147" s="14"/>
    </row>
    <row r="1148" spans="1:5" x14ac:dyDescent="0.25">
      <c r="A1148" s="10"/>
      <c r="B1148" s="10"/>
      <c r="C1148" s="12" t="s">
        <v>56</v>
      </c>
      <c r="D1148" s="14"/>
      <c r="E1148" s="14"/>
    </row>
    <row r="1149" spans="1:5" x14ac:dyDescent="0.25">
      <c r="A1149" s="10"/>
      <c r="B1149" s="10"/>
      <c r="C1149" s="12" t="s">
        <v>56</v>
      </c>
      <c r="D1149" s="14"/>
      <c r="E1149" s="14"/>
    </row>
    <row r="1150" spans="1:5" x14ac:dyDescent="0.25">
      <c r="A1150" s="10"/>
      <c r="B1150" s="10"/>
      <c r="C1150" s="12" t="s">
        <v>56</v>
      </c>
      <c r="D1150" s="14"/>
      <c r="E1150" s="14"/>
    </row>
    <row r="1151" spans="1:5" x14ac:dyDescent="0.25">
      <c r="A1151" s="10"/>
      <c r="B1151" s="10"/>
      <c r="C1151" s="12" t="s">
        <v>56</v>
      </c>
      <c r="D1151" s="14"/>
      <c r="E1151" s="14"/>
    </row>
    <row r="1152" spans="1:5" x14ac:dyDescent="0.25">
      <c r="A1152" s="10"/>
      <c r="B1152" s="10"/>
      <c r="C1152" s="12" t="s">
        <v>56</v>
      </c>
      <c r="D1152" s="14"/>
      <c r="E1152" s="14"/>
    </row>
    <row r="1153" spans="1:5" x14ac:dyDescent="0.25">
      <c r="A1153" s="10"/>
      <c r="B1153" s="10"/>
      <c r="C1153" s="12" t="s">
        <v>56</v>
      </c>
      <c r="D1153" s="14"/>
      <c r="E1153" s="14"/>
    </row>
    <row r="1154" spans="1:5" x14ac:dyDescent="0.25">
      <c r="A1154" s="10"/>
      <c r="B1154" s="10"/>
      <c r="C1154" s="12" t="s">
        <v>56</v>
      </c>
      <c r="D1154" s="14"/>
      <c r="E1154" s="14"/>
    </row>
    <row r="1155" spans="1:5" x14ac:dyDescent="0.25">
      <c r="A1155" s="10"/>
      <c r="B1155" s="10"/>
      <c r="C1155" s="12" t="s">
        <v>56</v>
      </c>
      <c r="D1155" s="14"/>
      <c r="E1155" s="14"/>
    </row>
    <row r="1156" spans="1:5" x14ac:dyDescent="0.25">
      <c r="A1156" s="10"/>
      <c r="B1156" s="10"/>
      <c r="C1156" s="12" t="s">
        <v>56</v>
      </c>
      <c r="D1156" s="14"/>
      <c r="E1156" s="14"/>
    </row>
    <row r="1157" spans="1:5" x14ac:dyDescent="0.25">
      <c r="A1157" s="10"/>
      <c r="B1157" s="10"/>
      <c r="C1157" s="12" t="s">
        <v>56</v>
      </c>
      <c r="D1157" s="14"/>
      <c r="E1157" s="14"/>
    </row>
    <row r="1158" spans="1:5" x14ac:dyDescent="0.25">
      <c r="A1158" s="10"/>
      <c r="B1158" s="10"/>
      <c r="C1158" s="12" t="s">
        <v>56</v>
      </c>
      <c r="D1158" s="14"/>
      <c r="E1158" s="14"/>
    </row>
    <row r="1159" spans="1:5" x14ac:dyDescent="0.25">
      <c r="A1159" s="10"/>
      <c r="B1159" s="10"/>
      <c r="C1159" s="12" t="s">
        <v>56</v>
      </c>
      <c r="D1159" s="14"/>
      <c r="E1159" s="14"/>
    </row>
    <row r="1160" spans="1:5" x14ac:dyDescent="0.25">
      <c r="A1160" s="10"/>
      <c r="B1160" s="10"/>
      <c r="C1160" s="12" t="s">
        <v>56</v>
      </c>
      <c r="D1160" s="14"/>
      <c r="E1160" s="14"/>
    </row>
    <row r="1161" spans="1:5" x14ac:dyDescent="0.25">
      <c r="A1161" s="10"/>
      <c r="B1161" s="10"/>
      <c r="C1161" s="12" t="s">
        <v>56</v>
      </c>
      <c r="D1161" s="14"/>
      <c r="E1161" s="14"/>
    </row>
    <row r="1162" spans="1:5" x14ac:dyDescent="0.25">
      <c r="A1162" s="10"/>
      <c r="B1162" s="10"/>
      <c r="C1162" s="12" t="s">
        <v>56</v>
      </c>
      <c r="D1162" s="14"/>
      <c r="E1162" s="14"/>
    </row>
    <row r="1163" spans="1:5" x14ac:dyDescent="0.25">
      <c r="A1163" s="10"/>
      <c r="B1163" s="10"/>
      <c r="C1163" s="12" t="s">
        <v>56</v>
      </c>
      <c r="D1163" s="14"/>
      <c r="E1163" s="14"/>
    </row>
    <row r="1164" spans="1:5" x14ac:dyDescent="0.25">
      <c r="A1164" s="10"/>
      <c r="B1164" s="10"/>
      <c r="C1164" s="12" t="s">
        <v>56</v>
      </c>
      <c r="D1164" s="14"/>
      <c r="E1164" s="14"/>
    </row>
    <row r="1165" spans="1:5" x14ac:dyDescent="0.25">
      <c r="A1165" s="10"/>
      <c r="B1165" s="10"/>
      <c r="C1165" s="12" t="s">
        <v>56</v>
      </c>
      <c r="D1165" s="14"/>
      <c r="E1165" s="14"/>
    </row>
    <row r="1166" spans="1:5" x14ac:dyDescent="0.25">
      <c r="A1166" s="10"/>
      <c r="B1166" s="10"/>
      <c r="C1166" s="12" t="s">
        <v>56</v>
      </c>
      <c r="D1166" s="14"/>
      <c r="E1166" s="14"/>
    </row>
    <row r="1167" spans="1:5" x14ac:dyDescent="0.25">
      <c r="A1167" s="10"/>
      <c r="B1167" s="10"/>
      <c r="C1167" s="12" t="s">
        <v>56</v>
      </c>
      <c r="D1167" s="14"/>
      <c r="E1167" s="14"/>
    </row>
    <row r="1168" spans="1:5" x14ac:dyDescent="0.25">
      <c r="A1168" s="10"/>
      <c r="B1168" s="10"/>
      <c r="C1168" s="12" t="s">
        <v>56</v>
      </c>
      <c r="D1168" s="14"/>
      <c r="E1168" s="14"/>
    </row>
    <row r="1169" spans="1:5" x14ac:dyDescent="0.25">
      <c r="A1169" s="10"/>
      <c r="B1169" s="10"/>
      <c r="C1169" s="12" t="s">
        <v>56</v>
      </c>
      <c r="D1169" s="14"/>
      <c r="E1169" s="14"/>
    </row>
    <row r="1170" spans="1:5" x14ac:dyDescent="0.25">
      <c r="A1170" s="10"/>
      <c r="B1170" s="10"/>
      <c r="C1170" s="12" t="s">
        <v>56</v>
      </c>
      <c r="D1170" s="14"/>
      <c r="E1170" s="14"/>
    </row>
    <row r="1171" spans="1:5" x14ac:dyDescent="0.25">
      <c r="A1171" s="10"/>
      <c r="B1171" s="10"/>
      <c r="C1171" s="12" t="s">
        <v>56</v>
      </c>
      <c r="D1171" s="14"/>
      <c r="E1171" s="14"/>
    </row>
    <row r="1172" spans="1:5" x14ac:dyDescent="0.25">
      <c r="A1172" s="10"/>
      <c r="B1172" s="10"/>
      <c r="C1172" s="12" t="s">
        <v>56</v>
      </c>
      <c r="D1172" s="14"/>
      <c r="E1172" s="14"/>
    </row>
    <row r="1173" spans="1:5" x14ac:dyDescent="0.25">
      <c r="A1173" s="10"/>
      <c r="B1173" s="10"/>
      <c r="C1173" s="12" t="s">
        <v>56</v>
      </c>
      <c r="D1173" s="14"/>
      <c r="E1173" s="14"/>
    </row>
    <row r="1174" spans="1:5" x14ac:dyDescent="0.25">
      <c r="A1174" s="10"/>
      <c r="B1174" s="10"/>
      <c r="C1174" s="12" t="s">
        <v>56</v>
      </c>
      <c r="D1174" s="14"/>
      <c r="E1174" s="14"/>
    </row>
    <row r="1175" spans="1:5" x14ac:dyDescent="0.25">
      <c r="A1175" s="10"/>
      <c r="B1175" s="10"/>
      <c r="C1175" s="12" t="s">
        <v>56</v>
      </c>
      <c r="D1175" s="14"/>
      <c r="E1175" s="14"/>
    </row>
    <row r="1176" spans="1:5" x14ac:dyDescent="0.25">
      <c r="A1176" s="10"/>
      <c r="B1176" s="10"/>
      <c r="C1176" s="12" t="s">
        <v>56</v>
      </c>
      <c r="D1176" s="14"/>
      <c r="E1176" s="14"/>
    </row>
    <row r="1177" spans="1:5" x14ac:dyDescent="0.25">
      <c r="A1177" s="10"/>
      <c r="B1177" s="10"/>
      <c r="C1177" s="12" t="s">
        <v>56</v>
      </c>
      <c r="D1177" s="14"/>
      <c r="E1177" s="14"/>
    </row>
    <row r="1178" spans="1:5" x14ac:dyDescent="0.25">
      <c r="A1178" s="10"/>
      <c r="B1178" s="10"/>
      <c r="C1178" s="12" t="s">
        <v>56</v>
      </c>
      <c r="D1178" s="14"/>
      <c r="E1178" s="14"/>
    </row>
    <row r="1179" spans="1:5" x14ac:dyDescent="0.25">
      <c r="A1179" s="10"/>
      <c r="B1179" s="10"/>
      <c r="C1179" s="12" t="s">
        <v>56</v>
      </c>
      <c r="D1179" s="14"/>
      <c r="E1179" s="14"/>
    </row>
    <row r="1180" spans="1:5" x14ac:dyDescent="0.25">
      <c r="A1180" s="10"/>
      <c r="B1180" s="10"/>
      <c r="C1180" s="12" t="s">
        <v>56</v>
      </c>
      <c r="D1180" s="14"/>
      <c r="E1180" s="14"/>
    </row>
    <row r="1181" spans="1:5" x14ac:dyDescent="0.25">
      <c r="A1181" s="10"/>
      <c r="B1181" s="10"/>
      <c r="C1181" s="12" t="s">
        <v>56</v>
      </c>
      <c r="D1181" s="14"/>
      <c r="E1181" s="14"/>
    </row>
    <row r="1182" spans="1:5" x14ac:dyDescent="0.25">
      <c r="A1182" s="10"/>
      <c r="B1182" s="10"/>
      <c r="C1182" s="12" t="s">
        <v>56</v>
      </c>
      <c r="D1182" s="14"/>
      <c r="E1182" s="14"/>
    </row>
    <row r="1183" spans="1:5" x14ac:dyDescent="0.25">
      <c r="A1183" s="10"/>
      <c r="B1183" s="10"/>
      <c r="C1183" s="12" t="s">
        <v>56</v>
      </c>
      <c r="D1183" s="14"/>
      <c r="E1183" s="14"/>
    </row>
    <row r="1184" spans="1:5" x14ac:dyDescent="0.25">
      <c r="A1184" s="10"/>
      <c r="B1184" s="10"/>
      <c r="C1184" s="12" t="s">
        <v>56</v>
      </c>
      <c r="D1184" s="14"/>
      <c r="E1184" s="14"/>
    </row>
    <row r="1185" spans="1:5" x14ac:dyDescent="0.25">
      <c r="A1185" s="10"/>
      <c r="B1185" s="10"/>
      <c r="C1185" s="12" t="s">
        <v>56</v>
      </c>
      <c r="D1185" s="14"/>
      <c r="E1185" s="14"/>
    </row>
    <row r="1186" spans="1:5" x14ac:dyDescent="0.25">
      <c r="A1186" s="10"/>
      <c r="B1186" s="10"/>
      <c r="C1186" s="12" t="s">
        <v>56</v>
      </c>
      <c r="D1186" s="14"/>
      <c r="E1186" s="14"/>
    </row>
    <row r="1187" spans="1:5" x14ac:dyDescent="0.25">
      <c r="A1187" s="10"/>
      <c r="B1187" s="10"/>
      <c r="C1187" s="12" t="s">
        <v>56</v>
      </c>
      <c r="D1187" s="14"/>
      <c r="E1187" s="14"/>
    </row>
    <row r="1188" spans="1:5" x14ac:dyDescent="0.25">
      <c r="A1188" s="10"/>
      <c r="B1188" s="10"/>
      <c r="C1188" s="12" t="s">
        <v>56</v>
      </c>
      <c r="D1188" s="14"/>
      <c r="E1188" s="14"/>
    </row>
    <row r="1189" spans="1:5" x14ac:dyDescent="0.25">
      <c r="A1189" s="10"/>
      <c r="B1189" s="10"/>
      <c r="C1189" s="12" t="s">
        <v>56</v>
      </c>
      <c r="D1189" s="14"/>
      <c r="E1189" s="14"/>
    </row>
    <row r="1190" spans="1:5" x14ac:dyDescent="0.25">
      <c r="A1190" s="10"/>
      <c r="B1190" s="10"/>
      <c r="C1190" s="12" t="s">
        <v>56</v>
      </c>
      <c r="D1190" s="14"/>
      <c r="E1190" s="14"/>
    </row>
    <row r="1191" spans="1:5" x14ac:dyDescent="0.25">
      <c r="A1191" s="10"/>
      <c r="B1191" s="10"/>
      <c r="C1191" s="12" t="s">
        <v>56</v>
      </c>
      <c r="D1191" s="14"/>
      <c r="E1191" s="14"/>
    </row>
    <row r="1192" spans="1:5" x14ac:dyDescent="0.25">
      <c r="A1192" s="10"/>
      <c r="B1192" s="10"/>
      <c r="C1192" s="12" t="s">
        <v>56</v>
      </c>
      <c r="D1192" s="14"/>
      <c r="E1192" s="14"/>
    </row>
    <row r="1193" spans="1:5" x14ac:dyDescent="0.25">
      <c r="A1193" s="10"/>
      <c r="B1193" s="10"/>
      <c r="C1193" s="12" t="s">
        <v>56</v>
      </c>
      <c r="D1193" s="14"/>
      <c r="E1193" s="14"/>
    </row>
    <row r="1194" spans="1:5" x14ac:dyDescent="0.25">
      <c r="A1194" s="10"/>
      <c r="B1194" s="10"/>
      <c r="C1194" s="12" t="s">
        <v>56</v>
      </c>
      <c r="D1194" s="14"/>
      <c r="E1194" s="14"/>
    </row>
    <row r="1195" spans="1:5" x14ac:dyDescent="0.25">
      <c r="A1195" s="10"/>
      <c r="B1195" s="10"/>
      <c r="C1195" s="12" t="s">
        <v>56</v>
      </c>
      <c r="D1195" s="14"/>
      <c r="E1195" s="14"/>
    </row>
    <row r="1196" spans="1:5" x14ac:dyDescent="0.25">
      <c r="A1196" s="10"/>
      <c r="B1196" s="10"/>
      <c r="C1196" s="12" t="s">
        <v>56</v>
      </c>
      <c r="D1196" s="14"/>
      <c r="E1196" s="14"/>
    </row>
    <row r="1197" spans="1:5" x14ac:dyDescent="0.25">
      <c r="A1197" s="10"/>
      <c r="B1197" s="10"/>
      <c r="C1197" s="12" t="s">
        <v>56</v>
      </c>
      <c r="D1197" s="14"/>
      <c r="E1197" s="14"/>
    </row>
    <row r="1198" spans="1:5" x14ac:dyDescent="0.25">
      <c r="A1198" s="10"/>
      <c r="B1198" s="10"/>
      <c r="C1198" s="12" t="s">
        <v>56</v>
      </c>
      <c r="D1198" s="14"/>
      <c r="E1198" s="14"/>
    </row>
    <row r="1199" spans="1:5" x14ac:dyDescent="0.25">
      <c r="A1199" s="10"/>
      <c r="B1199" s="10"/>
      <c r="C1199" s="12" t="s">
        <v>56</v>
      </c>
      <c r="D1199" s="14"/>
      <c r="E1199" s="14"/>
    </row>
    <row r="1200" spans="1:5" x14ac:dyDescent="0.25">
      <c r="A1200" s="10"/>
      <c r="B1200" s="10"/>
      <c r="C1200" s="12" t="s">
        <v>56</v>
      </c>
      <c r="D1200" s="14"/>
      <c r="E1200" s="14"/>
    </row>
    <row r="1201" spans="1:5" x14ac:dyDescent="0.25">
      <c r="A1201" s="10"/>
      <c r="B1201" s="10"/>
      <c r="C1201" s="12" t="s">
        <v>56</v>
      </c>
      <c r="D1201" s="14"/>
      <c r="E1201" s="14"/>
    </row>
    <row r="1202" spans="1:5" x14ac:dyDescent="0.25">
      <c r="A1202" s="10"/>
      <c r="B1202" s="10"/>
      <c r="C1202" s="12" t="s">
        <v>56</v>
      </c>
      <c r="D1202" s="14"/>
      <c r="E1202" s="14"/>
    </row>
    <row r="1203" spans="1:5" x14ac:dyDescent="0.25">
      <c r="A1203" s="10"/>
      <c r="B1203" s="10"/>
      <c r="C1203" s="12" t="s">
        <v>56</v>
      </c>
      <c r="D1203" s="14"/>
      <c r="E1203" s="14"/>
    </row>
    <row r="1204" spans="1:5" x14ac:dyDescent="0.25">
      <c r="A1204" s="10"/>
      <c r="B1204" s="10"/>
      <c r="C1204" s="12" t="s">
        <v>56</v>
      </c>
      <c r="D1204" s="14"/>
      <c r="E1204" s="14"/>
    </row>
    <row r="1205" spans="1:5" x14ac:dyDescent="0.25">
      <c r="A1205" s="10"/>
      <c r="B1205" s="10"/>
      <c r="C1205" s="12" t="s">
        <v>56</v>
      </c>
      <c r="D1205" s="14"/>
      <c r="E1205" s="14"/>
    </row>
    <row r="1206" spans="1:5" x14ac:dyDescent="0.25">
      <c r="A1206" s="10"/>
      <c r="B1206" s="10"/>
      <c r="C1206" s="12" t="s">
        <v>56</v>
      </c>
      <c r="D1206" s="14"/>
      <c r="E1206" s="14"/>
    </row>
    <row r="1207" spans="1:5" x14ac:dyDescent="0.25">
      <c r="A1207" s="10"/>
      <c r="B1207" s="10"/>
      <c r="C1207" s="12" t="s">
        <v>56</v>
      </c>
      <c r="D1207" s="14"/>
      <c r="E1207" s="14"/>
    </row>
    <row r="1208" spans="1:5" x14ac:dyDescent="0.25">
      <c r="A1208" s="10"/>
      <c r="B1208" s="10"/>
      <c r="C1208" s="12" t="s">
        <v>56</v>
      </c>
      <c r="D1208" s="14"/>
      <c r="E1208" s="14"/>
    </row>
    <row r="1209" spans="1:5" x14ac:dyDescent="0.25">
      <c r="A1209" s="10"/>
      <c r="B1209" s="10"/>
      <c r="C1209" s="12" t="s">
        <v>56</v>
      </c>
      <c r="D1209" s="14"/>
      <c r="E1209" s="14"/>
    </row>
    <row r="1210" spans="1:5" x14ac:dyDescent="0.25">
      <c r="A1210" s="10"/>
      <c r="B1210" s="10"/>
      <c r="C1210" s="12" t="s">
        <v>56</v>
      </c>
      <c r="D1210" s="14"/>
      <c r="E1210" s="14"/>
    </row>
    <row r="1211" spans="1:5" x14ac:dyDescent="0.25">
      <c r="A1211" s="10"/>
      <c r="B1211" s="10"/>
      <c r="C1211" s="12" t="s">
        <v>56</v>
      </c>
      <c r="D1211" s="14"/>
      <c r="E1211" s="14"/>
    </row>
    <row r="1212" spans="1:5" x14ac:dyDescent="0.25">
      <c r="A1212" s="10"/>
      <c r="B1212" s="10"/>
      <c r="C1212" s="12" t="s">
        <v>56</v>
      </c>
      <c r="D1212" s="14"/>
      <c r="E1212" s="14"/>
    </row>
    <row r="1213" spans="1:5" x14ac:dyDescent="0.25">
      <c r="A1213" s="10"/>
      <c r="B1213" s="10"/>
      <c r="C1213" s="12" t="s">
        <v>56</v>
      </c>
      <c r="D1213" s="14"/>
      <c r="E1213" s="14"/>
    </row>
    <row r="1214" spans="1:5" x14ac:dyDescent="0.25">
      <c r="A1214" s="10"/>
      <c r="B1214" s="10"/>
      <c r="C1214" s="12" t="s">
        <v>56</v>
      </c>
      <c r="D1214" s="14"/>
      <c r="E1214" s="14"/>
    </row>
    <row r="1215" spans="1:5" x14ac:dyDescent="0.25">
      <c r="A1215" s="10"/>
      <c r="B1215" s="10"/>
      <c r="C1215" s="12" t="s">
        <v>56</v>
      </c>
      <c r="D1215" s="14"/>
      <c r="E1215" s="14"/>
    </row>
    <row r="1216" spans="1:5" x14ac:dyDescent="0.25">
      <c r="A1216" s="10"/>
      <c r="B1216" s="10"/>
      <c r="C1216" s="12" t="s">
        <v>56</v>
      </c>
      <c r="D1216" s="14"/>
      <c r="E1216" s="14"/>
    </row>
    <row r="1217" spans="1:5" x14ac:dyDescent="0.25">
      <c r="A1217" s="10"/>
      <c r="B1217" s="10"/>
      <c r="C1217" s="12" t="s">
        <v>56</v>
      </c>
      <c r="D1217" s="14"/>
      <c r="E1217" s="14"/>
    </row>
    <row r="1218" spans="1:5" x14ac:dyDescent="0.25">
      <c r="A1218" s="10"/>
      <c r="B1218" s="10"/>
      <c r="C1218" s="12" t="s">
        <v>56</v>
      </c>
      <c r="D1218" s="14"/>
      <c r="E1218" s="14"/>
    </row>
    <row r="1219" spans="1:5" x14ac:dyDescent="0.25">
      <c r="A1219" s="10"/>
      <c r="B1219" s="10"/>
      <c r="C1219" s="12" t="s">
        <v>56</v>
      </c>
      <c r="D1219" s="14"/>
      <c r="E1219" s="14"/>
    </row>
    <row r="1220" spans="1:5" x14ac:dyDescent="0.25">
      <c r="A1220" s="10"/>
      <c r="B1220" s="10"/>
      <c r="C1220" s="12" t="s">
        <v>56</v>
      </c>
      <c r="D1220" s="14"/>
      <c r="E1220" s="14"/>
    </row>
    <row r="1221" spans="1:5" x14ac:dyDescent="0.25">
      <c r="A1221" s="10"/>
      <c r="B1221" s="10"/>
      <c r="C1221" s="12" t="s">
        <v>56</v>
      </c>
      <c r="D1221" s="14"/>
      <c r="E1221" s="14"/>
    </row>
    <row r="1222" spans="1:5" x14ac:dyDescent="0.25">
      <c r="A1222" s="10"/>
      <c r="B1222" s="10"/>
      <c r="C1222" s="12" t="s">
        <v>56</v>
      </c>
      <c r="D1222" s="14"/>
      <c r="E1222" s="14"/>
    </row>
    <row r="1223" spans="1:5" x14ac:dyDescent="0.25">
      <c r="A1223" s="10"/>
      <c r="B1223" s="10"/>
      <c r="C1223" s="12" t="s">
        <v>56</v>
      </c>
      <c r="D1223" s="14"/>
      <c r="E1223" s="14"/>
    </row>
    <row r="1224" spans="1:5" x14ac:dyDescent="0.25">
      <c r="A1224" s="10"/>
      <c r="B1224" s="10"/>
      <c r="C1224" s="12" t="s">
        <v>56</v>
      </c>
      <c r="D1224" s="14"/>
      <c r="E1224" s="14"/>
    </row>
    <row r="1225" spans="1:5" x14ac:dyDescent="0.25">
      <c r="A1225" s="10"/>
      <c r="B1225" s="10"/>
      <c r="C1225" s="12" t="s">
        <v>56</v>
      </c>
      <c r="D1225" s="14"/>
      <c r="E1225" s="14"/>
    </row>
    <row r="1226" spans="1:5" x14ac:dyDescent="0.25">
      <c r="A1226" s="10"/>
      <c r="B1226" s="10"/>
      <c r="C1226" s="12" t="s">
        <v>56</v>
      </c>
      <c r="D1226" s="14"/>
      <c r="E1226" s="14"/>
    </row>
    <row r="1227" spans="1:5" x14ac:dyDescent="0.25">
      <c r="A1227" s="10"/>
      <c r="B1227" s="10"/>
      <c r="C1227" s="12" t="s">
        <v>56</v>
      </c>
      <c r="D1227" s="14"/>
      <c r="E1227" s="14"/>
    </row>
    <row r="1228" spans="1:5" x14ac:dyDescent="0.25">
      <c r="A1228" s="10"/>
      <c r="B1228" s="10"/>
      <c r="C1228" s="12" t="s">
        <v>56</v>
      </c>
      <c r="D1228" s="14"/>
      <c r="E1228" s="14"/>
    </row>
    <row r="1229" spans="1:5" x14ac:dyDescent="0.25">
      <c r="A1229" s="10"/>
      <c r="B1229" s="10"/>
      <c r="C1229" s="12" t="s">
        <v>56</v>
      </c>
      <c r="D1229" s="14"/>
      <c r="E1229" s="14"/>
    </row>
    <row r="1230" spans="1:5" x14ac:dyDescent="0.25">
      <c r="A1230" s="10"/>
      <c r="B1230" s="10"/>
      <c r="C1230" s="12" t="s">
        <v>56</v>
      </c>
      <c r="D1230" s="14"/>
      <c r="E1230" s="14"/>
    </row>
    <row r="1231" spans="1:5" x14ac:dyDescent="0.25">
      <c r="A1231" s="10"/>
      <c r="B1231" s="10"/>
      <c r="C1231" s="12" t="s">
        <v>56</v>
      </c>
      <c r="D1231" s="14"/>
      <c r="E1231" s="14"/>
    </row>
    <row r="1232" spans="1:5" x14ac:dyDescent="0.25">
      <c r="A1232" s="10"/>
      <c r="B1232" s="10"/>
      <c r="C1232" s="12" t="s">
        <v>56</v>
      </c>
      <c r="D1232" s="14"/>
      <c r="E1232" s="14"/>
    </row>
    <row r="1233" spans="1:5" x14ac:dyDescent="0.25">
      <c r="A1233" s="10"/>
      <c r="B1233" s="10"/>
      <c r="C1233" s="12" t="s">
        <v>56</v>
      </c>
      <c r="D1233" s="14"/>
      <c r="E1233" s="14"/>
    </row>
    <row r="1234" spans="1:5" x14ac:dyDescent="0.25">
      <c r="A1234" s="10"/>
      <c r="B1234" s="10"/>
      <c r="C1234" s="12" t="s">
        <v>56</v>
      </c>
      <c r="D1234" s="14"/>
      <c r="E1234" s="14"/>
    </row>
    <row r="1235" spans="1:5" x14ac:dyDescent="0.25">
      <c r="A1235" s="10"/>
      <c r="B1235" s="10"/>
      <c r="C1235" s="12" t="s">
        <v>56</v>
      </c>
      <c r="D1235" s="14"/>
      <c r="E1235" s="14"/>
    </row>
    <row r="1236" spans="1:5" x14ac:dyDescent="0.25">
      <c r="A1236" s="10"/>
      <c r="B1236" s="10"/>
      <c r="C1236" s="12" t="s">
        <v>56</v>
      </c>
      <c r="D1236" s="14"/>
      <c r="E1236" s="14"/>
    </row>
    <row r="1237" spans="1:5" x14ac:dyDescent="0.25">
      <c r="A1237" s="10"/>
      <c r="B1237" s="10"/>
      <c r="C1237" s="12" t="s">
        <v>56</v>
      </c>
      <c r="D1237" s="14"/>
      <c r="E1237" s="14"/>
    </row>
    <row r="1238" spans="1:5" x14ac:dyDescent="0.25">
      <c r="A1238" s="10"/>
      <c r="B1238" s="10"/>
      <c r="C1238" s="12" t="s">
        <v>56</v>
      </c>
      <c r="D1238" s="14"/>
      <c r="E1238" s="14"/>
    </row>
    <row r="1239" spans="1:5" x14ac:dyDescent="0.25">
      <c r="A1239" s="10"/>
      <c r="B1239" s="10"/>
      <c r="C1239" s="12" t="s">
        <v>56</v>
      </c>
      <c r="D1239" s="14"/>
      <c r="E1239" s="14"/>
    </row>
    <row r="1240" spans="1:5" x14ac:dyDescent="0.25">
      <c r="A1240" s="10"/>
      <c r="B1240" s="10"/>
      <c r="C1240" s="12" t="s">
        <v>56</v>
      </c>
      <c r="D1240" s="14"/>
      <c r="E1240" s="14"/>
    </row>
    <row r="1241" spans="1:5" x14ac:dyDescent="0.25">
      <c r="A1241" s="10"/>
      <c r="B1241" s="10"/>
      <c r="C1241" s="12" t="s">
        <v>56</v>
      </c>
      <c r="D1241" s="14"/>
      <c r="E1241" s="14"/>
    </row>
    <row r="1242" spans="1:5" x14ac:dyDescent="0.25">
      <c r="A1242" s="10"/>
      <c r="B1242" s="10"/>
      <c r="C1242" s="12" t="s">
        <v>56</v>
      </c>
      <c r="D1242" s="14"/>
      <c r="E1242" s="14"/>
    </row>
    <row r="1243" spans="1:5" x14ac:dyDescent="0.25">
      <c r="A1243" s="10"/>
      <c r="B1243" s="10"/>
      <c r="C1243" s="12" t="s">
        <v>56</v>
      </c>
      <c r="D1243" s="14"/>
      <c r="E1243" s="14"/>
    </row>
    <row r="1244" spans="1:5" x14ac:dyDescent="0.25">
      <c r="A1244" s="10"/>
      <c r="B1244" s="10"/>
      <c r="C1244" s="12" t="s">
        <v>56</v>
      </c>
      <c r="D1244" s="14"/>
      <c r="E1244" s="14"/>
    </row>
    <row r="1245" spans="1:5" x14ac:dyDescent="0.25">
      <c r="A1245" s="10"/>
      <c r="B1245" s="10"/>
      <c r="C1245" s="12" t="s">
        <v>56</v>
      </c>
      <c r="D1245" s="14"/>
      <c r="E1245" s="14"/>
    </row>
    <row r="1246" spans="1:5" x14ac:dyDescent="0.25">
      <c r="A1246" s="10"/>
      <c r="B1246" s="10"/>
      <c r="C1246" s="12" t="s">
        <v>56</v>
      </c>
      <c r="D1246" s="14"/>
      <c r="E1246" s="14"/>
    </row>
    <row r="1247" spans="1:5" x14ac:dyDescent="0.25">
      <c r="A1247" s="10"/>
      <c r="B1247" s="10"/>
      <c r="C1247" s="12" t="s">
        <v>56</v>
      </c>
      <c r="D1247" s="14"/>
      <c r="E1247" s="14"/>
    </row>
    <row r="1248" spans="1:5" x14ac:dyDescent="0.25">
      <c r="A1248" s="10"/>
      <c r="B1248" s="10"/>
      <c r="C1248" s="12" t="s">
        <v>56</v>
      </c>
      <c r="D1248" s="14"/>
      <c r="E1248" s="14"/>
    </row>
    <row r="1249" spans="1:5" x14ac:dyDescent="0.25">
      <c r="A1249" s="10"/>
      <c r="B1249" s="10"/>
      <c r="C1249" s="12" t="s">
        <v>56</v>
      </c>
      <c r="D1249" s="14"/>
      <c r="E1249" s="14"/>
    </row>
    <row r="1250" spans="1:5" x14ac:dyDescent="0.25">
      <c r="A1250" s="10"/>
      <c r="B1250" s="10"/>
      <c r="C1250" s="12" t="s">
        <v>56</v>
      </c>
      <c r="D1250" s="14"/>
      <c r="E1250" s="14"/>
    </row>
    <row r="1251" spans="1:5" x14ac:dyDescent="0.25">
      <c r="A1251" s="10"/>
      <c r="B1251" s="10"/>
      <c r="C1251" s="12" t="s">
        <v>56</v>
      </c>
      <c r="D1251" s="14"/>
      <c r="E1251" s="14"/>
    </row>
    <row r="1252" spans="1:5" x14ac:dyDescent="0.25">
      <c r="A1252" s="10"/>
      <c r="B1252" s="10"/>
      <c r="C1252" s="12" t="s">
        <v>56</v>
      </c>
      <c r="D1252" s="14"/>
      <c r="E1252" s="14"/>
    </row>
    <row r="1253" spans="1:5" x14ac:dyDescent="0.25">
      <c r="A1253" s="10"/>
      <c r="B1253" s="10"/>
      <c r="C1253" s="12" t="s">
        <v>56</v>
      </c>
      <c r="D1253" s="14"/>
      <c r="E1253" s="14"/>
    </row>
    <row r="1254" spans="1:5" x14ac:dyDescent="0.25">
      <c r="A1254" s="10"/>
      <c r="B1254" s="10"/>
      <c r="C1254" s="12" t="s">
        <v>56</v>
      </c>
      <c r="D1254" s="14"/>
      <c r="E1254" s="14"/>
    </row>
    <row r="1255" spans="1:5" x14ac:dyDescent="0.25">
      <c r="A1255" s="10"/>
      <c r="B1255" s="10"/>
      <c r="C1255" s="12" t="s">
        <v>56</v>
      </c>
      <c r="D1255" s="14"/>
      <c r="E1255" s="14"/>
    </row>
    <row r="1256" spans="1:5" x14ac:dyDescent="0.25">
      <c r="A1256" s="10"/>
      <c r="B1256" s="10"/>
      <c r="C1256" s="12" t="s">
        <v>56</v>
      </c>
      <c r="D1256" s="14"/>
      <c r="E1256" s="14"/>
    </row>
    <row r="1257" spans="1:5" x14ac:dyDescent="0.25">
      <c r="A1257" s="10"/>
      <c r="B1257" s="10"/>
      <c r="C1257" s="12" t="s">
        <v>56</v>
      </c>
      <c r="D1257" s="14"/>
      <c r="E1257" s="14"/>
    </row>
    <row r="1258" spans="1:5" x14ac:dyDescent="0.25">
      <c r="A1258" s="10"/>
      <c r="B1258" s="10"/>
      <c r="C1258" s="12" t="s">
        <v>56</v>
      </c>
      <c r="D1258" s="14"/>
      <c r="E1258" s="14"/>
    </row>
    <row r="1259" spans="1:5" x14ac:dyDescent="0.25">
      <c r="A1259" s="10"/>
      <c r="B1259" s="10"/>
      <c r="C1259" s="12" t="s">
        <v>56</v>
      </c>
      <c r="D1259" s="14"/>
      <c r="E1259" s="14"/>
    </row>
    <row r="1260" spans="1:5" x14ac:dyDescent="0.25">
      <c r="A1260" s="10"/>
      <c r="B1260" s="10"/>
      <c r="C1260" s="12" t="s">
        <v>56</v>
      </c>
      <c r="D1260" s="14"/>
      <c r="E1260" s="14"/>
    </row>
    <row r="1261" spans="1:5" x14ac:dyDescent="0.25">
      <c r="A1261" s="10"/>
      <c r="B1261" s="10"/>
      <c r="C1261" s="12" t="s">
        <v>56</v>
      </c>
      <c r="D1261" s="14"/>
      <c r="E1261" s="14"/>
    </row>
    <row r="1262" spans="1:5" x14ac:dyDescent="0.25">
      <c r="A1262" s="10"/>
      <c r="B1262" s="10"/>
      <c r="C1262" s="12" t="s">
        <v>56</v>
      </c>
      <c r="D1262" s="14"/>
      <c r="E1262" s="14"/>
    </row>
    <row r="1263" spans="1:5" x14ac:dyDescent="0.25">
      <c r="A1263" s="10"/>
      <c r="B1263" s="10"/>
      <c r="C1263" s="12" t="s">
        <v>56</v>
      </c>
      <c r="D1263" s="14"/>
      <c r="E1263" s="14"/>
    </row>
    <row r="1264" spans="1:5" x14ac:dyDescent="0.25">
      <c r="A1264" s="10"/>
      <c r="B1264" s="10"/>
      <c r="C1264" s="12" t="s">
        <v>56</v>
      </c>
      <c r="D1264" s="14"/>
      <c r="E1264" s="14"/>
    </row>
    <row r="1265" spans="1:5" x14ac:dyDescent="0.25">
      <c r="A1265" s="10"/>
      <c r="B1265" s="10"/>
      <c r="C1265" s="12" t="s">
        <v>56</v>
      </c>
      <c r="D1265" s="14"/>
      <c r="E1265" s="14"/>
    </row>
    <row r="1266" spans="1:5" x14ac:dyDescent="0.25">
      <c r="A1266" s="10"/>
      <c r="B1266" s="10"/>
      <c r="C1266" s="12" t="s">
        <v>56</v>
      </c>
      <c r="D1266" s="14"/>
      <c r="E1266" s="14"/>
    </row>
    <row r="1267" spans="1:5" x14ac:dyDescent="0.25">
      <c r="A1267" s="10"/>
      <c r="B1267" s="10"/>
      <c r="C1267" s="12" t="s">
        <v>56</v>
      </c>
      <c r="D1267" s="14"/>
      <c r="E1267" s="14"/>
    </row>
    <row r="1268" spans="1:5" x14ac:dyDescent="0.25">
      <c r="A1268" s="10"/>
      <c r="B1268" s="10"/>
      <c r="C1268" s="12" t="s">
        <v>56</v>
      </c>
      <c r="D1268" s="14"/>
      <c r="E1268" s="14"/>
    </row>
    <row r="1269" spans="1:5" x14ac:dyDescent="0.25">
      <c r="A1269" s="10"/>
      <c r="B1269" s="10"/>
      <c r="C1269" s="12" t="s">
        <v>56</v>
      </c>
      <c r="D1269" s="14"/>
      <c r="E1269" s="14"/>
    </row>
    <row r="1270" spans="1:5" x14ac:dyDescent="0.25">
      <c r="A1270" s="10"/>
      <c r="B1270" s="10"/>
      <c r="C1270" s="12" t="s">
        <v>56</v>
      </c>
      <c r="D1270" s="14"/>
      <c r="E1270" s="14"/>
    </row>
    <row r="1271" spans="1:5" x14ac:dyDescent="0.25">
      <c r="A1271" s="10"/>
      <c r="B1271" s="10"/>
      <c r="C1271" s="12" t="s">
        <v>56</v>
      </c>
      <c r="D1271" s="14"/>
      <c r="E1271" s="14"/>
    </row>
    <row r="1272" spans="1:5" x14ac:dyDescent="0.25">
      <c r="A1272" s="10"/>
      <c r="B1272" s="10"/>
      <c r="C1272" s="12" t="s">
        <v>56</v>
      </c>
      <c r="D1272" s="14"/>
      <c r="E1272" s="14"/>
    </row>
    <row r="1273" spans="1:5" x14ac:dyDescent="0.25">
      <c r="A1273" s="10"/>
      <c r="B1273" s="10"/>
      <c r="C1273" s="12" t="s">
        <v>56</v>
      </c>
      <c r="D1273" s="14"/>
      <c r="E1273" s="14"/>
    </row>
    <row r="1274" spans="1:5" x14ac:dyDescent="0.25">
      <c r="A1274" s="10"/>
      <c r="B1274" s="10"/>
      <c r="C1274" s="12" t="s">
        <v>56</v>
      </c>
      <c r="D1274" s="14"/>
      <c r="E1274" s="14"/>
    </row>
    <row r="1275" spans="1:5" x14ac:dyDescent="0.25">
      <c r="A1275" s="10"/>
      <c r="B1275" s="10"/>
      <c r="C1275" s="12" t="s">
        <v>56</v>
      </c>
      <c r="D1275" s="14"/>
      <c r="E1275" s="14"/>
    </row>
    <row r="1276" spans="1:5" x14ac:dyDescent="0.25">
      <c r="A1276" s="10"/>
      <c r="B1276" s="10"/>
      <c r="C1276" s="12" t="s">
        <v>56</v>
      </c>
      <c r="D1276" s="14"/>
      <c r="E1276" s="14"/>
    </row>
    <row r="1277" spans="1:5" x14ac:dyDescent="0.25">
      <c r="A1277" s="10"/>
      <c r="B1277" s="10"/>
      <c r="C1277" s="12" t="s">
        <v>56</v>
      </c>
      <c r="D1277" s="14"/>
      <c r="E1277" s="14"/>
    </row>
    <row r="1278" spans="1:5" x14ac:dyDescent="0.25">
      <c r="A1278" s="10"/>
      <c r="B1278" s="10"/>
      <c r="C1278" s="12" t="s">
        <v>56</v>
      </c>
      <c r="D1278" s="14"/>
      <c r="E1278" s="14"/>
    </row>
    <row r="1279" spans="1:5" x14ac:dyDescent="0.25">
      <c r="A1279" s="10"/>
      <c r="B1279" s="10"/>
      <c r="C1279" s="12" t="s">
        <v>56</v>
      </c>
      <c r="D1279" s="14"/>
      <c r="E1279" s="14"/>
    </row>
    <row r="1280" spans="1:5" x14ac:dyDescent="0.25">
      <c r="A1280" s="10"/>
      <c r="B1280" s="10"/>
      <c r="C1280" s="12" t="s">
        <v>56</v>
      </c>
      <c r="D1280" s="14"/>
      <c r="E1280" s="14"/>
    </row>
    <row r="1281" spans="1:5" x14ac:dyDescent="0.25">
      <c r="A1281" s="10"/>
      <c r="B1281" s="10"/>
      <c r="C1281" s="12" t="s">
        <v>56</v>
      </c>
      <c r="D1281" s="14"/>
      <c r="E1281" s="14"/>
    </row>
    <row r="1282" spans="1:5" x14ac:dyDescent="0.25">
      <c r="A1282" s="10"/>
      <c r="B1282" s="10"/>
      <c r="C1282" s="12" t="s">
        <v>56</v>
      </c>
      <c r="D1282" s="14"/>
      <c r="E1282" s="14"/>
    </row>
    <row r="1283" spans="1:5" x14ac:dyDescent="0.25">
      <c r="A1283" s="10"/>
      <c r="B1283" s="10"/>
      <c r="C1283" s="12" t="s">
        <v>56</v>
      </c>
      <c r="D1283" s="14"/>
      <c r="E1283" s="14"/>
    </row>
    <row r="1284" spans="1:5" x14ac:dyDescent="0.25">
      <c r="A1284" s="10"/>
      <c r="B1284" s="10"/>
      <c r="C1284" s="12" t="s">
        <v>56</v>
      </c>
      <c r="D1284" s="14"/>
      <c r="E1284" s="14"/>
    </row>
    <row r="1285" spans="1:5" x14ac:dyDescent="0.25">
      <c r="A1285" s="10"/>
      <c r="B1285" s="10"/>
      <c r="C1285" s="12" t="s">
        <v>56</v>
      </c>
      <c r="D1285" s="14"/>
      <c r="E1285" s="14"/>
    </row>
    <row r="1286" spans="1:5" x14ac:dyDescent="0.25">
      <c r="A1286" s="10"/>
      <c r="B1286" s="10"/>
      <c r="C1286" s="12" t="s">
        <v>56</v>
      </c>
      <c r="D1286" s="14"/>
      <c r="E1286" s="14"/>
    </row>
    <row r="1287" spans="1:5" x14ac:dyDescent="0.25">
      <c r="A1287" s="10"/>
      <c r="B1287" s="10"/>
      <c r="C1287" s="12" t="s">
        <v>56</v>
      </c>
      <c r="D1287" s="14"/>
      <c r="E1287" s="14"/>
    </row>
    <row r="1288" spans="1:5" x14ac:dyDescent="0.25">
      <c r="A1288" s="10"/>
      <c r="B1288" s="10"/>
      <c r="C1288" s="12" t="s">
        <v>56</v>
      </c>
      <c r="D1288" s="14"/>
      <c r="E1288" s="14"/>
    </row>
    <row r="1289" spans="1:5" x14ac:dyDescent="0.25">
      <c r="A1289" s="10"/>
      <c r="B1289" s="10"/>
      <c r="C1289" s="12" t="s">
        <v>56</v>
      </c>
      <c r="D1289" s="14"/>
      <c r="E1289" s="14"/>
    </row>
    <row r="1290" spans="1:5" x14ac:dyDescent="0.25">
      <c r="A1290" s="10"/>
      <c r="B1290" s="10"/>
      <c r="C1290" s="12" t="s">
        <v>56</v>
      </c>
      <c r="D1290" s="14"/>
      <c r="E1290" s="14"/>
    </row>
    <row r="1291" spans="1:5" x14ac:dyDescent="0.25">
      <c r="A1291" s="10"/>
      <c r="B1291" s="10"/>
      <c r="C1291" s="12" t="s">
        <v>56</v>
      </c>
      <c r="D1291" s="14"/>
      <c r="E1291" s="14"/>
    </row>
    <row r="1292" spans="1:5" x14ac:dyDescent="0.25">
      <c r="A1292" s="10"/>
      <c r="B1292" s="10"/>
      <c r="C1292" s="12" t="s">
        <v>56</v>
      </c>
      <c r="D1292" s="14"/>
      <c r="E1292" s="14"/>
    </row>
    <row r="1293" spans="1:5" x14ac:dyDescent="0.25">
      <c r="A1293" s="10"/>
      <c r="B1293" s="10"/>
      <c r="C1293" s="12" t="s">
        <v>56</v>
      </c>
      <c r="D1293" s="14"/>
      <c r="E1293" s="14"/>
    </row>
    <row r="1294" spans="1:5" x14ac:dyDescent="0.25">
      <c r="A1294" s="10"/>
      <c r="B1294" s="10"/>
      <c r="C1294" s="12" t="s">
        <v>56</v>
      </c>
      <c r="D1294" s="14"/>
      <c r="E1294" s="14"/>
    </row>
    <row r="1295" spans="1:5" x14ac:dyDescent="0.25">
      <c r="A1295" s="10"/>
      <c r="B1295" s="10"/>
      <c r="C1295" s="12" t="s">
        <v>56</v>
      </c>
      <c r="D1295" s="14"/>
      <c r="E1295" s="14"/>
    </row>
    <row r="1296" spans="1:5" x14ac:dyDescent="0.25">
      <c r="A1296" s="10"/>
      <c r="B1296" s="10"/>
      <c r="C1296" s="12" t="s">
        <v>56</v>
      </c>
      <c r="D1296" s="14"/>
      <c r="E1296" s="14"/>
    </row>
    <row r="1297" spans="1:5" x14ac:dyDescent="0.25">
      <c r="A1297" s="10"/>
      <c r="B1297" s="10"/>
      <c r="C1297" s="12" t="s">
        <v>56</v>
      </c>
      <c r="D1297" s="14"/>
      <c r="E1297" s="14"/>
    </row>
    <row r="1298" spans="1:5" x14ac:dyDescent="0.25">
      <c r="A1298" s="10"/>
      <c r="B1298" s="10"/>
      <c r="C1298" s="12" t="s">
        <v>56</v>
      </c>
      <c r="D1298" s="14"/>
      <c r="E1298" s="14"/>
    </row>
    <row r="1299" spans="1:5" x14ac:dyDescent="0.25">
      <c r="A1299" s="10"/>
      <c r="B1299" s="10"/>
      <c r="C1299" s="12" t="s">
        <v>56</v>
      </c>
      <c r="D1299" s="14"/>
      <c r="E1299" s="14"/>
    </row>
    <row r="1300" spans="1:5" x14ac:dyDescent="0.25">
      <c r="A1300" s="10"/>
      <c r="B1300" s="10"/>
      <c r="C1300" s="12" t="s">
        <v>56</v>
      </c>
      <c r="D1300" s="14"/>
      <c r="E1300" s="14"/>
    </row>
    <row r="1301" spans="1:5" x14ac:dyDescent="0.25">
      <c r="A1301" s="10"/>
      <c r="B1301" s="10"/>
      <c r="C1301" s="12" t="s">
        <v>56</v>
      </c>
      <c r="D1301" s="14"/>
      <c r="E1301" s="14"/>
    </row>
    <row r="1302" spans="1:5" x14ac:dyDescent="0.25">
      <c r="A1302" s="10"/>
      <c r="B1302" s="10"/>
      <c r="C1302" s="12" t="s">
        <v>56</v>
      </c>
      <c r="D1302" s="14"/>
      <c r="E1302" s="14"/>
    </row>
    <row r="1303" spans="1:5" x14ac:dyDescent="0.25">
      <c r="A1303" s="10"/>
      <c r="B1303" s="10"/>
      <c r="C1303" s="12" t="s">
        <v>56</v>
      </c>
      <c r="D1303" s="14"/>
      <c r="E1303" s="14"/>
    </row>
    <row r="1304" spans="1:5" x14ac:dyDescent="0.25">
      <c r="A1304" s="10"/>
      <c r="B1304" s="10"/>
      <c r="C1304" s="12" t="s">
        <v>56</v>
      </c>
      <c r="D1304" s="14"/>
      <c r="E1304" s="14"/>
    </row>
    <row r="1305" spans="1:5" x14ac:dyDescent="0.25">
      <c r="A1305" s="10"/>
      <c r="B1305" s="10"/>
      <c r="C1305" s="12" t="s">
        <v>56</v>
      </c>
      <c r="D1305" s="14"/>
      <c r="E1305" s="14"/>
    </row>
    <row r="1306" spans="1:5" x14ac:dyDescent="0.25">
      <c r="A1306" s="10"/>
      <c r="B1306" s="10"/>
      <c r="C1306" s="12" t="s">
        <v>56</v>
      </c>
      <c r="D1306" s="14"/>
      <c r="E1306" s="14"/>
    </row>
    <row r="1307" spans="1:5" x14ac:dyDescent="0.25">
      <c r="A1307" s="10"/>
      <c r="B1307" s="10"/>
      <c r="C1307" s="12" t="s">
        <v>56</v>
      </c>
      <c r="D1307" s="14"/>
      <c r="E1307" s="14"/>
    </row>
    <row r="1308" spans="1:5" x14ac:dyDescent="0.25">
      <c r="A1308" s="10"/>
      <c r="B1308" s="10"/>
      <c r="C1308" s="12" t="s">
        <v>56</v>
      </c>
      <c r="D1308" s="14"/>
      <c r="E1308" s="14"/>
    </row>
    <row r="1309" spans="1:5" x14ac:dyDescent="0.25">
      <c r="A1309" s="10"/>
      <c r="B1309" s="10"/>
      <c r="C1309" s="12" t="s">
        <v>56</v>
      </c>
      <c r="D1309" s="14"/>
      <c r="E1309" s="14"/>
    </row>
    <row r="1310" spans="1:5" x14ac:dyDescent="0.25">
      <c r="A1310" s="10"/>
      <c r="B1310" s="10"/>
      <c r="C1310" s="12" t="s">
        <v>56</v>
      </c>
      <c r="D1310" s="14"/>
      <c r="E1310" s="14"/>
    </row>
    <row r="1311" spans="1:5" x14ac:dyDescent="0.25">
      <c r="A1311" s="10"/>
      <c r="B1311" s="10"/>
      <c r="C1311" s="12" t="s">
        <v>56</v>
      </c>
      <c r="D1311" s="14"/>
      <c r="E1311" s="14"/>
    </row>
    <row r="1312" spans="1:5" x14ac:dyDescent="0.25">
      <c r="A1312" s="10"/>
      <c r="B1312" s="10"/>
      <c r="C1312" s="12" t="s">
        <v>56</v>
      </c>
      <c r="D1312" s="14"/>
      <c r="E1312" s="14"/>
    </row>
    <row r="1313" spans="1:5" x14ac:dyDescent="0.25">
      <c r="A1313" s="10"/>
      <c r="B1313" s="10"/>
      <c r="C1313" s="12" t="s">
        <v>56</v>
      </c>
      <c r="D1313" s="14"/>
      <c r="E1313" s="14"/>
    </row>
    <row r="1314" spans="1:5" x14ac:dyDescent="0.25">
      <c r="A1314" s="10"/>
      <c r="B1314" s="10"/>
      <c r="C1314" s="12" t="s">
        <v>56</v>
      </c>
      <c r="D1314" s="14"/>
      <c r="E1314" s="14"/>
    </row>
    <row r="1315" spans="1:5" x14ac:dyDescent="0.25">
      <c r="A1315" s="10"/>
      <c r="B1315" s="10"/>
      <c r="C1315" s="12" t="s">
        <v>56</v>
      </c>
      <c r="D1315" s="14"/>
      <c r="E1315" s="14"/>
    </row>
    <row r="1316" spans="1:5" x14ac:dyDescent="0.25">
      <c r="A1316" s="10"/>
      <c r="B1316" s="10"/>
      <c r="C1316" s="12" t="s">
        <v>56</v>
      </c>
      <c r="D1316" s="14"/>
      <c r="E1316" s="14"/>
    </row>
    <row r="1317" spans="1:5" x14ac:dyDescent="0.25">
      <c r="A1317" s="10"/>
      <c r="B1317" s="10"/>
      <c r="C1317" s="12" t="s">
        <v>56</v>
      </c>
      <c r="D1317" s="14"/>
      <c r="E1317" s="14"/>
    </row>
    <row r="1318" spans="1:5" x14ac:dyDescent="0.25">
      <c r="A1318" s="10"/>
      <c r="B1318" s="10"/>
      <c r="C1318" s="12" t="s">
        <v>56</v>
      </c>
      <c r="D1318" s="14"/>
      <c r="E1318" s="14"/>
    </row>
    <row r="1319" spans="1:5" x14ac:dyDescent="0.25">
      <c r="A1319" s="10"/>
      <c r="B1319" s="10"/>
      <c r="C1319" s="12" t="s">
        <v>56</v>
      </c>
      <c r="D1319" s="14"/>
      <c r="E1319" s="14"/>
    </row>
    <row r="1320" spans="1:5" x14ac:dyDescent="0.25">
      <c r="A1320" s="10"/>
      <c r="B1320" s="10"/>
      <c r="C1320" s="12" t="s">
        <v>56</v>
      </c>
      <c r="D1320" s="14"/>
      <c r="E1320" s="14"/>
    </row>
    <row r="1321" spans="1:5" x14ac:dyDescent="0.25">
      <c r="A1321" s="10"/>
      <c r="B1321" s="10"/>
      <c r="C1321" s="12" t="s">
        <v>56</v>
      </c>
      <c r="D1321" s="14"/>
      <c r="E1321" s="14"/>
    </row>
    <row r="1322" spans="1:5" x14ac:dyDescent="0.25">
      <c r="A1322" s="10"/>
      <c r="B1322" s="10"/>
      <c r="C1322" s="12" t="s">
        <v>56</v>
      </c>
      <c r="D1322" s="14"/>
      <c r="E1322" s="14"/>
    </row>
    <row r="1323" spans="1:5" x14ac:dyDescent="0.25">
      <c r="A1323" s="10"/>
      <c r="B1323" s="10"/>
      <c r="C1323" s="12" t="s">
        <v>56</v>
      </c>
      <c r="D1323" s="14"/>
      <c r="E1323" s="14"/>
    </row>
    <row r="1324" spans="1:5" x14ac:dyDescent="0.25">
      <c r="A1324" s="10"/>
      <c r="B1324" s="10"/>
      <c r="C1324" s="12" t="s">
        <v>56</v>
      </c>
      <c r="D1324" s="14"/>
      <c r="E1324" s="14"/>
    </row>
    <row r="1325" spans="1:5" x14ac:dyDescent="0.25">
      <c r="A1325" s="10"/>
      <c r="B1325" s="10"/>
      <c r="C1325" s="12" t="s">
        <v>56</v>
      </c>
      <c r="D1325" s="14"/>
      <c r="E1325" s="14"/>
    </row>
    <row r="1326" spans="1:5" x14ac:dyDescent="0.25">
      <c r="A1326" s="10"/>
      <c r="B1326" s="10"/>
      <c r="C1326" s="12" t="s">
        <v>56</v>
      </c>
      <c r="D1326" s="14"/>
      <c r="E1326" s="14"/>
    </row>
    <row r="1327" spans="1:5" x14ac:dyDescent="0.25">
      <c r="A1327" s="10"/>
      <c r="B1327" s="10"/>
      <c r="C1327" s="12" t="s">
        <v>56</v>
      </c>
      <c r="D1327" s="14"/>
      <c r="E1327" s="14"/>
    </row>
    <row r="1328" spans="1:5" x14ac:dyDescent="0.25">
      <c r="A1328" s="10"/>
      <c r="B1328" s="10"/>
      <c r="C1328" s="12" t="s">
        <v>56</v>
      </c>
      <c r="D1328" s="14"/>
      <c r="E1328" s="14"/>
    </row>
    <row r="1329" spans="1:5" x14ac:dyDescent="0.25">
      <c r="A1329" s="10"/>
      <c r="B1329" s="10"/>
      <c r="C1329" s="12" t="s">
        <v>56</v>
      </c>
      <c r="D1329" s="14"/>
      <c r="E1329" s="14"/>
    </row>
    <row r="1330" spans="1:5" x14ac:dyDescent="0.25">
      <c r="A1330" s="10"/>
      <c r="B1330" s="10"/>
      <c r="C1330" s="12" t="s">
        <v>56</v>
      </c>
      <c r="D1330" s="14"/>
      <c r="E1330" s="14"/>
    </row>
    <row r="1331" spans="1:5" x14ac:dyDescent="0.25">
      <c r="A1331" s="10"/>
      <c r="B1331" s="10"/>
      <c r="C1331" s="12" t="s">
        <v>56</v>
      </c>
      <c r="D1331" s="14"/>
      <c r="E1331" s="14"/>
    </row>
    <row r="1332" spans="1:5" x14ac:dyDescent="0.25">
      <c r="A1332" s="10"/>
      <c r="B1332" s="10"/>
      <c r="C1332" s="12" t="s">
        <v>56</v>
      </c>
      <c r="D1332" s="14"/>
      <c r="E1332" s="14"/>
    </row>
    <row r="1333" spans="1:5" x14ac:dyDescent="0.25">
      <c r="A1333" s="10"/>
      <c r="B1333" s="10"/>
      <c r="C1333" s="12" t="s">
        <v>56</v>
      </c>
      <c r="D1333" s="14"/>
      <c r="E1333" s="14"/>
    </row>
    <row r="1334" spans="1:5" x14ac:dyDescent="0.25">
      <c r="A1334" s="10"/>
      <c r="B1334" s="10"/>
      <c r="C1334" s="12" t="s">
        <v>56</v>
      </c>
      <c r="D1334" s="14"/>
      <c r="E1334" s="14"/>
    </row>
    <row r="1335" spans="1:5" x14ac:dyDescent="0.25">
      <c r="A1335" s="10"/>
      <c r="B1335" s="10"/>
      <c r="C1335" s="12" t="s">
        <v>56</v>
      </c>
      <c r="D1335" s="14"/>
      <c r="E1335" s="14"/>
    </row>
    <row r="1336" spans="1:5" x14ac:dyDescent="0.25">
      <c r="A1336" s="10"/>
      <c r="B1336" s="10"/>
      <c r="C1336" s="12" t="s">
        <v>56</v>
      </c>
      <c r="D1336" s="14"/>
      <c r="E1336" s="14"/>
    </row>
    <row r="1337" spans="1:5" x14ac:dyDescent="0.25">
      <c r="A1337" s="10"/>
      <c r="B1337" s="10"/>
      <c r="C1337" s="12" t="s">
        <v>56</v>
      </c>
      <c r="D1337" s="14"/>
      <c r="E1337" s="14"/>
    </row>
    <row r="1338" spans="1:5" x14ac:dyDescent="0.25">
      <c r="A1338" s="10"/>
      <c r="B1338" s="10"/>
      <c r="C1338" s="12" t="s">
        <v>56</v>
      </c>
      <c r="D1338" s="14"/>
      <c r="E1338" s="14"/>
    </row>
    <row r="1339" spans="1:5" x14ac:dyDescent="0.25">
      <c r="A1339" s="10"/>
      <c r="B1339" s="10"/>
      <c r="C1339" s="12" t="s">
        <v>56</v>
      </c>
      <c r="D1339" s="14"/>
      <c r="E1339" s="14"/>
    </row>
    <row r="1340" spans="1:5" x14ac:dyDescent="0.25">
      <c r="A1340" s="10"/>
      <c r="B1340" s="10"/>
      <c r="C1340" s="12" t="s">
        <v>56</v>
      </c>
      <c r="D1340" s="14"/>
      <c r="E1340" s="14"/>
    </row>
    <row r="1341" spans="1:5" x14ac:dyDescent="0.25">
      <c r="A1341" s="10"/>
      <c r="B1341" s="10"/>
      <c r="C1341" s="12" t="s">
        <v>56</v>
      </c>
      <c r="D1341" s="14"/>
      <c r="E1341" s="14"/>
    </row>
    <row r="1342" spans="1:5" x14ac:dyDescent="0.25">
      <c r="A1342" s="10"/>
      <c r="B1342" s="10"/>
      <c r="C1342" s="12" t="s">
        <v>56</v>
      </c>
      <c r="D1342" s="14"/>
      <c r="E1342" s="14"/>
    </row>
    <row r="1343" spans="1:5" x14ac:dyDescent="0.25">
      <c r="A1343" s="10"/>
      <c r="B1343" s="10"/>
      <c r="C1343" s="12" t="s">
        <v>56</v>
      </c>
      <c r="D1343" s="14"/>
      <c r="E1343" s="14"/>
    </row>
    <row r="1344" spans="1:5" x14ac:dyDescent="0.25">
      <c r="A1344" s="10"/>
      <c r="B1344" s="10"/>
      <c r="C1344" s="12" t="s">
        <v>56</v>
      </c>
      <c r="D1344" s="14"/>
      <c r="E1344" s="14"/>
    </row>
    <row r="1345" spans="1:5" x14ac:dyDescent="0.25">
      <c r="A1345" s="10"/>
      <c r="B1345" s="10"/>
      <c r="C1345" s="12" t="s">
        <v>56</v>
      </c>
      <c r="D1345" s="14"/>
      <c r="E1345" s="14"/>
    </row>
    <row r="1346" spans="1:5" x14ac:dyDescent="0.25">
      <c r="A1346" s="10"/>
      <c r="B1346" s="10"/>
      <c r="C1346" s="12" t="s">
        <v>56</v>
      </c>
      <c r="D1346" s="14"/>
      <c r="E1346" s="14"/>
    </row>
    <row r="1347" spans="1:5" x14ac:dyDescent="0.25">
      <c r="A1347" s="10"/>
      <c r="B1347" s="10"/>
      <c r="C1347" s="12" t="s">
        <v>56</v>
      </c>
      <c r="D1347" s="14"/>
      <c r="E1347" s="14"/>
    </row>
    <row r="1348" spans="1:5" x14ac:dyDescent="0.25">
      <c r="A1348" s="10"/>
      <c r="B1348" s="10"/>
      <c r="C1348" s="12" t="s">
        <v>56</v>
      </c>
      <c r="D1348" s="14"/>
      <c r="E1348" s="14"/>
    </row>
    <row r="1349" spans="1:5" x14ac:dyDescent="0.25">
      <c r="A1349" s="10"/>
      <c r="B1349" s="10"/>
      <c r="C1349" s="12" t="s">
        <v>56</v>
      </c>
      <c r="D1349" s="14"/>
      <c r="E1349" s="14"/>
    </row>
    <row r="1350" spans="1:5" x14ac:dyDescent="0.25">
      <c r="A1350" s="10"/>
      <c r="B1350" s="10"/>
      <c r="C1350" s="12" t="s">
        <v>56</v>
      </c>
      <c r="D1350" s="14"/>
      <c r="E1350" s="14"/>
    </row>
    <row r="1351" spans="1:5" x14ac:dyDescent="0.25">
      <c r="A1351" s="10"/>
      <c r="B1351" s="10"/>
      <c r="C1351" s="12" t="s">
        <v>56</v>
      </c>
      <c r="D1351" s="14"/>
      <c r="E1351" s="14"/>
    </row>
    <row r="1352" spans="1:5" x14ac:dyDescent="0.25">
      <c r="A1352" s="10"/>
      <c r="B1352" s="10"/>
      <c r="C1352" s="12" t="s">
        <v>56</v>
      </c>
      <c r="D1352" s="14"/>
      <c r="E1352" s="14"/>
    </row>
    <row r="1353" spans="1:5" x14ac:dyDescent="0.25">
      <c r="A1353" s="10"/>
      <c r="B1353" s="10"/>
      <c r="C1353" s="12" t="s">
        <v>56</v>
      </c>
      <c r="D1353" s="14"/>
      <c r="E1353" s="14"/>
    </row>
    <row r="1354" spans="1:5" x14ac:dyDescent="0.25">
      <c r="A1354" s="10"/>
      <c r="B1354" s="10"/>
      <c r="C1354" s="12" t="s">
        <v>56</v>
      </c>
      <c r="D1354" s="14"/>
      <c r="E1354" s="14"/>
    </row>
    <row r="1355" spans="1:5" x14ac:dyDescent="0.25">
      <c r="A1355" s="10"/>
      <c r="B1355" s="10"/>
      <c r="C1355" s="12" t="s">
        <v>56</v>
      </c>
      <c r="D1355" s="14"/>
      <c r="E1355" s="14"/>
    </row>
    <row r="1356" spans="1:5" x14ac:dyDescent="0.25">
      <c r="A1356" s="10"/>
      <c r="B1356" s="10"/>
      <c r="C1356" s="12" t="s">
        <v>56</v>
      </c>
      <c r="D1356" s="14"/>
      <c r="E1356" s="14"/>
    </row>
    <row r="1357" spans="1:5" x14ac:dyDescent="0.25">
      <c r="A1357" s="10"/>
      <c r="B1357" s="10"/>
      <c r="C1357" s="12" t="s">
        <v>56</v>
      </c>
      <c r="D1357" s="14"/>
      <c r="E1357" s="14"/>
    </row>
    <row r="1358" spans="1:5" x14ac:dyDescent="0.25">
      <c r="A1358" s="10"/>
      <c r="B1358" s="10"/>
      <c r="C1358" s="12" t="s">
        <v>56</v>
      </c>
      <c r="D1358" s="14"/>
      <c r="E1358" s="14"/>
    </row>
    <row r="1359" spans="1:5" x14ac:dyDescent="0.25">
      <c r="A1359" s="10"/>
      <c r="B1359" s="10"/>
      <c r="C1359" s="12" t="s">
        <v>56</v>
      </c>
      <c r="D1359" s="14"/>
      <c r="E1359" s="14"/>
    </row>
    <row r="1360" spans="1:5" x14ac:dyDescent="0.25">
      <c r="A1360" s="10"/>
      <c r="B1360" s="10"/>
      <c r="C1360" s="12" t="s">
        <v>56</v>
      </c>
      <c r="D1360" s="14"/>
      <c r="E1360" s="14"/>
    </row>
    <row r="1361" spans="1:5" x14ac:dyDescent="0.25">
      <c r="A1361" s="10"/>
      <c r="B1361" s="10"/>
      <c r="C1361" s="12" t="s">
        <v>56</v>
      </c>
      <c r="D1361" s="14"/>
      <c r="E1361" s="14"/>
    </row>
    <row r="1362" spans="1:5" x14ac:dyDescent="0.25">
      <c r="A1362" s="10"/>
      <c r="B1362" s="10"/>
      <c r="C1362" s="12" t="s">
        <v>56</v>
      </c>
      <c r="D1362" s="14"/>
      <c r="E1362" s="14"/>
    </row>
    <row r="1363" spans="1:5" x14ac:dyDescent="0.25">
      <c r="A1363" s="10"/>
      <c r="B1363" s="10"/>
      <c r="C1363" s="12" t="s">
        <v>56</v>
      </c>
      <c r="D1363" s="14"/>
      <c r="E1363" s="14"/>
    </row>
    <row r="1364" spans="1:5" x14ac:dyDescent="0.25">
      <c r="A1364" s="10"/>
      <c r="B1364" s="10"/>
      <c r="C1364" s="12" t="s">
        <v>56</v>
      </c>
      <c r="D1364" s="14"/>
      <c r="E1364" s="14"/>
    </row>
    <row r="1365" spans="1:5" x14ac:dyDescent="0.25">
      <c r="A1365" s="10"/>
      <c r="B1365" s="10"/>
      <c r="C1365" s="12" t="s">
        <v>56</v>
      </c>
      <c r="D1365" s="14"/>
      <c r="E1365" s="14"/>
    </row>
    <row r="1366" spans="1:5" x14ac:dyDescent="0.25">
      <c r="A1366" s="10"/>
      <c r="B1366" s="10"/>
      <c r="C1366" s="12" t="s">
        <v>56</v>
      </c>
      <c r="D1366" s="14"/>
      <c r="E1366" s="14"/>
    </row>
    <row r="1367" spans="1:5" x14ac:dyDescent="0.25">
      <c r="A1367" s="10"/>
      <c r="B1367" s="10"/>
      <c r="C1367" s="12" t="s">
        <v>56</v>
      </c>
      <c r="D1367" s="14"/>
      <c r="E1367" s="14"/>
    </row>
    <row r="1368" spans="1:5" x14ac:dyDescent="0.25">
      <c r="A1368" s="10"/>
      <c r="B1368" s="10"/>
      <c r="C1368" s="12" t="s">
        <v>56</v>
      </c>
      <c r="D1368" s="14"/>
      <c r="E1368" s="14"/>
    </row>
    <row r="1369" spans="1:5" x14ac:dyDescent="0.25">
      <c r="A1369" s="10"/>
      <c r="B1369" s="10"/>
      <c r="C1369" s="12" t="s">
        <v>56</v>
      </c>
      <c r="D1369" s="14"/>
      <c r="E1369" s="14"/>
    </row>
    <row r="1370" spans="1:5" x14ac:dyDescent="0.25">
      <c r="A1370" s="10"/>
      <c r="B1370" s="10"/>
      <c r="C1370" s="12" t="s">
        <v>56</v>
      </c>
      <c r="D1370" s="14"/>
      <c r="E1370" s="14"/>
    </row>
    <row r="1371" spans="1:5" x14ac:dyDescent="0.25">
      <c r="A1371" s="10"/>
      <c r="B1371" s="10"/>
      <c r="C1371" s="12" t="s">
        <v>56</v>
      </c>
      <c r="D1371" s="14"/>
      <c r="E1371" s="14"/>
    </row>
    <row r="1372" spans="1:5" x14ac:dyDescent="0.25">
      <c r="A1372" s="10"/>
      <c r="B1372" s="10"/>
      <c r="C1372" s="12" t="s">
        <v>56</v>
      </c>
      <c r="D1372" s="14"/>
      <c r="E1372" s="14"/>
    </row>
    <row r="1373" spans="1:5" x14ac:dyDescent="0.25">
      <c r="A1373" s="10"/>
      <c r="B1373" s="10"/>
      <c r="C1373" s="12" t="s">
        <v>56</v>
      </c>
      <c r="D1373" s="14"/>
      <c r="E1373" s="14"/>
    </row>
    <row r="1374" spans="1:5" x14ac:dyDescent="0.25">
      <c r="A1374" s="10"/>
      <c r="B1374" s="10"/>
      <c r="C1374" s="12" t="s">
        <v>56</v>
      </c>
      <c r="D1374" s="14"/>
      <c r="E1374" s="14"/>
    </row>
    <row r="1375" spans="1:5" x14ac:dyDescent="0.25">
      <c r="A1375" s="10"/>
      <c r="B1375" s="10"/>
      <c r="C1375" s="12" t="s">
        <v>56</v>
      </c>
      <c r="D1375" s="14"/>
      <c r="E1375" s="14"/>
    </row>
    <row r="1376" spans="1:5" x14ac:dyDescent="0.25">
      <c r="A1376" s="10"/>
      <c r="B1376" s="10"/>
      <c r="C1376" s="12" t="s">
        <v>56</v>
      </c>
      <c r="D1376" s="14"/>
      <c r="E1376" s="14"/>
    </row>
    <row r="1377" spans="1:5" x14ac:dyDescent="0.25">
      <c r="A1377" s="10"/>
      <c r="B1377" s="10"/>
      <c r="C1377" s="12" t="s">
        <v>56</v>
      </c>
      <c r="D1377" s="14"/>
      <c r="E1377" s="14"/>
    </row>
    <row r="1378" spans="1:5" x14ac:dyDescent="0.25">
      <c r="A1378" s="10"/>
      <c r="B1378" s="10"/>
      <c r="C1378" s="12" t="s">
        <v>56</v>
      </c>
      <c r="D1378" s="14"/>
      <c r="E1378" s="14"/>
    </row>
    <row r="1379" spans="1:5" x14ac:dyDescent="0.25">
      <c r="A1379" s="10"/>
      <c r="B1379" s="10"/>
      <c r="C1379" s="12" t="s">
        <v>56</v>
      </c>
      <c r="D1379" s="14"/>
      <c r="E1379" s="14"/>
    </row>
    <row r="1380" spans="1:5" x14ac:dyDescent="0.25">
      <c r="A1380" s="10"/>
      <c r="B1380" s="10"/>
      <c r="C1380" s="12" t="s">
        <v>56</v>
      </c>
      <c r="D1380" s="14"/>
      <c r="E1380" s="14"/>
    </row>
    <row r="1381" spans="1:5" x14ac:dyDescent="0.25">
      <c r="A1381" s="10"/>
      <c r="B1381" s="10"/>
      <c r="C1381" s="12" t="s">
        <v>56</v>
      </c>
      <c r="D1381" s="14"/>
      <c r="E1381" s="14"/>
    </row>
    <row r="1382" spans="1:5" x14ac:dyDescent="0.25">
      <c r="A1382" s="10"/>
      <c r="B1382" s="10"/>
      <c r="C1382" s="12" t="s">
        <v>56</v>
      </c>
      <c r="D1382" s="14"/>
      <c r="E1382" s="14"/>
    </row>
    <row r="1383" spans="1:5" x14ac:dyDescent="0.25">
      <c r="A1383" s="10"/>
      <c r="B1383" s="10"/>
      <c r="C1383" s="12" t="s">
        <v>56</v>
      </c>
      <c r="D1383" s="14"/>
      <c r="E1383" s="14"/>
    </row>
    <row r="1384" spans="1:5" x14ac:dyDescent="0.25">
      <c r="A1384" s="10"/>
      <c r="B1384" s="10"/>
      <c r="C1384" s="12" t="s">
        <v>56</v>
      </c>
      <c r="D1384" s="14"/>
      <c r="E1384" s="14"/>
    </row>
    <row r="1385" spans="1:5" x14ac:dyDescent="0.25">
      <c r="A1385" s="10"/>
      <c r="B1385" s="10"/>
      <c r="C1385" s="12" t="s">
        <v>56</v>
      </c>
      <c r="D1385" s="14"/>
      <c r="E1385" s="14"/>
    </row>
    <row r="1386" spans="1:5" x14ac:dyDescent="0.25">
      <c r="A1386" s="10"/>
      <c r="B1386" s="10"/>
      <c r="C1386" s="12" t="s">
        <v>56</v>
      </c>
      <c r="D1386" s="14"/>
      <c r="E1386" s="14"/>
    </row>
    <row r="1387" spans="1:5" x14ac:dyDescent="0.25">
      <c r="A1387" s="10"/>
      <c r="B1387" s="10"/>
      <c r="C1387" s="12" t="s">
        <v>56</v>
      </c>
      <c r="D1387" s="14"/>
      <c r="E1387" s="14"/>
    </row>
    <row r="1388" spans="1:5" x14ac:dyDescent="0.25">
      <c r="A1388" s="10"/>
      <c r="B1388" s="10"/>
      <c r="C1388" s="12" t="s">
        <v>56</v>
      </c>
      <c r="D1388" s="14"/>
      <c r="E1388" s="14"/>
    </row>
    <row r="1389" spans="1:5" x14ac:dyDescent="0.25">
      <c r="A1389" s="10"/>
      <c r="B1389" s="10"/>
      <c r="C1389" s="12" t="s">
        <v>56</v>
      </c>
      <c r="D1389" s="14"/>
      <c r="E1389" s="14"/>
    </row>
    <row r="1390" spans="1:5" x14ac:dyDescent="0.25">
      <c r="A1390" s="10"/>
      <c r="B1390" s="10"/>
      <c r="C1390" s="12" t="s">
        <v>56</v>
      </c>
      <c r="D1390" s="14"/>
      <c r="E1390" s="14"/>
    </row>
    <row r="1391" spans="1:5" x14ac:dyDescent="0.25">
      <c r="A1391" s="10"/>
      <c r="B1391" s="10"/>
      <c r="C1391" s="12" t="s">
        <v>56</v>
      </c>
      <c r="D1391" s="14"/>
      <c r="E1391" s="14"/>
    </row>
    <row r="1392" spans="1:5" x14ac:dyDescent="0.25">
      <c r="A1392" s="10"/>
      <c r="B1392" s="10"/>
      <c r="C1392" s="12" t="s">
        <v>56</v>
      </c>
      <c r="D1392" s="14"/>
      <c r="E1392" s="14"/>
    </row>
    <row r="1393" spans="1:5" x14ac:dyDescent="0.25">
      <c r="A1393" s="10"/>
      <c r="B1393" s="10"/>
      <c r="C1393" s="12" t="s">
        <v>56</v>
      </c>
      <c r="D1393" s="14"/>
      <c r="E1393" s="14"/>
    </row>
    <row r="1394" spans="1:5" x14ac:dyDescent="0.25">
      <c r="A1394" s="10"/>
      <c r="B1394" s="10"/>
      <c r="C1394" s="12" t="s">
        <v>56</v>
      </c>
      <c r="D1394" s="14"/>
      <c r="E1394" s="14"/>
    </row>
    <row r="1395" spans="1:5" x14ac:dyDescent="0.25">
      <c r="A1395" s="10"/>
      <c r="B1395" s="10"/>
      <c r="C1395" s="12" t="s">
        <v>56</v>
      </c>
      <c r="D1395" s="14"/>
      <c r="E1395" s="14"/>
    </row>
    <row r="1396" spans="1:5" x14ac:dyDescent="0.25">
      <c r="A1396" s="10"/>
      <c r="B1396" s="10"/>
      <c r="C1396" s="12" t="s">
        <v>56</v>
      </c>
      <c r="D1396" s="14"/>
      <c r="E1396" s="14"/>
    </row>
    <row r="1397" spans="1:5" x14ac:dyDescent="0.25">
      <c r="A1397" s="10"/>
      <c r="B1397" s="10"/>
      <c r="C1397" s="12" t="s">
        <v>56</v>
      </c>
      <c r="D1397" s="14"/>
      <c r="E1397" s="14"/>
    </row>
    <row r="1398" spans="1:5" x14ac:dyDescent="0.25">
      <c r="A1398" s="10"/>
      <c r="B1398" s="10"/>
      <c r="C1398" s="12" t="s">
        <v>56</v>
      </c>
      <c r="D1398" s="14"/>
      <c r="E1398" s="14"/>
    </row>
    <row r="1399" spans="1:5" x14ac:dyDescent="0.25">
      <c r="A1399" s="10"/>
      <c r="B1399" s="10"/>
      <c r="C1399" s="12" t="s">
        <v>56</v>
      </c>
      <c r="D1399" s="14"/>
      <c r="E1399" s="14"/>
    </row>
    <row r="1400" spans="1:5" x14ac:dyDescent="0.25">
      <c r="A1400" s="10"/>
      <c r="B1400" s="10"/>
      <c r="C1400" s="12" t="s">
        <v>56</v>
      </c>
      <c r="D1400" s="14"/>
      <c r="E1400" s="14"/>
    </row>
    <row r="1401" spans="1:5" x14ac:dyDescent="0.25">
      <c r="A1401" s="10"/>
      <c r="B1401" s="10"/>
      <c r="C1401" s="12" t="s">
        <v>56</v>
      </c>
      <c r="D1401" s="14"/>
      <c r="E1401" s="14"/>
    </row>
    <row r="1402" spans="1:5" x14ac:dyDescent="0.25">
      <c r="A1402" s="10"/>
      <c r="B1402" s="10"/>
      <c r="C1402" s="12" t="s">
        <v>56</v>
      </c>
      <c r="D1402" s="14"/>
      <c r="E1402" s="14"/>
    </row>
    <row r="1403" spans="1:5" x14ac:dyDescent="0.25">
      <c r="A1403" s="10"/>
      <c r="B1403" s="10"/>
      <c r="C1403" s="12" t="s">
        <v>56</v>
      </c>
      <c r="D1403" s="14"/>
      <c r="E1403" s="14"/>
    </row>
    <row r="1404" spans="1:5" x14ac:dyDescent="0.25">
      <c r="A1404" s="10"/>
      <c r="B1404" s="10"/>
      <c r="C1404" s="12" t="s">
        <v>56</v>
      </c>
      <c r="D1404" s="14"/>
      <c r="E1404" s="14"/>
    </row>
    <row r="1405" spans="1:5" x14ac:dyDescent="0.25">
      <c r="A1405" s="10"/>
      <c r="B1405" s="10"/>
      <c r="C1405" s="12" t="s">
        <v>56</v>
      </c>
      <c r="D1405" s="14"/>
      <c r="E1405" s="14"/>
    </row>
    <row r="1406" spans="1:5" x14ac:dyDescent="0.25">
      <c r="A1406" s="10"/>
      <c r="B1406" s="10"/>
      <c r="C1406" s="12" t="s">
        <v>56</v>
      </c>
      <c r="D1406" s="14"/>
      <c r="E1406" s="14"/>
    </row>
    <row r="1407" spans="1:5" x14ac:dyDescent="0.25">
      <c r="A1407" s="10"/>
      <c r="B1407" s="10"/>
      <c r="C1407" s="12" t="s">
        <v>56</v>
      </c>
      <c r="D1407" s="14"/>
      <c r="E1407" s="14"/>
    </row>
    <row r="1408" spans="1:5" x14ac:dyDescent="0.25">
      <c r="A1408" s="10"/>
      <c r="B1408" s="10"/>
      <c r="C1408" s="12" t="s">
        <v>56</v>
      </c>
      <c r="D1408" s="14"/>
      <c r="E1408" s="14"/>
    </row>
    <row r="1409" spans="1:5" x14ac:dyDescent="0.25">
      <c r="A1409" s="10"/>
      <c r="B1409" s="10"/>
      <c r="C1409" s="12" t="s">
        <v>56</v>
      </c>
      <c r="D1409" s="14"/>
      <c r="E1409" s="14"/>
    </row>
    <row r="1410" spans="1:5" x14ac:dyDescent="0.25">
      <c r="A1410" s="10"/>
      <c r="B1410" s="10"/>
      <c r="C1410" s="12" t="s">
        <v>56</v>
      </c>
      <c r="D1410" s="14"/>
      <c r="E1410" s="14"/>
    </row>
    <row r="1411" spans="1:5" x14ac:dyDescent="0.25">
      <c r="A1411" s="10"/>
      <c r="B1411" s="10"/>
      <c r="C1411" s="12" t="s">
        <v>56</v>
      </c>
      <c r="D1411" s="14"/>
      <c r="E1411" s="14"/>
    </row>
    <row r="1412" spans="1:5" x14ac:dyDescent="0.25">
      <c r="A1412" s="10"/>
      <c r="B1412" s="10"/>
      <c r="C1412" s="12" t="s">
        <v>56</v>
      </c>
      <c r="D1412" s="14"/>
      <c r="E1412" s="14"/>
    </row>
    <row r="1413" spans="1:5" x14ac:dyDescent="0.25">
      <c r="A1413" s="10"/>
      <c r="B1413" s="10"/>
      <c r="C1413" s="12" t="s">
        <v>56</v>
      </c>
      <c r="D1413" s="14"/>
      <c r="E1413" s="14"/>
    </row>
    <row r="1414" spans="1:5" x14ac:dyDescent="0.25">
      <c r="A1414" s="10"/>
      <c r="B1414" s="10"/>
      <c r="C1414" s="12" t="s">
        <v>56</v>
      </c>
      <c r="D1414" s="14"/>
      <c r="E1414" s="14"/>
    </row>
    <row r="1415" spans="1:5" x14ac:dyDescent="0.25">
      <c r="A1415" s="10"/>
      <c r="B1415" s="10"/>
      <c r="C1415" s="12" t="s">
        <v>56</v>
      </c>
      <c r="D1415" s="14"/>
      <c r="E1415" s="14"/>
    </row>
    <row r="1416" spans="1:5" x14ac:dyDescent="0.25">
      <c r="A1416" s="10"/>
      <c r="B1416" s="10"/>
      <c r="C1416" s="12" t="s">
        <v>56</v>
      </c>
      <c r="D1416" s="14"/>
      <c r="E1416" s="14"/>
    </row>
    <row r="1417" spans="1:5" x14ac:dyDescent="0.25">
      <c r="A1417" s="10"/>
      <c r="B1417" s="10"/>
      <c r="C1417" s="12" t="s">
        <v>56</v>
      </c>
      <c r="D1417" s="14"/>
      <c r="E1417" s="14"/>
    </row>
    <row r="1418" spans="1:5" x14ac:dyDescent="0.25">
      <c r="A1418" s="10"/>
      <c r="B1418" s="10"/>
      <c r="C1418" s="12" t="s">
        <v>56</v>
      </c>
      <c r="D1418" s="14"/>
      <c r="E1418" s="14"/>
    </row>
    <row r="1419" spans="1:5" x14ac:dyDescent="0.25">
      <c r="A1419" s="10"/>
      <c r="B1419" s="10"/>
      <c r="C1419" s="12" t="s">
        <v>56</v>
      </c>
      <c r="D1419" s="14"/>
      <c r="E1419" s="14"/>
    </row>
    <row r="1420" spans="1:5" x14ac:dyDescent="0.25">
      <c r="A1420" s="10"/>
      <c r="B1420" s="10"/>
      <c r="C1420" s="12" t="s">
        <v>56</v>
      </c>
      <c r="D1420" s="14"/>
      <c r="E1420" s="14"/>
    </row>
    <row r="1421" spans="1:5" x14ac:dyDescent="0.25">
      <c r="A1421" s="10"/>
      <c r="B1421" s="10"/>
      <c r="C1421" s="12" t="s">
        <v>56</v>
      </c>
      <c r="D1421" s="14"/>
      <c r="E1421" s="14"/>
    </row>
    <row r="1422" spans="1:5" x14ac:dyDescent="0.25">
      <c r="A1422" s="10"/>
      <c r="B1422" s="10"/>
      <c r="C1422" s="12" t="s">
        <v>56</v>
      </c>
      <c r="D1422" s="14"/>
      <c r="E1422" s="14"/>
    </row>
    <row r="1423" spans="1:5" x14ac:dyDescent="0.25">
      <c r="A1423" s="10"/>
      <c r="B1423" s="10"/>
      <c r="C1423" s="12" t="s">
        <v>56</v>
      </c>
      <c r="D1423" s="14"/>
      <c r="E1423" s="14"/>
    </row>
    <row r="1424" spans="1:5" x14ac:dyDescent="0.25">
      <c r="A1424" s="10"/>
      <c r="B1424" s="10"/>
      <c r="C1424" s="12" t="s">
        <v>56</v>
      </c>
      <c r="D1424" s="14"/>
      <c r="E1424" s="14"/>
    </row>
    <row r="1425" spans="1:5" x14ac:dyDescent="0.25">
      <c r="A1425" s="10"/>
      <c r="B1425" s="10"/>
      <c r="C1425" s="12" t="s">
        <v>56</v>
      </c>
      <c r="D1425" s="14"/>
      <c r="E1425" s="14"/>
    </row>
    <row r="1426" spans="1:5" x14ac:dyDescent="0.25">
      <c r="A1426" s="10"/>
      <c r="B1426" s="10"/>
      <c r="C1426" s="12" t="s">
        <v>56</v>
      </c>
      <c r="D1426" s="14"/>
      <c r="E1426" s="14"/>
    </row>
    <row r="1427" spans="1:5" x14ac:dyDescent="0.25">
      <c r="A1427" s="10"/>
      <c r="B1427" s="10"/>
      <c r="C1427" s="12" t="s">
        <v>56</v>
      </c>
      <c r="D1427" s="14"/>
      <c r="E1427" s="14"/>
    </row>
    <row r="1428" spans="1:5" x14ac:dyDescent="0.25">
      <c r="A1428" s="10"/>
      <c r="B1428" s="10"/>
      <c r="C1428" s="12" t="s">
        <v>56</v>
      </c>
      <c r="D1428" s="14"/>
      <c r="E1428" s="14"/>
    </row>
    <row r="1429" spans="1:5" x14ac:dyDescent="0.25">
      <c r="A1429" s="10"/>
      <c r="B1429" s="10"/>
      <c r="C1429" s="12" t="s">
        <v>56</v>
      </c>
      <c r="D1429" s="14"/>
      <c r="E1429" s="14"/>
    </row>
    <row r="1430" spans="1:5" x14ac:dyDescent="0.25">
      <c r="A1430" s="10"/>
      <c r="B1430" s="10"/>
      <c r="C1430" s="12" t="s">
        <v>56</v>
      </c>
      <c r="D1430" s="14"/>
      <c r="E1430" s="14"/>
    </row>
    <row r="1431" spans="1:5" x14ac:dyDescent="0.25">
      <c r="A1431" s="10"/>
      <c r="B1431" s="10"/>
      <c r="C1431" s="12" t="s">
        <v>56</v>
      </c>
      <c r="D1431" s="14"/>
      <c r="E1431" s="14"/>
    </row>
    <row r="1432" spans="1:5" x14ac:dyDescent="0.25">
      <c r="A1432" s="10"/>
      <c r="B1432" s="10"/>
      <c r="C1432" s="12" t="s">
        <v>56</v>
      </c>
      <c r="D1432" s="14"/>
      <c r="E1432" s="14"/>
    </row>
    <row r="1433" spans="1:5" x14ac:dyDescent="0.25">
      <c r="A1433" s="10"/>
      <c r="B1433" s="10"/>
      <c r="C1433" s="12" t="s">
        <v>56</v>
      </c>
      <c r="D1433" s="14"/>
      <c r="E1433" s="14"/>
    </row>
    <row r="1434" spans="1:5" x14ac:dyDescent="0.25">
      <c r="A1434" s="10"/>
      <c r="B1434" s="10"/>
      <c r="C1434" s="12" t="s">
        <v>56</v>
      </c>
      <c r="D1434" s="14"/>
      <c r="E1434" s="14"/>
    </row>
    <row r="1435" spans="1:5" x14ac:dyDescent="0.25">
      <c r="A1435" s="10"/>
      <c r="B1435" s="10"/>
      <c r="C1435" s="12" t="s">
        <v>56</v>
      </c>
      <c r="D1435" s="14"/>
      <c r="E1435" s="14"/>
    </row>
    <row r="1436" spans="1:5" x14ac:dyDescent="0.25">
      <c r="A1436" s="10"/>
      <c r="B1436" s="10"/>
      <c r="C1436" s="12" t="s">
        <v>56</v>
      </c>
      <c r="D1436" s="14"/>
      <c r="E1436" s="14"/>
    </row>
    <row r="1437" spans="1:5" x14ac:dyDescent="0.25">
      <c r="A1437" s="10"/>
      <c r="B1437" s="10"/>
      <c r="C1437" s="12" t="s">
        <v>56</v>
      </c>
      <c r="D1437" s="14"/>
      <c r="E1437" s="14"/>
    </row>
    <row r="1438" spans="1:5" x14ac:dyDescent="0.25">
      <c r="A1438" s="10"/>
      <c r="B1438" s="10"/>
      <c r="C1438" s="12" t="s">
        <v>56</v>
      </c>
      <c r="D1438" s="14"/>
      <c r="E1438" s="14"/>
    </row>
    <row r="1439" spans="1:5" x14ac:dyDescent="0.25">
      <c r="A1439" s="10"/>
      <c r="B1439" s="10"/>
      <c r="C1439" s="12" t="s">
        <v>56</v>
      </c>
      <c r="D1439" s="14"/>
      <c r="E1439" s="14"/>
    </row>
    <row r="1440" spans="1:5" x14ac:dyDescent="0.25">
      <c r="A1440" s="10"/>
      <c r="B1440" s="10"/>
      <c r="C1440" s="12" t="s">
        <v>56</v>
      </c>
      <c r="D1440" s="14"/>
      <c r="E1440" s="14"/>
    </row>
    <row r="1441" spans="1:5" x14ac:dyDescent="0.25">
      <c r="A1441" s="10"/>
      <c r="B1441" s="10"/>
      <c r="C1441" s="12" t="s">
        <v>56</v>
      </c>
      <c r="D1441" s="14"/>
      <c r="E1441" s="14"/>
    </row>
    <row r="1442" spans="1:5" x14ac:dyDescent="0.25">
      <c r="A1442" s="10"/>
      <c r="B1442" s="10"/>
      <c r="C1442" s="12" t="s">
        <v>56</v>
      </c>
      <c r="D1442" s="14"/>
      <c r="E1442" s="14"/>
    </row>
    <row r="1443" spans="1:5" x14ac:dyDescent="0.25">
      <c r="A1443" s="10"/>
      <c r="B1443" s="10"/>
      <c r="C1443" s="12" t="s">
        <v>56</v>
      </c>
      <c r="D1443" s="14"/>
      <c r="E1443" s="14"/>
    </row>
    <row r="1444" spans="1:5" x14ac:dyDescent="0.25">
      <c r="A1444" s="10"/>
      <c r="B1444" s="10"/>
      <c r="C1444" s="12" t="s">
        <v>56</v>
      </c>
      <c r="D1444" s="14"/>
      <c r="E1444" s="14"/>
    </row>
    <row r="1445" spans="1:5" x14ac:dyDescent="0.25">
      <c r="A1445" s="10"/>
      <c r="B1445" s="10"/>
      <c r="C1445" s="12" t="s">
        <v>56</v>
      </c>
      <c r="D1445" s="14"/>
      <c r="E1445" s="14"/>
    </row>
    <row r="1446" spans="1:5" x14ac:dyDescent="0.25">
      <c r="A1446" s="10"/>
      <c r="B1446" s="10"/>
      <c r="C1446" s="12" t="s">
        <v>56</v>
      </c>
      <c r="D1446" s="14"/>
      <c r="E1446" s="14"/>
    </row>
    <row r="1447" spans="1:5" x14ac:dyDescent="0.25">
      <c r="A1447" s="10"/>
      <c r="B1447" s="10"/>
      <c r="C1447" s="12" t="s">
        <v>56</v>
      </c>
      <c r="D1447" s="14"/>
      <c r="E1447" s="14"/>
    </row>
    <row r="1448" spans="1:5" x14ac:dyDescent="0.25">
      <c r="A1448" s="10"/>
      <c r="B1448" s="10"/>
      <c r="C1448" s="12" t="s">
        <v>56</v>
      </c>
      <c r="D1448" s="14"/>
      <c r="E1448" s="14"/>
    </row>
    <row r="1449" spans="1:5" x14ac:dyDescent="0.25">
      <c r="A1449" s="10"/>
      <c r="B1449" s="10"/>
      <c r="C1449" s="12" t="s">
        <v>56</v>
      </c>
      <c r="D1449" s="14"/>
      <c r="E1449" s="14"/>
    </row>
    <row r="1450" spans="1:5" x14ac:dyDescent="0.25">
      <c r="A1450" s="10"/>
      <c r="B1450" s="10"/>
      <c r="C1450" s="12" t="s">
        <v>56</v>
      </c>
      <c r="D1450" s="14"/>
      <c r="E1450" s="14"/>
    </row>
    <row r="1451" spans="1:5" x14ac:dyDescent="0.25">
      <c r="A1451" s="10"/>
      <c r="B1451" s="10"/>
      <c r="C1451" s="12" t="s">
        <v>56</v>
      </c>
      <c r="D1451" s="14"/>
      <c r="E1451" s="14"/>
    </row>
    <row r="1452" spans="1:5" x14ac:dyDescent="0.25">
      <c r="A1452" s="10"/>
      <c r="B1452" s="10"/>
      <c r="C1452" s="12" t="s">
        <v>56</v>
      </c>
      <c r="D1452" s="14"/>
      <c r="E1452" s="14"/>
    </row>
    <row r="1453" spans="1:5" x14ac:dyDescent="0.25">
      <c r="A1453" s="10"/>
      <c r="B1453" s="10"/>
      <c r="C1453" s="12" t="s">
        <v>56</v>
      </c>
      <c r="D1453" s="14"/>
      <c r="E1453" s="14"/>
    </row>
    <row r="1454" spans="1:5" x14ac:dyDescent="0.25">
      <c r="A1454" s="10"/>
      <c r="B1454" s="10"/>
      <c r="C1454" s="12" t="s">
        <v>56</v>
      </c>
      <c r="D1454" s="14"/>
      <c r="E1454" s="14"/>
    </row>
    <row r="1455" spans="1:5" x14ac:dyDescent="0.25">
      <c r="A1455" s="10"/>
      <c r="B1455" s="10"/>
      <c r="C1455" s="12" t="s">
        <v>56</v>
      </c>
      <c r="D1455" s="14"/>
      <c r="E1455" s="14"/>
    </row>
    <row r="1456" spans="1:5" x14ac:dyDescent="0.25">
      <c r="A1456" s="10"/>
      <c r="B1456" s="10"/>
      <c r="C1456" s="12" t="s">
        <v>56</v>
      </c>
      <c r="D1456" s="14"/>
      <c r="E1456" s="14"/>
    </row>
    <row r="1457" spans="1:5" x14ac:dyDescent="0.25">
      <c r="A1457" s="10"/>
      <c r="B1457" s="10"/>
      <c r="C1457" s="12" t="s">
        <v>56</v>
      </c>
      <c r="D1457" s="14"/>
      <c r="E1457" s="14"/>
    </row>
    <row r="1458" spans="1:5" x14ac:dyDescent="0.25">
      <c r="A1458" s="10"/>
      <c r="B1458" s="10"/>
      <c r="C1458" s="12" t="s">
        <v>56</v>
      </c>
      <c r="D1458" s="14"/>
      <c r="E1458" s="14"/>
    </row>
    <row r="1459" spans="1:5" x14ac:dyDescent="0.25">
      <c r="A1459" s="10"/>
      <c r="B1459" s="10"/>
      <c r="C1459" s="12" t="s">
        <v>56</v>
      </c>
      <c r="D1459" s="14"/>
      <c r="E1459" s="14"/>
    </row>
    <row r="1460" spans="1:5" x14ac:dyDescent="0.25">
      <c r="A1460" s="10"/>
      <c r="B1460" s="10"/>
      <c r="C1460" s="12" t="s">
        <v>56</v>
      </c>
      <c r="D1460" s="14"/>
      <c r="E1460" s="14"/>
    </row>
    <row r="1461" spans="1:5" x14ac:dyDescent="0.25">
      <c r="A1461" s="10"/>
      <c r="B1461" s="10"/>
      <c r="C1461" s="12" t="s">
        <v>56</v>
      </c>
      <c r="D1461" s="14"/>
      <c r="E1461" s="14"/>
    </row>
    <row r="1462" spans="1:5" x14ac:dyDescent="0.25">
      <c r="A1462" s="10"/>
      <c r="B1462" s="10"/>
      <c r="C1462" s="12" t="s">
        <v>56</v>
      </c>
      <c r="D1462" s="14"/>
      <c r="E1462" s="14"/>
    </row>
    <row r="1463" spans="1:5" x14ac:dyDescent="0.25">
      <c r="A1463" s="10"/>
      <c r="B1463" s="10"/>
      <c r="C1463" s="12" t="s">
        <v>56</v>
      </c>
      <c r="D1463" s="14"/>
      <c r="E1463" s="14"/>
    </row>
    <row r="1464" spans="1:5" x14ac:dyDescent="0.25">
      <c r="A1464" s="10"/>
      <c r="B1464" s="10"/>
      <c r="C1464" s="12" t="s">
        <v>56</v>
      </c>
      <c r="D1464" s="14"/>
      <c r="E1464" s="14"/>
    </row>
    <row r="1465" spans="1:5" x14ac:dyDescent="0.25">
      <c r="A1465" s="10"/>
      <c r="B1465" s="10"/>
      <c r="C1465" s="12" t="s">
        <v>56</v>
      </c>
      <c r="D1465" s="14"/>
      <c r="E1465" s="14"/>
    </row>
    <row r="1466" spans="1:5" x14ac:dyDescent="0.25">
      <c r="A1466" s="10"/>
      <c r="B1466" s="10"/>
      <c r="C1466" s="12" t="s">
        <v>56</v>
      </c>
      <c r="D1466" s="14"/>
      <c r="E1466" s="14"/>
    </row>
    <row r="1467" spans="1:5" x14ac:dyDescent="0.25">
      <c r="A1467" s="10"/>
      <c r="B1467" s="10"/>
      <c r="C1467" s="12" t="s">
        <v>56</v>
      </c>
      <c r="D1467" s="14"/>
      <c r="E1467" s="14"/>
    </row>
    <row r="1468" spans="1:5" x14ac:dyDescent="0.25">
      <c r="A1468" s="10"/>
      <c r="B1468" s="10"/>
      <c r="C1468" s="12" t="s">
        <v>56</v>
      </c>
      <c r="D1468" s="14"/>
      <c r="E1468" s="14"/>
    </row>
    <row r="1469" spans="1:5" x14ac:dyDescent="0.25">
      <c r="A1469" s="10"/>
      <c r="B1469" s="10"/>
      <c r="C1469" s="12" t="s">
        <v>56</v>
      </c>
      <c r="D1469" s="14"/>
      <c r="E1469" s="14"/>
    </row>
    <row r="1470" spans="1:5" x14ac:dyDescent="0.25">
      <c r="A1470" s="10"/>
      <c r="B1470" s="10"/>
      <c r="C1470" s="12" t="s">
        <v>56</v>
      </c>
      <c r="D1470" s="14"/>
      <c r="E1470" s="14"/>
    </row>
    <row r="1471" spans="1:5" x14ac:dyDescent="0.25">
      <c r="A1471" s="10"/>
      <c r="B1471" s="10"/>
      <c r="C1471" s="12" t="s">
        <v>56</v>
      </c>
      <c r="D1471" s="14"/>
      <c r="E1471" s="14"/>
    </row>
    <row r="1472" spans="1:5" x14ac:dyDescent="0.25">
      <c r="A1472" s="10"/>
      <c r="B1472" s="10"/>
      <c r="C1472" s="12" t="s">
        <v>56</v>
      </c>
      <c r="D1472" s="14"/>
      <c r="E1472" s="14"/>
    </row>
    <row r="1473" spans="1:5" x14ac:dyDescent="0.25">
      <c r="A1473" s="10"/>
      <c r="B1473" s="10"/>
      <c r="C1473" s="12" t="s">
        <v>56</v>
      </c>
      <c r="D1473" s="14"/>
      <c r="E1473" s="14"/>
    </row>
    <row r="1474" spans="1:5" x14ac:dyDescent="0.25">
      <c r="A1474" s="10"/>
      <c r="B1474" s="10"/>
      <c r="C1474" s="12" t="s">
        <v>56</v>
      </c>
      <c r="D1474" s="14"/>
      <c r="E1474" s="14"/>
    </row>
    <row r="1475" spans="1:5" x14ac:dyDescent="0.25">
      <c r="A1475" s="10"/>
      <c r="B1475" s="10"/>
      <c r="C1475" s="12" t="s">
        <v>56</v>
      </c>
      <c r="D1475" s="14"/>
      <c r="E1475" s="14"/>
    </row>
    <row r="1476" spans="1:5" x14ac:dyDescent="0.25">
      <c r="A1476" s="10"/>
      <c r="B1476" s="10"/>
      <c r="C1476" s="12" t="s">
        <v>56</v>
      </c>
      <c r="D1476" s="14"/>
      <c r="E1476" s="14"/>
    </row>
    <row r="1477" spans="1:5" x14ac:dyDescent="0.25">
      <c r="A1477" s="10"/>
      <c r="B1477" s="10"/>
      <c r="C1477" s="12" t="s">
        <v>56</v>
      </c>
      <c r="D1477" s="14"/>
      <c r="E1477" s="14"/>
    </row>
    <row r="1478" spans="1:5" x14ac:dyDescent="0.25">
      <c r="A1478" s="10"/>
      <c r="B1478" s="10"/>
      <c r="C1478" s="12" t="s">
        <v>56</v>
      </c>
      <c r="D1478" s="14"/>
      <c r="E1478" s="14"/>
    </row>
    <row r="1479" spans="1:5" x14ac:dyDescent="0.25">
      <c r="A1479" s="10"/>
      <c r="B1479" s="10"/>
      <c r="C1479" s="12" t="s">
        <v>56</v>
      </c>
      <c r="D1479" s="14"/>
      <c r="E1479" s="14"/>
    </row>
    <row r="1480" spans="1:5" x14ac:dyDescent="0.25">
      <c r="A1480" s="10"/>
      <c r="B1480" s="10"/>
      <c r="C1480" s="12" t="s">
        <v>56</v>
      </c>
      <c r="D1480" s="14"/>
      <c r="E1480" s="14"/>
    </row>
    <row r="1481" spans="1:5" x14ac:dyDescent="0.25">
      <c r="A1481" s="10"/>
      <c r="B1481" s="10"/>
      <c r="C1481" s="12" t="s">
        <v>56</v>
      </c>
      <c r="D1481" s="14"/>
      <c r="E1481" s="14"/>
    </row>
    <row r="1482" spans="1:5" x14ac:dyDescent="0.25">
      <c r="A1482" s="10"/>
      <c r="B1482" s="10"/>
      <c r="C1482" s="12" t="s">
        <v>56</v>
      </c>
      <c r="D1482" s="14"/>
      <c r="E1482" s="14"/>
    </row>
    <row r="1483" spans="1:5" x14ac:dyDescent="0.25">
      <c r="A1483" s="10"/>
      <c r="B1483" s="10"/>
      <c r="C1483" s="12" t="s">
        <v>56</v>
      </c>
      <c r="D1483" s="14"/>
      <c r="E1483" s="14"/>
    </row>
    <row r="1484" spans="1:5" x14ac:dyDescent="0.25">
      <c r="A1484" s="10"/>
      <c r="B1484" s="10"/>
      <c r="C1484" s="12" t="s">
        <v>56</v>
      </c>
      <c r="D1484" s="14"/>
      <c r="E1484" s="14"/>
    </row>
    <row r="1485" spans="1:5" x14ac:dyDescent="0.25">
      <c r="A1485" s="10"/>
      <c r="B1485" s="10"/>
      <c r="C1485" s="12" t="s">
        <v>56</v>
      </c>
      <c r="D1485" s="14"/>
      <c r="E1485" s="14"/>
    </row>
    <row r="1486" spans="1:5" x14ac:dyDescent="0.25">
      <c r="A1486" s="10"/>
      <c r="B1486" s="10"/>
      <c r="C1486" s="12" t="s">
        <v>56</v>
      </c>
      <c r="D1486" s="14"/>
      <c r="E1486" s="14"/>
    </row>
    <row r="1487" spans="1:5" x14ac:dyDescent="0.25">
      <c r="A1487" s="10"/>
      <c r="B1487" s="10"/>
      <c r="C1487" s="12" t="s">
        <v>56</v>
      </c>
      <c r="D1487" s="14"/>
      <c r="E1487" s="14"/>
    </row>
    <row r="1488" spans="1:5" x14ac:dyDescent="0.25">
      <c r="A1488" s="10"/>
      <c r="B1488" s="10"/>
      <c r="C1488" s="12" t="s">
        <v>56</v>
      </c>
      <c r="D1488" s="14"/>
      <c r="E1488" s="14"/>
    </row>
    <row r="1489" spans="1:5" x14ac:dyDescent="0.25">
      <c r="A1489" s="10"/>
      <c r="B1489" s="10"/>
      <c r="C1489" s="12" t="s">
        <v>56</v>
      </c>
      <c r="D1489" s="14"/>
      <c r="E1489" s="14"/>
    </row>
    <row r="1490" spans="1:5" x14ac:dyDescent="0.25">
      <c r="A1490" s="10"/>
      <c r="B1490" s="10"/>
      <c r="C1490" s="12" t="s">
        <v>56</v>
      </c>
      <c r="D1490" s="14"/>
      <c r="E1490" s="14"/>
    </row>
    <row r="1491" spans="1:5" x14ac:dyDescent="0.25">
      <c r="A1491" s="10"/>
      <c r="B1491" s="10"/>
      <c r="C1491" s="12" t="s">
        <v>56</v>
      </c>
      <c r="D1491" s="14"/>
      <c r="E1491" s="14"/>
    </row>
    <row r="1492" spans="1:5" x14ac:dyDescent="0.25">
      <c r="A1492" s="10"/>
      <c r="B1492" s="10"/>
      <c r="C1492" s="12" t="s">
        <v>56</v>
      </c>
      <c r="D1492" s="14"/>
      <c r="E1492" s="14"/>
    </row>
    <row r="1493" spans="1:5" x14ac:dyDescent="0.25">
      <c r="A1493" s="10"/>
      <c r="B1493" s="10"/>
      <c r="C1493" s="12" t="s">
        <v>56</v>
      </c>
      <c r="D1493" s="14"/>
      <c r="E1493" s="14"/>
    </row>
    <row r="1494" spans="1:5" x14ac:dyDescent="0.25">
      <c r="A1494" s="10"/>
      <c r="B1494" s="10"/>
      <c r="C1494" s="12" t="s">
        <v>56</v>
      </c>
      <c r="D1494" s="14"/>
      <c r="E1494" s="14"/>
    </row>
    <row r="1495" spans="1:5" x14ac:dyDescent="0.25">
      <c r="A1495" s="10"/>
      <c r="B1495" s="10"/>
      <c r="C1495" s="12" t="s">
        <v>56</v>
      </c>
      <c r="D1495" s="14"/>
      <c r="E1495" s="14"/>
    </row>
    <row r="1496" spans="1:5" x14ac:dyDescent="0.25">
      <c r="A1496" s="10"/>
      <c r="B1496" s="10"/>
      <c r="C1496" s="12" t="s">
        <v>56</v>
      </c>
      <c r="D1496" s="14"/>
      <c r="E1496" s="14"/>
    </row>
    <row r="1497" spans="1:5" x14ac:dyDescent="0.25">
      <c r="A1497" s="10"/>
      <c r="B1497" s="10"/>
      <c r="C1497" s="12" t="s">
        <v>56</v>
      </c>
      <c r="D1497" s="14"/>
      <c r="E1497" s="14"/>
    </row>
    <row r="1498" spans="1:5" x14ac:dyDescent="0.25">
      <c r="A1498" s="10"/>
      <c r="B1498" s="10"/>
      <c r="C1498" s="12" t="s">
        <v>56</v>
      </c>
      <c r="D1498" s="14"/>
      <c r="E1498" s="14"/>
    </row>
    <row r="1499" spans="1:5" x14ac:dyDescent="0.25">
      <c r="A1499" s="10"/>
      <c r="B1499" s="10"/>
      <c r="C1499" s="12" t="s">
        <v>56</v>
      </c>
      <c r="D1499" s="14"/>
      <c r="E1499" s="14"/>
    </row>
    <row r="1500" spans="1:5" x14ac:dyDescent="0.25">
      <c r="A1500" s="10"/>
      <c r="B1500" s="10"/>
      <c r="C1500" s="12" t="s">
        <v>56</v>
      </c>
      <c r="D1500" s="14"/>
      <c r="E1500" s="14"/>
    </row>
  </sheetData>
  <dataValidations count="1">
    <dataValidation type="list" allowBlank="1" showInputMessage="1" showErrorMessage="1" sqref="C241:C1500">
      <formula1>$C$2:$C$240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3" sqref="B3"/>
    </sheetView>
  </sheetViews>
  <sheetFormatPr defaultRowHeight="15" x14ac:dyDescent="0.25"/>
  <cols>
    <col min="1" max="1" width="15.42578125" customWidth="1"/>
    <col min="2" max="2" width="15" customWidth="1"/>
    <col min="3" max="3" width="10.28515625" bestFit="1" customWidth="1"/>
    <col min="4" max="4" width="12.7109375" bestFit="1" customWidth="1"/>
    <col min="5" max="5" width="13.42578125" bestFit="1" customWidth="1"/>
    <col min="6" max="6" width="11.5703125" bestFit="1" customWidth="1"/>
    <col min="7" max="7" width="12.28515625" bestFit="1" customWidth="1"/>
    <col min="8" max="8" width="9.85546875" bestFit="1" customWidth="1"/>
    <col min="9" max="9" width="10" bestFit="1" customWidth="1"/>
    <col min="10" max="10" width="11.85546875" bestFit="1" customWidth="1"/>
    <col min="11" max="11" width="9.85546875" bestFit="1" customWidth="1"/>
    <col min="12" max="13" width="9.5703125" bestFit="1" customWidth="1"/>
    <col min="14" max="14" width="10.7109375" bestFit="1" customWidth="1"/>
  </cols>
  <sheetData>
    <row r="1" spans="1:14" x14ac:dyDescent="0.25">
      <c r="A1" s="18" t="s">
        <v>16</v>
      </c>
      <c r="B1" t="s">
        <v>117</v>
      </c>
    </row>
    <row r="2" spans="1:14" x14ac:dyDescent="0.25">
      <c r="A2" s="18" t="s">
        <v>12</v>
      </c>
      <c r="B2" t="s">
        <v>1199</v>
      </c>
    </row>
    <row r="3" spans="1:14" x14ac:dyDescent="0.25">
      <c r="A3" s="18" t="s">
        <v>18</v>
      </c>
      <c r="B3" t="s">
        <v>117</v>
      </c>
    </row>
    <row r="5" spans="1:14" x14ac:dyDescent="0.25">
      <c r="A5" s="18" t="s">
        <v>63</v>
      </c>
      <c r="B5" t="s">
        <v>103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</row>
    <row r="6" spans="1:14" x14ac:dyDescent="0.25">
      <c r="A6" s="19" t="s">
        <v>1178</v>
      </c>
      <c r="B6" s="20">
        <v>39</v>
      </c>
      <c r="C6" s="20">
        <v>36</v>
      </c>
      <c r="D6" s="20">
        <v>22</v>
      </c>
      <c r="E6" s="20">
        <v>405</v>
      </c>
      <c r="F6" s="20">
        <v>233</v>
      </c>
      <c r="G6" s="20">
        <v>13</v>
      </c>
      <c r="H6" s="20">
        <v>4</v>
      </c>
      <c r="I6" s="20"/>
      <c r="J6" s="20">
        <v>1</v>
      </c>
      <c r="K6" s="20"/>
      <c r="L6" s="20">
        <v>1</v>
      </c>
      <c r="M6" s="20">
        <v>4</v>
      </c>
      <c r="N6" s="20">
        <v>7</v>
      </c>
    </row>
    <row r="7" spans="1:14" x14ac:dyDescent="0.25">
      <c r="A7" s="19" t="s">
        <v>64</v>
      </c>
      <c r="B7" s="20">
        <v>39</v>
      </c>
      <c r="C7" s="20">
        <v>36</v>
      </c>
      <c r="D7" s="20">
        <v>22</v>
      </c>
      <c r="E7" s="20">
        <v>405</v>
      </c>
      <c r="F7" s="20">
        <v>233</v>
      </c>
      <c r="G7" s="20">
        <v>13</v>
      </c>
      <c r="H7" s="20">
        <v>4</v>
      </c>
      <c r="I7" s="20"/>
      <c r="J7" s="20">
        <v>1</v>
      </c>
      <c r="K7" s="20"/>
      <c r="L7" s="20">
        <v>1</v>
      </c>
      <c r="M7" s="20">
        <v>4</v>
      </c>
      <c r="N7" s="2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>
      <selection activeCell="A3" sqref="A3:J14"/>
    </sheetView>
  </sheetViews>
  <sheetFormatPr defaultRowHeight="15" x14ac:dyDescent="0.25"/>
  <cols>
    <col min="1" max="1" width="29.28515625" bestFit="1" customWidth="1"/>
    <col min="2" max="2" width="11.28515625" customWidth="1"/>
    <col min="3" max="3" width="10.7109375" customWidth="1"/>
    <col min="4" max="4" width="11.140625" customWidth="1"/>
    <col min="5" max="5" width="9.85546875" customWidth="1"/>
    <col min="6" max="6" width="10.85546875" customWidth="1"/>
    <col min="7" max="7" width="10.42578125" customWidth="1"/>
    <col min="8" max="8" width="11.85546875" customWidth="1"/>
    <col min="9" max="9" width="12.42578125" customWidth="1"/>
    <col min="10" max="10" width="12.28515625" customWidth="1"/>
  </cols>
  <sheetData>
    <row r="1" spans="1:10" x14ac:dyDescent="0.25">
      <c r="A1" s="18" t="s">
        <v>188</v>
      </c>
      <c r="B1" t="s">
        <v>233</v>
      </c>
    </row>
    <row r="3" spans="1:10" x14ac:dyDescent="0.25">
      <c r="A3" s="18" t="s">
        <v>63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</row>
    <row r="4" spans="1:10" x14ac:dyDescent="0.25">
      <c r="A4" s="19" t="s">
        <v>1112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25">
      <c r="A5" s="19" t="s">
        <v>1182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25">
      <c r="A6" s="19" t="s">
        <v>1140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25">
      <c r="A7" s="19" t="s">
        <v>1138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19" t="s">
        <v>1084</v>
      </c>
      <c r="B8" s="20"/>
      <c r="C8" s="20"/>
      <c r="D8" s="20"/>
      <c r="E8" s="20"/>
      <c r="F8" s="20"/>
      <c r="G8" s="20"/>
      <c r="H8" s="20"/>
      <c r="I8" s="20"/>
      <c r="J8" s="20"/>
    </row>
    <row r="9" spans="1:10" x14ac:dyDescent="0.25">
      <c r="A9" s="19" t="s">
        <v>1139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19" t="s">
        <v>1186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19" t="s">
        <v>1137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19" t="s">
        <v>1097</v>
      </c>
      <c r="B12" s="20"/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19" t="s">
        <v>1188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x14ac:dyDescent="0.25">
      <c r="A14" s="19" t="s">
        <v>1091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x14ac:dyDescent="0.25">
      <c r="A15" s="19" t="s">
        <v>1106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x14ac:dyDescent="0.25">
      <c r="A16" s="19" t="s">
        <v>1172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x14ac:dyDescent="0.25">
      <c r="A17" s="19" t="s">
        <v>1171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25">
      <c r="A18" s="19" t="s">
        <v>1152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1177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25">
      <c r="A20" s="19" t="s">
        <v>1136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0" x14ac:dyDescent="0.25">
      <c r="A21" s="19" t="s">
        <v>1122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19" t="s">
        <v>1185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0" x14ac:dyDescent="0.25">
      <c r="A23" s="19" t="s">
        <v>1167</v>
      </c>
      <c r="B23" s="20"/>
      <c r="C23" s="20"/>
      <c r="D23" s="20"/>
      <c r="E23" s="20"/>
      <c r="F23" s="20"/>
      <c r="G23" s="20"/>
      <c r="H23" s="20"/>
      <c r="I23" s="20"/>
      <c r="J23" s="20"/>
    </row>
    <row r="24" spans="1:10" x14ac:dyDescent="0.25">
      <c r="A24" s="19" t="s">
        <v>1105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9" t="s">
        <v>1083</v>
      </c>
      <c r="B25" s="20"/>
      <c r="C25" s="20"/>
      <c r="D25" s="20"/>
      <c r="E25" s="20"/>
      <c r="F25" s="20"/>
      <c r="G25" s="20"/>
      <c r="H25" s="20"/>
      <c r="I25" s="20"/>
      <c r="J25" s="20"/>
    </row>
    <row r="26" spans="1:10" x14ac:dyDescent="0.25">
      <c r="A26" s="19" t="s">
        <v>1149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x14ac:dyDescent="0.25">
      <c r="A27" s="19" t="s">
        <v>1125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25">
      <c r="A28" s="19" t="s">
        <v>1191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x14ac:dyDescent="0.25">
      <c r="A29" s="19" t="s">
        <v>1116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9" t="s">
        <v>56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1169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x14ac:dyDescent="0.25">
      <c r="A32" s="19" t="s">
        <v>1158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x14ac:dyDescent="0.25">
      <c r="A33" s="19" t="s">
        <v>1103</v>
      </c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1184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19" t="s">
        <v>1168</v>
      </c>
      <c r="B35" s="20"/>
      <c r="C35" s="20"/>
      <c r="D35" s="20"/>
      <c r="E35" s="20"/>
      <c r="F35" s="20"/>
      <c r="G35" s="20"/>
      <c r="H35" s="20"/>
      <c r="I35" s="20"/>
      <c r="J35" s="20"/>
    </row>
    <row r="36" spans="1:10" x14ac:dyDescent="0.25">
      <c r="A36" s="19" t="s">
        <v>1126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x14ac:dyDescent="0.25">
      <c r="A37" s="19" t="s">
        <v>1117</v>
      </c>
      <c r="B37" s="20"/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1142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19" t="s">
        <v>1132</v>
      </c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19" t="s">
        <v>1187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19" t="s">
        <v>1165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25">
      <c r="A42" s="19" t="s">
        <v>1134</v>
      </c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19" t="s">
        <v>1111</v>
      </c>
      <c r="B43" s="20"/>
      <c r="C43" s="20"/>
      <c r="D43" s="20"/>
      <c r="E43" s="20"/>
      <c r="F43" s="20"/>
      <c r="G43" s="20"/>
      <c r="H43" s="20"/>
      <c r="I43" s="20"/>
      <c r="J43" s="20"/>
    </row>
    <row r="44" spans="1:10" x14ac:dyDescent="0.25">
      <c r="A44" s="19" t="s">
        <v>1179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19" t="s">
        <v>1178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9" t="s">
        <v>1107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19" t="s">
        <v>1104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19" t="s">
        <v>1092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19" t="s">
        <v>1131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5">
      <c r="A50" s="19" t="s">
        <v>1144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25">
      <c r="A51" s="19" t="s">
        <v>1148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A52" s="19" t="s">
        <v>1157</v>
      </c>
      <c r="B52" s="20"/>
      <c r="C52" s="20"/>
      <c r="D52" s="20"/>
      <c r="E52" s="20"/>
      <c r="F52" s="20"/>
      <c r="G52" s="20"/>
      <c r="H52" s="20"/>
      <c r="I52" s="20"/>
      <c r="J52" s="20"/>
    </row>
    <row r="53" spans="1:10" x14ac:dyDescent="0.25">
      <c r="A53" s="19" t="s">
        <v>1189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25">
      <c r="A54" s="19" t="s">
        <v>1159</v>
      </c>
      <c r="B54" s="20"/>
      <c r="C54" s="20"/>
      <c r="D54" s="20"/>
      <c r="E54" s="20"/>
      <c r="F54" s="20"/>
      <c r="G54" s="20"/>
      <c r="H54" s="20"/>
      <c r="I54" s="20"/>
      <c r="J54" s="20"/>
    </row>
    <row r="55" spans="1:10" x14ac:dyDescent="0.25">
      <c r="A55" s="19" t="s">
        <v>1151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x14ac:dyDescent="0.25">
      <c r="A56" s="19" t="s">
        <v>1089</v>
      </c>
      <c r="B56" s="20"/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9" t="s">
        <v>1161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19" t="s">
        <v>1174</v>
      </c>
      <c r="B58" s="20"/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19" t="s">
        <v>1095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9" t="s">
        <v>1108</v>
      </c>
      <c r="B60" s="20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19" t="s">
        <v>1141</v>
      </c>
      <c r="B61" s="20"/>
      <c r="C61" s="20"/>
      <c r="D61" s="20"/>
      <c r="E61" s="20"/>
      <c r="F61" s="20"/>
      <c r="G61" s="20"/>
      <c r="H61" s="20"/>
      <c r="I61" s="20"/>
      <c r="J61" s="20"/>
    </row>
    <row r="62" spans="1:10" x14ac:dyDescent="0.25">
      <c r="A62" s="19" t="s">
        <v>1156</v>
      </c>
      <c r="B62" s="20"/>
      <c r="C62" s="20"/>
      <c r="D62" s="20"/>
      <c r="E62" s="20"/>
      <c r="F62" s="20"/>
      <c r="G62" s="20"/>
      <c r="H62" s="20"/>
      <c r="I62" s="20"/>
      <c r="J62" s="20"/>
    </row>
    <row r="63" spans="1:10" x14ac:dyDescent="0.25">
      <c r="A63" s="19" t="s">
        <v>1190</v>
      </c>
      <c r="B63" s="20"/>
      <c r="C63" s="20"/>
      <c r="D63" s="20"/>
      <c r="E63" s="20"/>
      <c r="F63" s="20"/>
      <c r="G63" s="20"/>
      <c r="H63" s="20"/>
      <c r="I63" s="20"/>
      <c r="J63" s="20"/>
    </row>
    <row r="64" spans="1:10" x14ac:dyDescent="0.25">
      <c r="A64" s="19" t="s">
        <v>1176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x14ac:dyDescent="0.25">
      <c r="A65" s="19" t="s">
        <v>1166</v>
      </c>
      <c r="B65" s="20"/>
      <c r="C65" s="20"/>
      <c r="D65" s="20"/>
      <c r="E65" s="20"/>
      <c r="F65" s="20"/>
      <c r="G65" s="20"/>
      <c r="H65" s="20"/>
      <c r="I65" s="20"/>
      <c r="J65" s="20"/>
    </row>
    <row r="66" spans="1:10" x14ac:dyDescent="0.25">
      <c r="A66" s="19" t="s">
        <v>1113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x14ac:dyDescent="0.25">
      <c r="A67" s="19" t="s">
        <v>1175</v>
      </c>
      <c r="B67" s="20"/>
      <c r="C67" s="20"/>
      <c r="D67" s="20"/>
      <c r="E67" s="20"/>
      <c r="F67" s="20"/>
      <c r="G67" s="20"/>
      <c r="H67" s="20"/>
      <c r="I67" s="20"/>
      <c r="J67" s="20"/>
    </row>
    <row r="68" spans="1:10" x14ac:dyDescent="0.25">
      <c r="A68" s="19" t="s">
        <v>1119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x14ac:dyDescent="0.25">
      <c r="A69" s="19" t="s">
        <v>1163</v>
      </c>
      <c r="B69" s="20"/>
      <c r="C69" s="20"/>
      <c r="D69" s="20"/>
      <c r="E69" s="20"/>
      <c r="F69" s="20"/>
      <c r="G69" s="20"/>
      <c r="H69" s="20"/>
      <c r="I69" s="20"/>
      <c r="J69" s="20"/>
    </row>
    <row r="70" spans="1:10" x14ac:dyDescent="0.25">
      <c r="A70" s="19" t="s">
        <v>1086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x14ac:dyDescent="0.25">
      <c r="A71" s="19" t="s">
        <v>1130</v>
      </c>
      <c r="B71" s="20"/>
      <c r="C71" s="20"/>
      <c r="D71" s="20"/>
      <c r="E71" s="20"/>
      <c r="F71" s="20"/>
      <c r="G71" s="20"/>
      <c r="H71" s="20"/>
      <c r="I71" s="20"/>
      <c r="J71" s="20"/>
    </row>
    <row r="72" spans="1:10" x14ac:dyDescent="0.25">
      <c r="A72" s="19" t="s">
        <v>1121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x14ac:dyDescent="0.25">
      <c r="A73" s="19" t="s">
        <v>1093</v>
      </c>
      <c r="B73" s="20"/>
      <c r="C73" s="20"/>
      <c r="D73" s="20"/>
      <c r="E73" s="20"/>
      <c r="F73" s="20"/>
      <c r="G73" s="20"/>
      <c r="H73" s="20"/>
      <c r="I73" s="20"/>
      <c r="J73" s="20"/>
    </row>
    <row r="74" spans="1:10" x14ac:dyDescent="0.25">
      <c r="A74" s="19" t="s">
        <v>1181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x14ac:dyDescent="0.25">
      <c r="A75" s="19" t="s">
        <v>1088</v>
      </c>
      <c r="B75" s="20"/>
      <c r="C75" s="20"/>
      <c r="D75" s="20"/>
      <c r="E75" s="20"/>
      <c r="F75" s="20"/>
      <c r="G75" s="20"/>
      <c r="H75" s="20"/>
      <c r="I75" s="20"/>
      <c r="J75" s="20"/>
    </row>
    <row r="76" spans="1:10" x14ac:dyDescent="0.25">
      <c r="A76" s="19" t="s">
        <v>1127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x14ac:dyDescent="0.25">
      <c r="A77" s="19" t="s">
        <v>1094</v>
      </c>
      <c r="B77" s="20"/>
      <c r="C77" s="20"/>
      <c r="D77" s="20"/>
      <c r="E77" s="20"/>
      <c r="F77" s="20"/>
      <c r="G77" s="20"/>
      <c r="H77" s="20"/>
      <c r="I77" s="20"/>
      <c r="J77" s="20"/>
    </row>
    <row r="78" spans="1:10" x14ac:dyDescent="0.25">
      <c r="A78" s="19" t="s">
        <v>1173</v>
      </c>
      <c r="B78" s="20"/>
      <c r="C78" s="20"/>
      <c r="D78" s="20"/>
      <c r="E78" s="20"/>
      <c r="F78" s="20"/>
      <c r="G78" s="20"/>
      <c r="H78" s="20"/>
      <c r="I78" s="20"/>
      <c r="J78" s="20"/>
    </row>
    <row r="79" spans="1:10" x14ac:dyDescent="0.25">
      <c r="A79" s="19" t="s">
        <v>1133</v>
      </c>
      <c r="B79" s="20"/>
      <c r="C79" s="20"/>
      <c r="D79" s="20"/>
      <c r="E79" s="20"/>
      <c r="F79" s="20"/>
      <c r="G79" s="20"/>
      <c r="H79" s="20"/>
      <c r="I79" s="20"/>
      <c r="J79" s="20"/>
    </row>
    <row r="80" spans="1:10" x14ac:dyDescent="0.25">
      <c r="A80" s="19" t="s">
        <v>1194</v>
      </c>
      <c r="B80" s="20"/>
      <c r="C80" s="20"/>
      <c r="D80" s="20"/>
      <c r="E80" s="20"/>
      <c r="F80" s="20"/>
      <c r="G80" s="20"/>
      <c r="H80" s="20"/>
      <c r="I80" s="20"/>
      <c r="J80" s="20"/>
    </row>
    <row r="81" spans="1:10" x14ac:dyDescent="0.25">
      <c r="A81" s="19" t="s">
        <v>1160</v>
      </c>
      <c r="B81" s="20"/>
      <c r="C81" s="20"/>
      <c r="D81" s="20"/>
      <c r="E81" s="20"/>
      <c r="F81" s="20"/>
      <c r="G81" s="20"/>
      <c r="H81" s="20"/>
      <c r="I81" s="20"/>
      <c r="J81" s="20"/>
    </row>
    <row r="82" spans="1:10" x14ac:dyDescent="0.25">
      <c r="A82" s="19" t="s">
        <v>1170</v>
      </c>
      <c r="B82" s="20"/>
      <c r="C82" s="20"/>
      <c r="D82" s="20"/>
      <c r="E82" s="20"/>
      <c r="F82" s="20"/>
      <c r="G82" s="20"/>
      <c r="H82" s="20"/>
      <c r="I82" s="20"/>
      <c r="J82" s="20"/>
    </row>
    <row r="83" spans="1:10" x14ac:dyDescent="0.25">
      <c r="A83" s="19" t="s">
        <v>1100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x14ac:dyDescent="0.25">
      <c r="A84" s="19" t="s">
        <v>1114</v>
      </c>
      <c r="B84" s="20"/>
      <c r="C84" s="20"/>
      <c r="D84" s="20"/>
      <c r="E84" s="20"/>
      <c r="F84" s="20"/>
      <c r="G84" s="20"/>
      <c r="H84" s="20"/>
      <c r="I84" s="20"/>
      <c r="J84" s="20"/>
    </row>
    <row r="85" spans="1:10" x14ac:dyDescent="0.25">
      <c r="A85" s="19" t="s">
        <v>1150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x14ac:dyDescent="0.25">
      <c r="A86" s="19" t="s">
        <v>1147</v>
      </c>
      <c r="B86" s="20"/>
      <c r="C86" s="20"/>
      <c r="D86" s="20"/>
      <c r="E86" s="20"/>
      <c r="F86" s="20"/>
      <c r="G86" s="20"/>
      <c r="H86" s="20"/>
      <c r="I86" s="20"/>
      <c r="J86" s="20"/>
    </row>
    <row r="87" spans="1:10" x14ac:dyDescent="0.25">
      <c r="A87" s="19" t="s">
        <v>1087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x14ac:dyDescent="0.25">
      <c r="A88" s="19" t="s">
        <v>1096</v>
      </c>
      <c r="B88" s="20"/>
      <c r="C88" s="20"/>
      <c r="D88" s="20"/>
      <c r="E88" s="20"/>
      <c r="F88" s="20"/>
      <c r="G88" s="20"/>
      <c r="H88" s="20"/>
      <c r="I88" s="20"/>
      <c r="J88" s="20"/>
    </row>
    <row r="89" spans="1:10" x14ac:dyDescent="0.25">
      <c r="A89" s="19" t="s">
        <v>1109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x14ac:dyDescent="0.25">
      <c r="A90" s="19" t="s">
        <v>1110</v>
      </c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25">
      <c r="A91" s="19" t="s">
        <v>1162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x14ac:dyDescent="0.25">
      <c r="A92" s="19" t="s">
        <v>1129</v>
      </c>
      <c r="B92" s="20"/>
      <c r="C92" s="20"/>
      <c r="D92" s="20"/>
      <c r="E92" s="20"/>
      <c r="F92" s="20"/>
      <c r="G92" s="20"/>
      <c r="H92" s="20"/>
      <c r="I92" s="20"/>
      <c r="J92" s="20"/>
    </row>
    <row r="93" spans="1:10" x14ac:dyDescent="0.25">
      <c r="A93" s="19" t="s">
        <v>1146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x14ac:dyDescent="0.25">
      <c r="A94" s="19" t="s">
        <v>1098</v>
      </c>
      <c r="B94" s="20"/>
      <c r="C94" s="20"/>
      <c r="D94" s="20"/>
      <c r="E94" s="20"/>
      <c r="F94" s="20"/>
      <c r="G94" s="20"/>
      <c r="H94" s="20"/>
      <c r="I94" s="20"/>
      <c r="J94" s="20"/>
    </row>
    <row r="95" spans="1:10" x14ac:dyDescent="0.25">
      <c r="A95" s="19" t="s">
        <v>1192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x14ac:dyDescent="0.25">
      <c r="A96" s="19" t="s">
        <v>1124</v>
      </c>
      <c r="B96" s="20"/>
      <c r="C96" s="20"/>
      <c r="D96" s="20"/>
      <c r="E96" s="20"/>
      <c r="F96" s="20"/>
      <c r="G96" s="20"/>
      <c r="H96" s="20"/>
      <c r="I96" s="20"/>
      <c r="J96" s="20"/>
    </row>
    <row r="97" spans="1:10" x14ac:dyDescent="0.25">
      <c r="A97" s="19" t="s">
        <v>1153</v>
      </c>
      <c r="B97" s="20"/>
      <c r="C97" s="20"/>
      <c r="D97" s="20"/>
      <c r="E97" s="20"/>
      <c r="F97" s="20"/>
      <c r="G97" s="20"/>
      <c r="H97" s="20"/>
      <c r="I97" s="20"/>
      <c r="J97" s="20"/>
    </row>
    <row r="98" spans="1:10" x14ac:dyDescent="0.25">
      <c r="A98" s="19" t="s">
        <v>1143</v>
      </c>
      <c r="B98" s="20"/>
      <c r="C98" s="20"/>
      <c r="D98" s="20"/>
      <c r="E98" s="20"/>
      <c r="F98" s="20"/>
      <c r="G98" s="20"/>
      <c r="H98" s="20"/>
      <c r="I98" s="20"/>
      <c r="J98" s="20"/>
    </row>
    <row r="99" spans="1:10" x14ac:dyDescent="0.25">
      <c r="A99" s="19" t="s">
        <v>1135</v>
      </c>
      <c r="B99" s="20"/>
      <c r="C99" s="20"/>
      <c r="D99" s="20"/>
      <c r="E99" s="20"/>
      <c r="F99" s="20"/>
      <c r="G99" s="20"/>
      <c r="H99" s="20"/>
      <c r="I99" s="20"/>
      <c r="J99" s="20"/>
    </row>
    <row r="100" spans="1:10" x14ac:dyDescent="0.25">
      <c r="A100" s="19" t="s">
        <v>1102</v>
      </c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x14ac:dyDescent="0.25">
      <c r="A101" s="19" t="s">
        <v>1090</v>
      </c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x14ac:dyDescent="0.25">
      <c r="A102" s="19" t="s">
        <v>1085</v>
      </c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x14ac:dyDescent="0.25">
      <c r="A103" s="19" t="s">
        <v>1155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x14ac:dyDescent="0.25">
      <c r="A104" s="19" t="s">
        <v>1154</v>
      </c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x14ac:dyDescent="0.25">
      <c r="A105" s="19" t="s">
        <v>1183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x14ac:dyDescent="0.25">
      <c r="A106" s="19" t="s">
        <v>1099</v>
      </c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x14ac:dyDescent="0.25">
      <c r="A107" s="19" t="s">
        <v>1195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x14ac:dyDescent="0.25">
      <c r="A108" s="19" t="s">
        <v>1193</v>
      </c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x14ac:dyDescent="0.25">
      <c r="A109" s="19" t="s">
        <v>1120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x14ac:dyDescent="0.25">
      <c r="A110" s="19" t="s">
        <v>1101</v>
      </c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x14ac:dyDescent="0.25">
      <c r="A111" s="19" t="s">
        <v>1180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x14ac:dyDescent="0.25">
      <c r="A112" s="19" t="s">
        <v>1196</v>
      </c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x14ac:dyDescent="0.25">
      <c r="A113" s="19" t="s">
        <v>1118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x14ac:dyDescent="0.25">
      <c r="A114" s="19" t="s">
        <v>1123</v>
      </c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x14ac:dyDescent="0.25">
      <c r="A115" s="19" t="s">
        <v>1128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x14ac:dyDescent="0.25">
      <c r="A116" s="19" t="s">
        <v>1115</v>
      </c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x14ac:dyDescent="0.25">
      <c r="A117" s="19" t="s">
        <v>1145</v>
      </c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x14ac:dyDescent="0.25">
      <c r="A118" s="19" t="s">
        <v>1164</v>
      </c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x14ac:dyDescent="0.25">
      <c r="A119" s="19" t="s">
        <v>64</v>
      </c>
      <c r="B119" s="20"/>
      <c r="C119" s="20"/>
      <c r="D119" s="20"/>
      <c r="E119" s="20"/>
      <c r="F119" s="20"/>
      <c r="G119" s="20"/>
      <c r="H119" s="20"/>
      <c r="I119" s="20"/>
      <c r="J119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B11" sqref="B11"/>
    </sheetView>
  </sheetViews>
  <sheetFormatPr defaultRowHeight="15" x14ac:dyDescent="0.25"/>
  <cols>
    <col min="1" max="1" width="17" customWidth="1"/>
    <col min="2" max="2" width="10.28515625" customWidth="1"/>
    <col min="3" max="3" width="10.7109375" bestFit="1" customWidth="1"/>
    <col min="4" max="4" width="11.7109375" bestFit="1" customWidth="1"/>
    <col min="5" max="5" width="14.42578125" bestFit="1" customWidth="1"/>
    <col min="6" max="6" width="12.5703125" bestFit="1" customWidth="1"/>
    <col min="7" max="7" width="12.140625" bestFit="1" customWidth="1"/>
    <col min="8" max="8" width="11.42578125" bestFit="1" customWidth="1"/>
    <col min="9" max="9" width="11.85546875" bestFit="1" customWidth="1"/>
    <col min="10" max="11" width="10.85546875" bestFit="1" customWidth="1"/>
    <col min="12" max="12" width="12.42578125" bestFit="1" customWidth="1"/>
  </cols>
  <sheetData>
    <row r="1" spans="1:12" x14ac:dyDescent="0.25">
      <c r="A1" s="18" t="s">
        <v>21</v>
      </c>
      <c r="B1" t="s">
        <v>117</v>
      </c>
    </row>
    <row r="2" spans="1:12" x14ac:dyDescent="0.25">
      <c r="A2" s="18" t="s">
        <v>153</v>
      </c>
      <c r="B2" t="s">
        <v>117</v>
      </c>
    </row>
    <row r="3" spans="1:12" x14ac:dyDescent="0.25">
      <c r="A3" s="18" t="s">
        <v>3</v>
      </c>
      <c r="B3" t="s">
        <v>117</v>
      </c>
    </row>
    <row r="4" spans="1:12" x14ac:dyDescent="0.25">
      <c r="A4" s="18" t="s">
        <v>45</v>
      </c>
      <c r="B4" s="19">
        <v>1</v>
      </c>
    </row>
    <row r="5" spans="1:12" x14ac:dyDescent="0.25">
      <c r="A5" s="18" t="s">
        <v>47</v>
      </c>
      <c r="B5" t="s">
        <v>117</v>
      </c>
    </row>
    <row r="7" spans="1:12" x14ac:dyDescent="0.25">
      <c r="A7" s="18" t="s">
        <v>63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112</v>
      </c>
      <c r="J7" t="s">
        <v>134</v>
      </c>
      <c r="K7" t="s">
        <v>135</v>
      </c>
      <c r="L7" t="s">
        <v>136</v>
      </c>
    </row>
    <row r="8" spans="1:12" x14ac:dyDescent="0.25">
      <c r="A8" s="19" t="s">
        <v>1135</v>
      </c>
      <c r="B8" s="20">
        <v>12</v>
      </c>
      <c r="C8" s="20">
        <v>8</v>
      </c>
      <c r="D8" s="20">
        <v>2</v>
      </c>
      <c r="E8" s="20">
        <v>92</v>
      </c>
      <c r="F8" s="20">
        <v>101</v>
      </c>
      <c r="G8" s="20">
        <v>59</v>
      </c>
      <c r="H8" s="20">
        <v>1</v>
      </c>
      <c r="I8" s="20">
        <v>1</v>
      </c>
      <c r="J8" s="20">
        <v>3</v>
      </c>
      <c r="K8" s="20">
        <v>1</v>
      </c>
      <c r="L8" s="20"/>
    </row>
    <row r="9" spans="1:12" x14ac:dyDescent="0.25">
      <c r="A9" s="19" t="s">
        <v>1167</v>
      </c>
      <c r="B9" s="20">
        <v>7</v>
      </c>
      <c r="C9" s="20">
        <v>3</v>
      </c>
      <c r="D9" s="20">
        <v>1</v>
      </c>
      <c r="E9" s="20">
        <v>170</v>
      </c>
      <c r="F9" s="20">
        <v>31</v>
      </c>
      <c r="G9" s="20">
        <v>3</v>
      </c>
      <c r="H9" s="20"/>
      <c r="I9" s="20"/>
      <c r="J9" s="20">
        <v>1</v>
      </c>
      <c r="K9" s="20">
        <v>1</v>
      </c>
      <c r="L9" s="20"/>
    </row>
    <row r="10" spans="1:12" x14ac:dyDescent="0.25">
      <c r="A10" s="19" t="s">
        <v>1138</v>
      </c>
      <c r="B10" s="20">
        <v>6</v>
      </c>
      <c r="C10" s="20">
        <v>3</v>
      </c>
      <c r="D10" s="20">
        <v>3</v>
      </c>
      <c r="E10" s="20">
        <v>100</v>
      </c>
      <c r="F10" s="20">
        <v>49</v>
      </c>
      <c r="G10" s="20">
        <v>13</v>
      </c>
      <c r="H10" s="20"/>
      <c r="I10" s="20"/>
      <c r="J10" s="20">
        <v>2</v>
      </c>
      <c r="K10" s="20">
        <v>1</v>
      </c>
      <c r="L10" s="20"/>
    </row>
    <row r="11" spans="1:12" x14ac:dyDescent="0.25">
      <c r="A11" s="19" t="s">
        <v>1171</v>
      </c>
      <c r="B11" s="20">
        <v>5</v>
      </c>
      <c r="C11" s="20">
        <v>3</v>
      </c>
      <c r="D11" s="20">
        <v>3</v>
      </c>
      <c r="E11" s="20">
        <v>51</v>
      </c>
      <c r="F11" s="20">
        <v>31</v>
      </c>
      <c r="G11" s="20">
        <v>3</v>
      </c>
      <c r="H11" s="20"/>
      <c r="I11" s="20"/>
      <c r="J11" s="20">
        <v>2</v>
      </c>
      <c r="K11" s="20">
        <v>1</v>
      </c>
      <c r="L11" s="20"/>
    </row>
    <row r="12" spans="1:12" x14ac:dyDescent="0.25">
      <c r="A12" s="19" t="s">
        <v>1088</v>
      </c>
      <c r="B12" s="20">
        <v>2</v>
      </c>
      <c r="C12" s="20">
        <v>1</v>
      </c>
      <c r="D12" s="20">
        <v>0</v>
      </c>
      <c r="E12" s="20">
        <v>0</v>
      </c>
      <c r="F12" s="20">
        <v>8</v>
      </c>
      <c r="G12" s="20"/>
      <c r="H12" s="20"/>
      <c r="I12" s="20"/>
      <c r="J12" s="20">
        <v>1</v>
      </c>
      <c r="K12" s="20"/>
      <c r="L12" s="20"/>
    </row>
    <row r="13" spans="1:12" x14ac:dyDescent="0.25">
      <c r="A13" s="19" t="s">
        <v>1141</v>
      </c>
      <c r="B13" s="20">
        <v>2</v>
      </c>
      <c r="C13" s="20">
        <v>2</v>
      </c>
      <c r="D13" s="20">
        <v>0</v>
      </c>
      <c r="E13" s="20">
        <v>2</v>
      </c>
      <c r="F13" s="20">
        <v>12</v>
      </c>
      <c r="G13" s="20">
        <v>10</v>
      </c>
      <c r="H13" s="20"/>
      <c r="I13" s="20"/>
      <c r="J13" s="20">
        <v>1</v>
      </c>
      <c r="K13" s="20"/>
      <c r="L13" s="20"/>
    </row>
    <row r="14" spans="1:12" x14ac:dyDescent="0.25">
      <c r="A14" s="19" t="s">
        <v>1095</v>
      </c>
      <c r="B14" s="20">
        <v>2</v>
      </c>
      <c r="C14" s="20">
        <v>2</v>
      </c>
      <c r="D14" s="20">
        <v>0</v>
      </c>
      <c r="E14" s="20">
        <v>0</v>
      </c>
      <c r="F14" s="20">
        <v>0</v>
      </c>
      <c r="G14" s="20">
        <v>0</v>
      </c>
      <c r="H14" s="20"/>
      <c r="I14" s="20"/>
      <c r="J14" s="20"/>
      <c r="K14" s="20"/>
      <c r="L14" s="20"/>
    </row>
    <row r="15" spans="1:12" x14ac:dyDescent="0.25">
      <c r="A15" s="19" t="s">
        <v>64</v>
      </c>
      <c r="B15" s="20">
        <v>36</v>
      </c>
      <c r="C15" s="20">
        <v>22</v>
      </c>
      <c r="D15" s="20">
        <v>9</v>
      </c>
      <c r="E15" s="20">
        <v>415</v>
      </c>
      <c r="F15" s="20">
        <v>232</v>
      </c>
      <c r="G15" s="20">
        <v>88</v>
      </c>
      <c r="H15" s="20">
        <v>1</v>
      </c>
      <c r="I15" s="20">
        <v>1</v>
      </c>
      <c r="J15" s="20">
        <v>10</v>
      </c>
      <c r="K15" s="20">
        <v>4</v>
      </c>
      <c r="L15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10.28515625" bestFit="1" customWidth="1"/>
    <col min="3" max="3" width="10.7109375" bestFit="1" customWidth="1"/>
  </cols>
  <sheetData>
    <row r="1" spans="1:3" x14ac:dyDescent="0.25">
      <c r="A1" s="18" t="s">
        <v>45</v>
      </c>
      <c r="B1" s="19">
        <v>1</v>
      </c>
    </row>
    <row r="2" spans="1:3" x14ac:dyDescent="0.25">
      <c r="A2" s="18" t="s">
        <v>47</v>
      </c>
      <c r="B2" s="19">
        <v>1</v>
      </c>
    </row>
    <row r="4" spans="1:3" x14ac:dyDescent="0.25">
      <c r="A4" s="18" t="s">
        <v>63</v>
      </c>
      <c r="B4" t="s">
        <v>127</v>
      </c>
      <c r="C4" t="s">
        <v>128</v>
      </c>
    </row>
    <row r="5" spans="1:3" x14ac:dyDescent="0.25">
      <c r="A5" s="19" t="s">
        <v>205</v>
      </c>
      <c r="B5" s="20">
        <v>1</v>
      </c>
      <c r="C5" s="20">
        <v>0</v>
      </c>
    </row>
    <row r="6" spans="1:3" x14ac:dyDescent="0.25">
      <c r="A6" s="19" t="s">
        <v>208</v>
      </c>
      <c r="B6" s="20">
        <v>4</v>
      </c>
      <c r="C6" s="20">
        <v>0</v>
      </c>
    </row>
    <row r="7" spans="1:3" x14ac:dyDescent="0.25">
      <c r="A7" s="19" t="s">
        <v>212</v>
      </c>
      <c r="B7" s="20">
        <v>4</v>
      </c>
      <c r="C7" s="20">
        <v>0</v>
      </c>
    </row>
    <row r="8" spans="1:3" x14ac:dyDescent="0.25">
      <c r="A8" s="19" t="s">
        <v>219</v>
      </c>
      <c r="B8" s="20">
        <v>2</v>
      </c>
      <c r="C8" s="20">
        <v>0</v>
      </c>
    </row>
    <row r="9" spans="1:3" x14ac:dyDescent="0.25">
      <c r="A9" s="19" t="s">
        <v>221</v>
      </c>
      <c r="B9" s="20">
        <v>1</v>
      </c>
      <c r="C9" s="20">
        <v>1</v>
      </c>
    </row>
    <row r="10" spans="1:3" x14ac:dyDescent="0.25">
      <c r="A10" s="19" t="s">
        <v>222</v>
      </c>
      <c r="B10" s="20">
        <v>1</v>
      </c>
      <c r="C10" s="20">
        <v>0</v>
      </c>
    </row>
    <row r="11" spans="1:3" x14ac:dyDescent="0.25">
      <c r="A11" s="19" t="s">
        <v>223</v>
      </c>
      <c r="B11" s="20">
        <v>1</v>
      </c>
      <c r="C11" s="20">
        <v>0</v>
      </c>
    </row>
    <row r="12" spans="1:3" x14ac:dyDescent="0.25">
      <c r="A12" s="19" t="s">
        <v>224</v>
      </c>
      <c r="B12" s="20">
        <v>1</v>
      </c>
      <c r="C12" s="20">
        <v>0</v>
      </c>
    </row>
    <row r="13" spans="1:3" x14ac:dyDescent="0.25">
      <c r="A13" s="19" t="s">
        <v>226</v>
      </c>
      <c r="B13" s="20">
        <v>1</v>
      </c>
      <c r="C13" s="20">
        <v>0</v>
      </c>
    </row>
    <row r="14" spans="1:3" x14ac:dyDescent="0.25">
      <c r="A14" s="19" t="s">
        <v>230</v>
      </c>
      <c r="B14" s="20">
        <v>1</v>
      </c>
      <c r="C14" s="20">
        <v>0</v>
      </c>
    </row>
    <row r="15" spans="1:3" x14ac:dyDescent="0.25">
      <c r="A15" s="19" t="s">
        <v>231</v>
      </c>
      <c r="B15" s="20">
        <v>1</v>
      </c>
      <c r="C15" s="20">
        <v>0</v>
      </c>
    </row>
    <row r="16" spans="1:3" x14ac:dyDescent="0.25">
      <c r="A16" s="19" t="s">
        <v>232</v>
      </c>
      <c r="B16" s="20">
        <v>1</v>
      </c>
      <c r="C16" s="20">
        <v>0</v>
      </c>
    </row>
    <row r="17" spans="1:3" x14ac:dyDescent="0.25">
      <c r="A17" s="19" t="s">
        <v>64</v>
      </c>
      <c r="B17" s="20">
        <v>19</v>
      </c>
      <c r="C17" s="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9"/>
  <sheetViews>
    <sheetView workbookViewId="0">
      <selection activeCell="A12" sqref="A12"/>
    </sheetView>
  </sheetViews>
  <sheetFormatPr defaultRowHeight="15" x14ac:dyDescent="0.25"/>
  <cols>
    <col min="1" max="1" width="29.28515625" bestFit="1" customWidth="1"/>
    <col min="2" max="2" width="11.7109375" customWidth="1"/>
    <col min="3" max="3" width="10.140625" customWidth="1"/>
    <col min="4" max="4" width="10.5703125" customWidth="1"/>
  </cols>
  <sheetData>
    <row r="3" spans="1:4" x14ac:dyDescent="0.25">
      <c r="A3" s="18" t="s">
        <v>63</v>
      </c>
      <c r="B3" t="s">
        <v>137</v>
      </c>
      <c r="C3" t="s">
        <v>138</v>
      </c>
      <c r="D3" t="s">
        <v>139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1138</v>
      </c>
      <c r="B5" s="20"/>
      <c r="C5" s="20"/>
      <c r="D5" s="20"/>
    </row>
    <row r="6" spans="1:4" x14ac:dyDescent="0.25">
      <c r="A6" s="19" t="s">
        <v>1139</v>
      </c>
      <c r="B6" s="20"/>
      <c r="C6" s="20"/>
      <c r="D6" s="20"/>
    </row>
    <row r="7" spans="1:4" x14ac:dyDescent="0.25">
      <c r="A7" s="19" t="s">
        <v>1137</v>
      </c>
      <c r="B7" s="20"/>
      <c r="C7" s="20"/>
      <c r="D7" s="20"/>
    </row>
    <row r="8" spans="1:4" x14ac:dyDescent="0.25">
      <c r="A8" s="19" t="s">
        <v>1188</v>
      </c>
      <c r="B8" s="20"/>
      <c r="C8" s="20"/>
      <c r="D8" s="20"/>
    </row>
    <row r="9" spans="1:4" x14ac:dyDescent="0.25">
      <c r="A9" s="19" t="s">
        <v>1106</v>
      </c>
      <c r="B9" s="20"/>
      <c r="C9" s="20"/>
      <c r="D9" s="20"/>
    </row>
    <row r="10" spans="1:4" x14ac:dyDescent="0.25">
      <c r="A10" s="19" t="s">
        <v>1171</v>
      </c>
      <c r="B10" s="20"/>
      <c r="C10" s="20"/>
      <c r="D10" s="20"/>
    </row>
    <row r="11" spans="1:4" x14ac:dyDescent="0.25">
      <c r="A11" s="19" t="s">
        <v>1177</v>
      </c>
      <c r="B11" s="20"/>
      <c r="C11" s="20"/>
      <c r="D11" s="20"/>
    </row>
    <row r="12" spans="1:4" x14ac:dyDescent="0.25">
      <c r="A12" s="19" t="s">
        <v>1122</v>
      </c>
      <c r="B12" s="20"/>
      <c r="C12" s="20"/>
      <c r="D12" s="20"/>
    </row>
    <row r="13" spans="1:4" x14ac:dyDescent="0.25">
      <c r="A13" s="19" t="s">
        <v>1167</v>
      </c>
      <c r="B13" s="20"/>
      <c r="C13" s="20"/>
      <c r="D13" s="20"/>
    </row>
    <row r="14" spans="1:4" x14ac:dyDescent="0.25">
      <c r="A14" s="19" t="s">
        <v>1083</v>
      </c>
      <c r="B14" s="20"/>
      <c r="C14" s="20"/>
      <c r="D14" s="20"/>
    </row>
    <row r="15" spans="1:4" x14ac:dyDescent="0.25">
      <c r="A15" s="19" t="s">
        <v>1125</v>
      </c>
      <c r="B15" s="20"/>
      <c r="C15" s="20"/>
      <c r="D15" s="20"/>
    </row>
    <row r="16" spans="1:4" x14ac:dyDescent="0.25">
      <c r="A16" s="19" t="s">
        <v>1116</v>
      </c>
      <c r="B16" s="20"/>
      <c r="C16" s="20"/>
      <c r="D16" s="20"/>
    </row>
    <row r="17" spans="1:4" x14ac:dyDescent="0.25">
      <c r="A17" s="19" t="s">
        <v>1169</v>
      </c>
      <c r="B17" s="20"/>
      <c r="C17" s="20"/>
      <c r="D17" s="20"/>
    </row>
    <row r="18" spans="1:4" x14ac:dyDescent="0.25">
      <c r="A18" s="19" t="s">
        <v>1103</v>
      </c>
      <c r="B18" s="20"/>
      <c r="C18" s="20"/>
      <c r="D18" s="20"/>
    </row>
    <row r="19" spans="1:4" x14ac:dyDescent="0.25">
      <c r="A19" s="19" t="s">
        <v>1168</v>
      </c>
      <c r="B19" s="20"/>
      <c r="C19" s="20"/>
      <c r="D19" s="20"/>
    </row>
    <row r="20" spans="1:4" x14ac:dyDescent="0.25">
      <c r="A20" s="19" t="s">
        <v>1117</v>
      </c>
      <c r="B20" s="20"/>
      <c r="C20" s="20"/>
      <c r="D20" s="20"/>
    </row>
    <row r="21" spans="1:4" x14ac:dyDescent="0.25">
      <c r="A21" s="19" t="s">
        <v>1132</v>
      </c>
      <c r="B21" s="20"/>
      <c r="C21" s="20"/>
      <c r="D21" s="20"/>
    </row>
    <row r="22" spans="1:4" x14ac:dyDescent="0.25">
      <c r="A22" s="19" t="s">
        <v>1165</v>
      </c>
      <c r="B22" s="20"/>
      <c r="C22" s="20"/>
      <c r="D22" s="20"/>
    </row>
    <row r="23" spans="1:4" x14ac:dyDescent="0.25">
      <c r="A23" s="19" t="s">
        <v>1111</v>
      </c>
      <c r="B23" s="20"/>
      <c r="C23" s="20"/>
      <c r="D23" s="20"/>
    </row>
    <row r="24" spans="1:4" x14ac:dyDescent="0.25">
      <c r="A24" s="19" t="s">
        <v>1178</v>
      </c>
      <c r="B24" s="20"/>
      <c r="C24" s="20"/>
      <c r="D24" s="20"/>
    </row>
    <row r="25" spans="1:4" x14ac:dyDescent="0.25">
      <c r="A25" s="19" t="s">
        <v>1104</v>
      </c>
      <c r="B25" s="20"/>
      <c r="C25" s="20"/>
      <c r="D25" s="20"/>
    </row>
    <row r="26" spans="1:4" x14ac:dyDescent="0.25">
      <c r="A26" s="19" t="s">
        <v>1131</v>
      </c>
      <c r="B26" s="20"/>
      <c r="C26" s="20"/>
      <c r="D26" s="20"/>
    </row>
    <row r="27" spans="1:4" x14ac:dyDescent="0.25">
      <c r="A27" s="19" t="s">
        <v>1148</v>
      </c>
      <c r="B27" s="20"/>
      <c r="C27" s="20"/>
      <c r="D27" s="20"/>
    </row>
    <row r="28" spans="1:4" x14ac:dyDescent="0.25">
      <c r="A28" s="19" t="s">
        <v>1189</v>
      </c>
      <c r="B28" s="20"/>
      <c r="C28" s="20"/>
      <c r="D28" s="20"/>
    </row>
    <row r="29" spans="1:4" x14ac:dyDescent="0.25">
      <c r="A29" s="19" t="s">
        <v>1151</v>
      </c>
      <c r="B29" s="20"/>
      <c r="C29" s="20"/>
      <c r="D29" s="20"/>
    </row>
    <row r="30" spans="1:4" x14ac:dyDescent="0.25">
      <c r="A30" s="19" t="s">
        <v>1161</v>
      </c>
      <c r="B30" s="20"/>
      <c r="C30" s="20"/>
      <c r="D30" s="20"/>
    </row>
    <row r="31" spans="1:4" x14ac:dyDescent="0.25">
      <c r="A31" s="19" t="s">
        <v>1095</v>
      </c>
      <c r="B31" s="20"/>
      <c r="C31" s="20"/>
      <c r="D31" s="20"/>
    </row>
    <row r="32" spans="1:4" x14ac:dyDescent="0.25">
      <c r="A32" s="19" t="s">
        <v>1141</v>
      </c>
      <c r="B32" s="20"/>
      <c r="C32" s="20"/>
      <c r="D32" s="20"/>
    </row>
    <row r="33" spans="1:4" x14ac:dyDescent="0.25">
      <c r="A33" s="19" t="s">
        <v>1190</v>
      </c>
      <c r="B33" s="20"/>
      <c r="C33" s="20"/>
      <c r="D33" s="20"/>
    </row>
    <row r="34" spans="1:4" x14ac:dyDescent="0.25">
      <c r="A34" s="19" t="s">
        <v>1166</v>
      </c>
      <c r="B34" s="20"/>
      <c r="C34" s="20"/>
      <c r="D34" s="20"/>
    </row>
    <row r="35" spans="1:4" x14ac:dyDescent="0.25">
      <c r="A35" s="19" t="s">
        <v>1175</v>
      </c>
      <c r="B35" s="20"/>
      <c r="C35" s="20"/>
      <c r="D35" s="20"/>
    </row>
    <row r="36" spans="1:4" x14ac:dyDescent="0.25">
      <c r="A36" s="19" t="s">
        <v>1163</v>
      </c>
      <c r="B36" s="20"/>
      <c r="C36" s="20"/>
      <c r="D36" s="20"/>
    </row>
    <row r="37" spans="1:4" x14ac:dyDescent="0.25">
      <c r="A37" s="19" t="s">
        <v>1130</v>
      </c>
      <c r="B37" s="20"/>
      <c r="C37" s="20"/>
      <c r="D37" s="20"/>
    </row>
    <row r="38" spans="1:4" x14ac:dyDescent="0.25">
      <c r="A38" s="19" t="s">
        <v>1093</v>
      </c>
      <c r="B38" s="20"/>
      <c r="C38" s="20"/>
      <c r="D38" s="20"/>
    </row>
    <row r="39" spans="1:4" x14ac:dyDescent="0.25">
      <c r="A39" s="19" t="s">
        <v>1088</v>
      </c>
      <c r="B39" s="20"/>
      <c r="C39" s="20"/>
      <c r="D39" s="20"/>
    </row>
    <row r="40" spans="1:4" x14ac:dyDescent="0.25">
      <c r="A40" s="19" t="s">
        <v>1094</v>
      </c>
      <c r="B40" s="20"/>
      <c r="C40" s="20"/>
      <c r="D40" s="20"/>
    </row>
    <row r="41" spans="1:4" x14ac:dyDescent="0.25">
      <c r="A41" s="19" t="s">
        <v>1133</v>
      </c>
      <c r="B41" s="20"/>
      <c r="C41" s="20"/>
      <c r="D41" s="20"/>
    </row>
    <row r="42" spans="1:4" x14ac:dyDescent="0.25">
      <c r="A42" s="19" t="s">
        <v>1160</v>
      </c>
      <c r="B42" s="20"/>
      <c r="C42" s="20"/>
      <c r="D42" s="20"/>
    </row>
    <row r="43" spans="1:4" x14ac:dyDescent="0.25">
      <c r="A43" s="19" t="s">
        <v>1100</v>
      </c>
      <c r="B43" s="20"/>
      <c r="C43" s="20"/>
      <c r="D43" s="20"/>
    </row>
    <row r="44" spans="1:4" x14ac:dyDescent="0.25">
      <c r="A44" s="19" t="s">
        <v>1150</v>
      </c>
      <c r="B44" s="20"/>
      <c r="C44" s="20"/>
      <c r="D44" s="20"/>
    </row>
    <row r="45" spans="1:4" x14ac:dyDescent="0.25">
      <c r="A45" s="19" t="s">
        <v>1087</v>
      </c>
      <c r="B45" s="20"/>
      <c r="C45" s="20"/>
      <c r="D45" s="20"/>
    </row>
    <row r="46" spans="1:4" x14ac:dyDescent="0.25">
      <c r="A46" s="19" t="s">
        <v>1109</v>
      </c>
      <c r="B46" s="20"/>
      <c r="C46" s="20"/>
      <c r="D46" s="20"/>
    </row>
    <row r="47" spans="1:4" x14ac:dyDescent="0.25">
      <c r="A47" s="19" t="s">
        <v>1162</v>
      </c>
      <c r="B47" s="20"/>
      <c r="C47" s="20"/>
      <c r="D47" s="20"/>
    </row>
    <row r="48" spans="1:4" x14ac:dyDescent="0.25">
      <c r="A48" s="19" t="s">
        <v>1146</v>
      </c>
      <c r="B48" s="20"/>
      <c r="C48" s="20"/>
      <c r="D48" s="20"/>
    </row>
    <row r="49" spans="1:4" x14ac:dyDescent="0.25">
      <c r="A49" s="19" t="s">
        <v>1192</v>
      </c>
      <c r="B49" s="20"/>
      <c r="C49" s="20"/>
      <c r="D49" s="20"/>
    </row>
    <row r="50" spans="1:4" x14ac:dyDescent="0.25">
      <c r="A50" s="19" t="s">
        <v>1153</v>
      </c>
      <c r="B50" s="20"/>
      <c r="C50" s="20"/>
      <c r="D50" s="20"/>
    </row>
    <row r="51" spans="1:4" x14ac:dyDescent="0.25">
      <c r="A51" s="19" t="s">
        <v>1135</v>
      </c>
      <c r="B51" s="20"/>
      <c r="C51" s="20"/>
      <c r="D51" s="20"/>
    </row>
    <row r="52" spans="1:4" x14ac:dyDescent="0.25">
      <c r="A52" s="19" t="s">
        <v>1090</v>
      </c>
      <c r="B52" s="20"/>
      <c r="C52" s="20"/>
      <c r="D52" s="20"/>
    </row>
    <row r="53" spans="1:4" x14ac:dyDescent="0.25">
      <c r="A53" s="19" t="s">
        <v>1155</v>
      </c>
      <c r="B53" s="20"/>
      <c r="C53" s="20"/>
      <c r="D53" s="20"/>
    </row>
    <row r="54" spans="1:4" x14ac:dyDescent="0.25">
      <c r="A54" s="19" t="s">
        <v>1183</v>
      </c>
      <c r="B54" s="20"/>
      <c r="C54" s="20"/>
      <c r="D54" s="20"/>
    </row>
    <row r="55" spans="1:4" x14ac:dyDescent="0.25">
      <c r="A55" s="19" t="s">
        <v>1195</v>
      </c>
      <c r="B55" s="20"/>
      <c r="C55" s="20"/>
      <c r="D55" s="20"/>
    </row>
    <row r="56" spans="1:4" x14ac:dyDescent="0.25">
      <c r="A56" s="19" t="s">
        <v>1120</v>
      </c>
      <c r="B56" s="20"/>
      <c r="C56" s="20"/>
      <c r="D56" s="20"/>
    </row>
    <row r="57" spans="1:4" x14ac:dyDescent="0.25">
      <c r="A57" s="19" t="s">
        <v>1180</v>
      </c>
      <c r="B57" s="20"/>
      <c r="C57" s="20"/>
      <c r="D57" s="20"/>
    </row>
    <row r="58" spans="1:4" x14ac:dyDescent="0.25">
      <c r="A58" s="19" t="s">
        <v>1118</v>
      </c>
      <c r="B58" s="20"/>
      <c r="C58" s="20"/>
      <c r="D58" s="20"/>
    </row>
    <row r="59" spans="1:4" x14ac:dyDescent="0.25">
      <c r="A59" s="19" t="s">
        <v>1128</v>
      </c>
      <c r="B59" s="20"/>
      <c r="C59" s="20"/>
      <c r="D59" s="20"/>
    </row>
    <row r="60" spans="1:4" x14ac:dyDescent="0.25">
      <c r="A60" s="19" t="s">
        <v>1145</v>
      </c>
      <c r="B60" s="20"/>
      <c r="C60" s="20"/>
      <c r="D60" s="20"/>
    </row>
    <row r="61" spans="1:4" x14ac:dyDescent="0.25">
      <c r="A61" s="19" t="s">
        <v>1164</v>
      </c>
      <c r="B61" s="20"/>
      <c r="C61" s="20"/>
      <c r="D61" s="20"/>
    </row>
    <row r="62" spans="1:4" x14ac:dyDescent="0.25">
      <c r="A62" s="19" t="s">
        <v>1108</v>
      </c>
      <c r="B62" s="20"/>
      <c r="C62" s="20"/>
      <c r="D62" s="20"/>
    </row>
    <row r="63" spans="1:4" x14ac:dyDescent="0.25">
      <c r="A63" s="19" t="s">
        <v>1172</v>
      </c>
      <c r="B63" s="20"/>
      <c r="C63" s="20"/>
      <c r="D63" s="20"/>
    </row>
    <row r="64" spans="1:4" x14ac:dyDescent="0.25">
      <c r="A64" s="19" t="s">
        <v>1156</v>
      </c>
      <c r="B64" s="20"/>
      <c r="C64" s="20"/>
      <c r="D64" s="20"/>
    </row>
    <row r="65" spans="1:4" x14ac:dyDescent="0.25">
      <c r="A65" s="19" t="s">
        <v>1158</v>
      </c>
      <c r="B65" s="20"/>
      <c r="C65" s="20"/>
      <c r="D65" s="20"/>
    </row>
    <row r="66" spans="1:4" x14ac:dyDescent="0.25">
      <c r="A66" s="19" t="s">
        <v>1176</v>
      </c>
      <c r="B66" s="20"/>
      <c r="C66" s="20"/>
      <c r="D66" s="20"/>
    </row>
    <row r="67" spans="1:4" x14ac:dyDescent="0.25">
      <c r="A67" s="19" t="s">
        <v>1112</v>
      </c>
      <c r="B67" s="20"/>
      <c r="C67" s="20"/>
      <c r="D67" s="20"/>
    </row>
    <row r="68" spans="1:4" x14ac:dyDescent="0.25">
      <c r="A68" s="19" t="s">
        <v>1113</v>
      </c>
      <c r="B68" s="20"/>
      <c r="C68" s="20"/>
      <c r="D68" s="20"/>
    </row>
    <row r="69" spans="1:4" x14ac:dyDescent="0.25">
      <c r="A69" s="19" t="s">
        <v>1184</v>
      </c>
      <c r="B69" s="20"/>
      <c r="C69" s="20"/>
      <c r="D69" s="20"/>
    </row>
    <row r="70" spans="1:4" x14ac:dyDescent="0.25">
      <c r="A70" s="19" t="s">
        <v>1119</v>
      </c>
      <c r="B70" s="20"/>
      <c r="C70" s="20"/>
      <c r="D70" s="20"/>
    </row>
    <row r="71" spans="1:4" x14ac:dyDescent="0.25">
      <c r="A71" s="19" t="s">
        <v>1152</v>
      </c>
      <c r="B71" s="20"/>
      <c r="C71" s="20"/>
      <c r="D71" s="20"/>
    </row>
    <row r="72" spans="1:4" x14ac:dyDescent="0.25">
      <c r="A72" s="19" t="s">
        <v>1086</v>
      </c>
      <c r="B72" s="20"/>
      <c r="C72" s="20"/>
      <c r="D72" s="20"/>
    </row>
    <row r="73" spans="1:4" x14ac:dyDescent="0.25">
      <c r="A73" s="19" t="s">
        <v>1126</v>
      </c>
      <c r="B73" s="20"/>
      <c r="C73" s="20"/>
      <c r="D73" s="20"/>
    </row>
    <row r="74" spans="1:4" x14ac:dyDescent="0.25">
      <c r="A74" s="19" t="s">
        <v>1121</v>
      </c>
      <c r="B74" s="20"/>
      <c r="C74" s="20"/>
      <c r="D74" s="20"/>
    </row>
    <row r="75" spans="1:4" x14ac:dyDescent="0.25">
      <c r="A75" s="19" t="s">
        <v>1186</v>
      </c>
      <c r="B75" s="20"/>
      <c r="C75" s="20"/>
      <c r="D75" s="20"/>
    </row>
    <row r="76" spans="1:4" x14ac:dyDescent="0.25">
      <c r="A76" s="19" t="s">
        <v>1181</v>
      </c>
      <c r="B76" s="20"/>
      <c r="C76" s="20"/>
      <c r="D76" s="20"/>
    </row>
    <row r="77" spans="1:4" x14ac:dyDescent="0.25">
      <c r="A77" s="19" t="s">
        <v>1142</v>
      </c>
      <c r="B77" s="20"/>
      <c r="C77" s="20"/>
      <c r="D77" s="20"/>
    </row>
    <row r="78" spans="1:4" x14ac:dyDescent="0.25">
      <c r="A78" s="19" t="s">
        <v>1127</v>
      </c>
      <c r="B78" s="20"/>
      <c r="C78" s="20"/>
      <c r="D78" s="20"/>
    </row>
    <row r="79" spans="1:4" x14ac:dyDescent="0.25">
      <c r="A79" s="19" t="s">
        <v>1136</v>
      </c>
      <c r="B79" s="20"/>
      <c r="C79" s="20"/>
      <c r="D79" s="20"/>
    </row>
    <row r="80" spans="1:4" x14ac:dyDescent="0.25">
      <c r="A80" s="19" t="s">
        <v>1173</v>
      </c>
      <c r="B80" s="20"/>
      <c r="C80" s="20"/>
      <c r="D80" s="20"/>
    </row>
    <row r="81" spans="1:4" x14ac:dyDescent="0.25">
      <c r="A81" s="19" t="s">
        <v>1187</v>
      </c>
      <c r="B81" s="20"/>
      <c r="C81" s="20"/>
      <c r="D81" s="20"/>
    </row>
    <row r="82" spans="1:4" x14ac:dyDescent="0.25">
      <c r="A82" s="19" t="s">
        <v>1194</v>
      </c>
      <c r="B82" s="20"/>
      <c r="C82" s="20"/>
      <c r="D82" s="20"/>
    </row>
    <row r="83" spans="1:4" x14ac:dyDescent="0.25">
      <c r="A83" s="19" t="s">
        <v>1140</v>
      </c>
      <c r="B83" s="20"/>
      <c r="C83" s="20"/>
      <c r="D83" s="20"/>
    </row>
    <row r="84" spans="1:4" x14ac:dyDescent="0.25">
      <c r="A84" s="19" t="s">
        <v>1170</v>
      </c>
      <c r="B84" s="20"/>
      <c r="C84" s="20"/>
      <c r="D84" s="20"/>
    </row>
    <row r="85" spans="1:4" x14ac:dyDescent="0.25">
      <c r="A85" s="19" t="s">
        <v>1134</v>
      </c>
      <c r="B85" s="20"/>
      <c r="C85" s="20"/>
      <c r="D85" s="20"/>
    </row>
    <row r="86" spans="1:4" x14ac:dyDescent="0.25">
      <c r="A86" s="19" t="s">
        <v>1114</v>
      </c>
      <c r="B86" s="20"/>
      <c r="C86" s="20"/>
      <c r="D86" s="20"/>
    </row>
    <row r="87" spans="1:4" x14ac:dyDescent="0.25">
      <c r="A87" s="19" t="s">
        <v>1185</v>
      </c>
      <c r="B87" s="20"/>
      <c r="C87" s="20"/>
      <c r="D87" s="20"/>
    </row>
    <row r="88" spans="1:4" x14ac:dyDescent="0.25">
      <c r="A88" s="19" t="s">
        <v>1147</v>
      </c>
      <c r="B88" s="20"/>
      <c r="C88" s="20"/>
      <c r="D88" s="20"/>
    </row>
    <row r="89" spans="1:4" x14ac:dyDescent="0.25">
      <c r="A89" s="19" t="s">
        <v>1179</v>
      </c>
      <c r="B89" s="20"/>
      <c r="C89" s="20"/>
      <c r="D89" s="20"/>
    </row>
    <row r="90" spans="1:4" x14ac:dyDescent="0.25">
      <c r="A90" s="19" t="s">
        <v>1096</v>
      </c>
      <c r="B90" s="20"/>
      <c r="C90" s="20"/>
      <c r="D90" s="20"/>
    </row>
    <row r="91" spans="1:4" x14ac:dyDescent="0.25">
      <c r="A91" s="19" t="s">
        <v>1097</v>
      </c>
      <c r="B91" s="20"/>
      <c r="C91" s="20"/>
      <c r="D91" s="20"/>
    </row>
    <row r="92" spans="1:4" x14ac:dyDescent="0.25">
      <c r="A92" s="19" t="s">
        <v>1110</v>
      </c>
      <c r="B92" s="20"/>
      <c r="C92" s="20"/>
      <c r="D92" s="20"/>
    </row>
    <row r="93" spans="1:4" x14ac:dyDescent="0.25">
      <c r="A93" s="19" t="s">
        <v>1107</v>
      </c>
      <c r="B93" s="20"/>
      <c r="C93" s="20"/>
      <c r="D93" s="20"/>
    </row>
    <row r="94" spans="1:4" x14ac:dyDescent="0.25">
      <c r="A94" s="19" t="s">
        <v>1129</v>
      </c>
      <c r="B94" s="20"/>
      <c r="C94" s="20"/>
      <c r="D94" s="20"/>
    </row>
    <row r="95" spans="1:4" x14ac:dyDescent="0.25">
      <c r="A95" s="19" t="s">
        <v>1105</v>
      </c>
      <c r="B95" s="20"/>
      <c r="C95" s="20"/>
      <c r="D95" s="20"/>
    </row>
    <row r="96" spans="1:4" x14ac:dyDescent="0.25">
      <c r="A96" s="19" t="s">
        <v>1098</v>
      </c>
      <c r="B96" s="20"/>
      <c r="C96" s="20"/>
      <c r="D96" s="20"/>
    </row>
    <row r="97" spans="1:4" x14ac:dyDescent="0.25">
      <c r="A97" s="19" t="s">
        <v>1092</v>
      </c>
      <c r="B97" s="20"/>
      <c r="C97" s="20"/>
      <c r="D97" s="20"/>
    </row>
    <row r="98" spans="1:4" x14ac:dyDescent="0.25">
      <c r="A98" s="19" t="s">
        <v>1124</v>
      </c>
      <c r="B98" s="20"/>
      <c r="C98" s="20"/>
      <c r="D98" s="20"/>
    </row>
    <row r="99" spans="1:4" x14ac:dyDescent="0.25">
      <c r="A99" s="19" t="s">
        <v>1182</v>
      </c>
      <c r="B99" s="20"/>
      <c r="C99" s="20"/>
      <c r="D99" s="20"/>
    </row>
    <row r="100" spans="1:4" x14ac:dyDescent="0.25">
      <c r="A100" s="19" t="s">
        <v>1143</v>
      </c>
      <c r="B100" s="20"/>
      <c r="C100" s="20"/>
      <c r="D100" s="20"/>
    </row>
    <row r="101" spans="1:4" x14ac:dyDescent="0.25">
      <c r="A101" s="19" t="s">
        <v>1144</v>
      </c>
      <c r="B101" s="20"/>
      <c r="C101" s="20"/>
      <c r="D101" s="20"/>
    </row>
    <row r="102" spans="1:4" x14ac:dyDescent="0.25">
      <c r="A102" s="19" t="s">
        <v>1102</v>
      </c>
      <c r="B102" s="20"/>
      <c r="C102" s="20"/>
      <c r="D102" s="20"/>
    </row>
    <row r="103" spans="1:4" x14ac:dyDescent="0.25">
      <c r="A103" s="19" t="s">
        <v>1149</v>
      </c>
      <c r="B103" s="20"/>
      <c r="C103" s="20"/>
      <c r="D103" s="20"/>
    </row>
    <row r="104" spans="1:4" x14ac:dyDescent="0.25">
      <c r="A104" s="19" t="s">
        <v>1085</v>
      </c>
      <c r="B104" s="20"/>
      <c r="C104" s="20"/>
      <c r="D104" s="20"/>
    </row>
    <row r="105" spans="1:4" x14ac:dyDescent="0.25">
      <c r="A105" s="19" t="s">
        <v>1157</v>
      </c>
      <c r="B105" s="20"/>
      <c r="C105" s="20"/>
      <c r="D105" s="20"/>
    </row>
    <row r="106" spans="1:4" x14ac:dyDescent="0.25">
      <c r="A106" s="19" t="s">
        <v>1154</v>
      </c>
      <c r="B106" s="20"/>
      <c r="C106" s="20"/>
      <c r="D106" s="20"/>
    </row>
    <row r="107" spans="1:4" x14ac:dyDescent="0.25">
      <c r="A107" s="19" t="s">
        <v>1091</v>
      </c>
      <c r="B107" s="20"/>
      <c r="C107" s="20"/>
      <c r="D107" s="20"/>
    </row>
    <row r="108" spans="1:4" x14ac:dyDescent="0.25">
      <c r="A108" s="19" t="s">
        <v>1099</v>
      </c>
      <c r="B108" s="20"/>
      <c r="C108" s="20"/>
      <c r="D108" s="20"/>
    </row>
    <row r="109" spans="1:4" x14ac:dyDescent="0.25">
      <c r="A109" s="19" t="s">
        <v>1159</v>
      </c>
      <c r="B109" s="20"/>
      <c r="C109" s="20"/>
      <c r="D109" s="20"/>
    </row>
    <row r="110" spans="1:4" x14ac:dyDescent="0.25">
      <c r="A110" s="19" t="s">
        <v>1193</v>
      </c>
      <c r="B110" s="20"/>
      <c r="C110" s="20"/>
      <c r="D110" s="20"/>
    </row>
    <row r="111" spans="1:4" x14ac:dyDescent="0.25">
      <c r="A111" s="19" t="s">
        <v>1191</v>
      </c>
      <c r="B111" s="20"/>
      <c r="C111" s="20"/>
      <c r="D111" s="20"/>
    </row>
    <row r="112" spans="1:4" x14ac:dyDescent="0.25">
      <c r="A112" s="19" t="s">
        <v>1101</v>
      </c>
      <c r="B112" s="20"/>
      <c r="C112" s="20"/>
      <c r="D112" s="20"/>
    </row>
    <row r="113" spans="1:4" x14ac:dyDescent="0.25">
      <c r="A113" s="19" t="s">
        <v>1089</v>
      </c>
      <c r="B113" s="20"/>
      <c r="C113" s="20"/>
      <c r="D113" s="20"/>
    </row>
    <row r="114" spans="1:4" x14ac:dyDescent="0.25">
      <c r="A114" s="19" t="s">
        <v>1196</v>
      </c>
      <c r="B114" s="20"/>
      <c r="C114" s="20"/>
      <c r="D114" s="20"/>
    </row>
    <row r="115" spans="1:4" x14ac:dyDescent="0.25">
      <c r="A115" s="19" t="s">
        <v>1084</v>
      </c>
      <c r="B115" s="20"/>
      <c r="C115" s="20"/>
      <c r="D115" s="20"/>
    </row>
    <row r="116" spans="1:4" x14ac:dyDescent="0.25">
      <c r="A116" s="19" t="s">
        <v>1123</v>
      </c>
      <c r="B116" s="20"/>
      <c r="C116" s="20"/>
      <c r="D116" s="20"/>
    </row>
    <row r="117" spans="1:4" x14ac:dyDescent="0.25">
      <c r="A117" s="19" t="s">
        <v>1174</v>
      </c>
      <c r="B117" s="20"/>
      <c r="C117" s="20"/>
      <c r="D117" s="20"/>
    </row>
    <row r="118" spans="1:4" x14ac:dyDescent="0.25">
      <c r="A118" s="19" t="s">
        <v>1115</v>
      </c>
      <c r="B118" s="20"/>
      <c r="C118" s="20"/>
      <c r="D118" s="20"/>
    </row>
    <row r="119" spans="1:4" x14ac:dyDescent="0.25">
      <c r="A119" s="19" t="s">
        <v>64</v>
      </c>
      <c r="B119" s="20"/>
      <c r="C119" s="20"/>
      <c r="D119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9"/>
  <sheetViews>
    <sheetView workbookViewId="0">
      <selection activeCell="A8" sqref="A8"/>
    </sheetView>
  </sheetViews>
  <sheetFormatPr defaultRowHeight="15" x14ac:dyDescent="0.25"/>
  <cols>
    <col min="1" max="1" width="29.28515625" bestFit="1" customWidth="1"/>
    <col min="2" max="2" width="13.28515625" bestFit="1" customWidth="1"/>
    <col min="3" max="3" width="13.85546875" customWidth="1"/>
    <col min="4" max="4" width="14.85546875" customWidth="1"/>
  </cols>
  <sheetData>
    <row r="3" spans="1:4" x14ac:dyDescent="0.25">
      <c r="A3" s="18" t="s">
        <v>63</v>
      </c>
      <c r="B3" t="s">
        <v>140</v>
      </c>
      <c r="C3" t="s">
        <v>142</v>
      </c>
      <c r="D3" t="s">
        <v>141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1138</v>
      </c>
      <c r="B5" s="20"/>
      <c r="C5" s="20"/>
      <c r="D5" s="20"/>
    </row>
    <row r="6" spans="1:4" x14ac:dyDescent="0.25">
      <c r="A6" s="19" t="s">
        <v>1139</v>
      </c>
      <c r="B6" s="20"/>
      <c r="C6" s="20"/>
      <c r="D6" s="20"/>
    </row>
    <row r="7" spans="1:4" x14ac:dyDescent="0.25">
      <c r="A7" s="19" t="s">
        <v>1137</v>
      </c>
      <c r="B7" s="20"/>
      <c r="C7" s="20"/>
      <c r="D7" s="20"/>
    </row>
    <row r="8" spans="1:4" x14ac:dyDescent="0.25">
      <c r="A8" s="19" t="s">
        <v>1188</v>
      </c>
      <c r="B8" s="20"/>
      <c r="C8" s="20"/>
      <c r="D8" s="20"/>
    </row>
    <row r="9" spans="1:4" x14ac:dyDescent="0.25">
      <c r="A9" s="19" t="s">
        <v>1106</v>
      </c>
      <c r="B9" s="20"/>
      <c r="C9" s="20"/>
      <c r="D9" s="20"/>
    </row>
    <row r="10" spans="1:4" x14ac:dyDescent="0.25">
      <c r="A10" s="19" t="s">
        <v>1171</v>
      </c>
      <c r="B10" s="20"/>
      <c r="C10" s="20"/>
      <c r="D10" s="20"/>
    </row>
    <row r="11" spans="1:4" x14ac:dyDescent="0.25">
      <c r="A11" s="19" t="s">
        <v>1177</v>
      </c>
      <c r="B11" s="20"/>
      <c r="C11" s="20"/>
      <c r="D11" s="20"/>
    </row>
    <row r="12" spans="1:4" x14ac:dyDescent="0.25">
      <c r="A12" s="19" t="s">
        <v>1122</v>
      </c>
      <c r="B12" s="20"/>
      <c r="C12" s="20"/>
      <c r="D12" s="20"/>
    </row>
    <row r="13" spans="1:4" x14ac:dyDescent="0.25">
      <c r="A13" s="19" t="s">
        <v>1167</v>
      </c>
      <c r="B13" s="20"/>
      <c r="C13" s="20"/>
      <c r="D13" s="20"/>
    </row>
    <row r="14" spans="1:4" x14ac:dyDescent="0.25">
      <c r="A14" s="19" t="s">
        <v>1083</v>
      </c>
      <c r="B14" s="20"/>
      <c r="C14" s="20"/>
      <c r="D14" s="20"/>
    </row>
    <row r="15" spans="1:4" x14ac:dyDescent="0.25">
      <c r="A15" s="19" t="s">
        <v>1125</v>
      </c>
      <c r="B15" s="20"/>
      <c r="C15" s="20"/>
      <c r="D15" s="20"/>
    </row>
    <row r="16" spans="1:4" x14ac:dyDescent="0.25">
      <c r="A16" s="19" t="s">
        <v>1116</v>
      </c>
      <c r="B16" s="20"/>
      <c r="C16" s="20"/>
      <c r="D16" s="20"/>
    </row>
    <row r="17" spans="1:4" x14ac:dyDescent="0.25">
      <c r="A17" s="19" t="s">
        <v>1169</v>
      </c>
      <c r="B17" s="20"/>
      <c r="C17" s="20"/>
      <c r="D17" s="20"/>
    </row>
    <row r="18" spans="1:4" x14ac:dyDescent="0.25">
      <c r="A18" s="19" t="s">
        <v>1103</v>
      </c>
      <c r="B18" s="20"/>
      <c r="C18" s="20"/>
      <c r="D18" s="20"/>
    </row>
    <row r="19" spans="1:4" x14ac:dyDescent="0.25">
      <c r="A19" s="19" t="s">
        <v>1168</v>
      </c>
      <c r="B19" s="20"/>
      <c r="C19" s="20"/>
      <c r="D19" s="20"/>
    </row>
    <row r="20" spans="1:4" x14ac:dyDescent="0.25">
      <c r="A20" s="19" t="s">
        <v>1117</v>
      </c>
      <c r="B20" s="20"/>
      <c r="C20" s="20"/>
      <c r="D20" s="20"/>
    </row>
    <row r="21" spans="1:4" x14ac:dyDescent="0.25">
      <c r="A21" s="19" t="s">
        <v>1132</v>
      </c>
      <c r="B21" s="20"/>
      <c r="C21" s="20"/>
      <c r="D21" s="20"/>
    </row>
    <row r="22" spans="1:4" x14ac:dyDescent="0.25">
      <c r="A22" s="19" t="s">
        <v>1165</v>
      </c>
      <c r="B22" s="20"/>
      <c r="C22" s="20"/>
      <c r="D22" s="20"/>
    </row>
    <row r="23" spans="1:4" x14ac:dyDescent="0.25">
      <c r="A23" s="19" t="s">
        <v>1111</v>
      </c>
      <c r="B23" s="20"/>
      <c r="C23" s="20"/>
      <c r="D23" s="20"/>
    </row>
    <row r="24" spans="1:4" x14ac:dyDescent="0.25">
      <c r="A24" s="19" t="s">
        <v>1178</v>
      </c>
      <c r="B24" s="20"/>
      <c r="C24" s="20"/>
      <c r="D24" s="20"/>
    </row>
    <row r="25" spans="1:4" x14ac:dyDescent="0.25">
      <c r="A25" s="19" t="s">
        <v>1104</v>
      </c>
      <c r="B25" s="20"/>
      <c r="C25" s="20"/>
      <c r="D25" s="20"/>
    </row>
    <row r="26" spans="1:4" x14ac:dyDescent="0.25">
      <c r="A26" s="19" t="s">
        <v>1131</v>
      </c>
      <c r="B26" s="20"/>
      <c r="C26" s="20"/>
      <c r="D26" s="20"/>
    </row>
    <row r="27" spans="1:4" x14ac:dyDescent="0.25">
      <c r="A27" s="19" t="s">
        <v>1148</v>
      </c>
      <c r="B27" s="20"/>
      <c r="C27" s="20"/>
      <c r="D27" s="20"/>
    </row>
    <row r="28" spans="1:4" x14ac:dyDescent="0.25">
      <c r="A28" s="19" t="s">
        <v>1189</v>
      </c>
      <c r="B28" s="20"/>
      <c r="C28" s="20"/>
      <c r="D28" s="20"/>
    </row>
    <row r="29" spans="1:4" x14ac:dyDescent="0.25">
      <c r="A29" s="19" t="s">
        <v>1151</v>
      </c>
      <c r="B29" s="20"/>
      <c r="C29" s="20"/>
      <c r="D29" s="20"/>
    </row>
    <row r="30" spans="1:4" x14ac:dyDescent="0.25">
      <c r="A30" s="19" t="s">
        <v>1161</v>
      </c>
      <c r="B30" s="20"/>
      <c r="C30" s="20"/>
      <c r="D30" s="20"/>
    </row>
    <row r="31" spans="1:4" x14ac:dyDescent="0.25">
      <c r="A31" s="19" t="s">
        <v>1095</v>
      </c>
      <c r="B31" s="20"/>
      <c r="C31" s="20"/>
      <c r="D31" s="20"/>
    </row>
    <row r="32" spans="1:4" x14ac:dyDescent="0.25">
      <c r="A32" s="19" t="s">
        <v>1141</v>
      </c>
      <c r="B32" s="20"/>
      <c r="C32" s="20"/>
      <c r="D32" s="20"/>
    </row>
    <row r="33" spans="1:4" x14ac:dyDescent="0.25">
      <c r="A33" s="19" t="s">
        <v>1190</v>
      </c>
      <c r="B33" s="20"/>
      <c r="C33" s="20"/>
      <c r="D33" s="20"/>
    </row>
    <row r="34" spans="1:4" x14ac:dyDescent="0.25">
      <c r="A34" s="19" t="s">
        <v>1166</v>
      </c>
      <c r="B34" s="20"/>
      <c r="C34" s="20"/>
      <c r="D34" s="20"/>
    </row>
    <row r="35" spans="1:4" x14ac:dyDescent="0.25">
      <c r="A35" s="19" t="s">
        <v>1175</v>
      </c>
      <c r="B35" s="20"/>
      <c r="C35" s="20"/>
      <c r="D35" s="20"/>
    </row>
    <row r="36" spans="1:4" x14ac:dyDescent="0.25">
      <c r="A36" s="19" t="s">
        <v>1163</v>
      </c>
      <c r="B36" s="20"/>
      <c r="C36" s="20"/>
      <c r="D36" s="20"/>
    </row>
    <row r="37" spans="1:4" x14ac:dyDescent="0.25">
      <c r="A37" s="19" t="s">
        <v>1130</v>
      </c>
      <c r="B37" s="20"/>
      <c r="C37" s="20"/>
      <c r="D37" s="20"/>
    </row>
    <row r="38" spans="1:4" x14ac:dyDescent="0.25">
      <c r="A38" s="19" t="s">
        <v>1093</v>
      </c>
      <c r="B38" s="20"/>
      <c r="C38" s="20"/>
      <c r="D38" s="20"/>
    </row>
    <row r="39" spans="1:4" x14ac:dyDescent="0.25">
      <c r="A39" s="19" t="s">
        <v>1088</v>
      </c>
      <c r="B39" s="20"/>
      <c r="C39" s="20"/>
      <c r="D39" s="20"/>
    </row>
    <row r="40" spans="1:4" x14ac:dyDescent="0.25">
      <c r="A40" s="19" t="s">
        <v>1094</v>
      </c>
      <c r="B40" s="20"/>
      <c r="C40" s="20"/>
      <c r="D40" s="20"/>
    </row>
    <row r="41" spans="1:4" x14ac:dyDescent="0.25">
      <c r="A41" s="19" t="s">
        <v>1133</v>
      </c>
      <c r="B41" s="20"/>
      <c r="C41" s="20"/>
      <c r="D41" s="20"/>
    </row>
    <row r="42" spans="1:4" x14ac:dyDescent="0.25">
      <c r="A42" s="19" t="s">
        <v>1160</v>
      </c>
      <c r="B42" s="20"/>
      <c r="C42" s="20"/>
      <c r="D42" s="20"/>
    </row>
    <row r="43" spans="1:4" x14ac:dyDescent="0.25">
      <c r="A43" s="19" t="s">
        <v>1100</v>
      </c>
      <c r="B43" s="20"/>
      <c r="C43" s="20"/>
      <c r="D43" s="20"/>
    </row>
    <row r="44" spans="1:4" x14ac:dyDescent="0.25">
      <c r="A44" s="19" t="s">
        <v>1150</v>
      </c>
      <c r="B44" s="20"/>
      <c r="C44" s="20"/>
      <c r="D44" s="20"/>
    </row>
    <row r="45" spans="1:4" x14ac:dyDescent="0.25">
      <c r="A45" s="19" t="s">
        <v>1087</v>
      </c>
      <c r="B45" s="20"/>
      <c r="C45" s="20"/>
      <c r="D45" s="20"/>
    </row>
    <row r="46" spans="1:4" x14ac:dyDescent="0.25">
      <c r="A46" s="19" t="s">
        <v>1109</v>
      </c>
      <c r="B46" s="20"/>
      <c r="C46" s="20"/>
      <c r="D46" s="20"/>
    </row>
    <row r="47" spans="1:4" x14ac:dyDescent="0.25">
      <c r="A47" s="19" t="s">
        <v>1162</v>
      </c>
      <c r="B47" s="20"/>
      <c r="C47" s="20"/>
      <c r="D47" s="20"/>
    </row>
    <row r="48" spans="1:4" x14ac:dyDescent="0.25">
      <c r="A48" s="19" t="s">
        <v>1146</v>
      </c>
      <c r="B48" s="20"/>
      <c r="C48" s="20"/>
      <c r="D48" s="20"/>
    </row>
    <row r="49" spans="1:4" x14ac:dyDescent="0.25">
      <c r="A49" s="19" t="s">
        <v>1192</v>
      </c>
      <c r="B49" s="20"/>
      <c r="C49" s="20"/>
      <c r="D49" s="20"/>
    </row>
    <row r="50" spans="1:4" x14ac:dyDescent="0.25">
      <c r="A50" s="19" t="s">
        <v>1153</v>
      </c>
      <c r="B50" s="20"/>
      <c r="C50" s="20"/>
      <c r="D50" s="20"/>
    </row>
    <row r="51" spans="1:4" x14ac:dyDescent="0.25">
      <c r="A51" s="19" t="s">
        <v>1135</v>
      </c>
      <c r="B51" s="20"/>
      <c r="C51" s="20"/>
      <c r="D51" s="20"/>
    </row>
    <row r="52" spans="1:4" x14ac:dyDescent="0.25">
      <c r="A52" s="19" t="s">
        <v>1090</v>
      </c>
      <c r="B52" s="20"/>
      <c r="C52" s="20"/>
      <c r="D52" s="20"/>
    </row>
    <row r="53" spans="1:4" x14ac:dyDescent="0.25">
      <c r="A53" s="19" t="s">
        <v>1155</v>
      </c>
      <c r="B53" s="20"/>
      <c r="C53" s="20"/>
      <c r="D53" s="20"/>
    </row>
    <row r="54" spans="1:4" x14ac:dyDescent="0.25">
      <c r="A54" s="19" t="s">
        <v>1183</v>
      </c>
      <c r="B54" s="20"/>
      <c r="C54" s="20"/>
      <c r="D54" s="20"/>
    </row>
    <row r="55" spans="1:4" x14ac:dyDescent="0.25">
      <c r="A55" s="19" t="s">
        <v>1195</v>
      </c>
      <c r="B55" s="20"/>
      <c r="C55" s="20"/>
      <c r="D55" s="20"/>
    </row>
    <row r="56" spans="1:4" x14ac:dyDescent="0.25">
      <c r="A56" s="19" t="s">
        <v>1120</v>
      </c>
      <c r="B56" s="20"/>
      <c r="C56" s="20"/>
      <c r="D56" s="20"/>
    </row>
    <row r="57" spans="1:4" x14ac:dyDescent="0.25">
      <c r="A57" s="19" t="s">
        <v>1180</v>
      </c>
      <c r="B57" s="20"/>
      <c r="C57" s="20"/>
      <c r="D57" s="20"/>
    </row>
    <row r="58" spans="1:4" x14ac:dyDescent="0.25">
      <c r="A58" s="19" t="s">
        <v>1118</v>
      </c>
      <c r="B58" s="20"/>
      <c r="C58" s="20"/>
      <c r="D58" s="20"/>
    </row>
    <row r="59" spans="1:4" x14ac:dyDescent="0.25">
      <c r="A59" s="19" t="s">
        <v>1128</v>
      </c>
      <c r="B59" s="20"/>
      <c r="C59" s="20"/>
      <c r="D59" s="20"/>
    </row>
    <row r="60" spans="1:4" x14ac:dyDescent="0.25">
      <c r="A60" s="19" t="s">
        <v>1145</v>
      </c>
      <c r="B60" s="20"/>
      <c r="C60" s="20"/>
      <c r="D60" s="20"/>
    </row>
    <row r="61" spans="1:4" x14ac:dyDescent="0.25">
      <c r="A61" s="19" t="s">
        <v>1164</v>
      </c>
      <c r="B61" s="20"/>
      <c r="C61" s="20"/>
      <c r="D61" s="20"/>
    </row>
    <row r="62" spans="1:4" x14ac:dyDescent="0.25">
      <c r="A62" s="19" t="s">
        <v>1108</v>
      </c>
      <c r="B62" s="20"/>
      <c r="C62" s="20"/>
      <c r="D62" s="20"/>
    </row>
    <row r="63" spans="1:4" x14ac:dyDescent="0.25">
      <c r="A63" s="19" t="s">
        <v>1172</v>
      </c>
      <c r="B63" s="20"/>
      <c r="C63" s="20"/>
      <c r="D63" s="20"/>
    </row>
    <row r="64" spans="1:4" x14ac:dyDescent="0.25">
      <c r="A64" s="19" t="s">
        <v>1156</v>
      </c>
      <c r="B64" s="20"/>
      <c r="C64" s="20"/>
      <c r="D64" s="20"/>
    </row>
    <row r="65" spans="1:4" x14ac:dyDescent="0.25">
      <c r="A65" s="19" t="s">
        <v>1158</v>
      </c>
      <c r="B65" s="20"/>
      <c r="C65" s="20"/>
      <c r="D65" s="20"/>
    </row>
    <row r="66" spans="1:4" x14ac:dyDescent="0.25">
      <c r="A66" s="19" t="s">
        <v>1176</v>
      </c>
      <c r="B66" s="20"/>
      <c r="C66" s="20"/>
      <c r="D66" s="20"/>
    </row>
    <row r="67" spans="1:4" x14ac:dyDescent="0.25">
      <c r="A67" s="19" t="s">
        <v>1112</v>
      </c>
      <c r="B67" s="20"/>
      <c r="C67" s="20"/>
      <c r="D67" s="20"/>
    </row>
    <row r="68" spans="1:4" x14ac:dyDescent="0.25">
      <c r="A68" s="19" t="s">
        <v>1113</v>
      </c>
      <c r="B68" s="20"/>
      <c r="C68" s="20"/>
      <c r="D68" s="20"/>
    </row>
    <row r="69" spans="1:4" x14ac:dyDescent="0.25">
      <c r="A69" s="19" t="s">
        <v>1184</v>
      </c>
      <c r="B69" s="20"/>
      <c r="C69" s="20"/>
      <c r="D69" s="20"/>
    </row>
    <row r="70" spans="1:4" x14ac:dyDescent="0.25">
      <c r="A70" s="19" t="s">
        <v>1119</v>
      </c>
      <c r="B70" s="20"/>
      <c r="C70" s="20"/>
      <c r="D70" s="20"/>
    </row>
    <row r="71" spans="1:4" x14ac:dyDescent="0.25">
      <c r="A71" s="19" t="s">
        <v>1152</v>
      </c>
      <c r="B71" s="20"/>
      <c r="C71" s="20"/>
      <c r="D71" s="20"/>
    </row>
    <row r="72" spans="1:4" x14ac:dyDescent="0.25">
      <c r="A72" s="19" t="s">
        <v>1086</v>
      </c>
      <c r="B72" s="20"/>
      <c r="C72" s="20"/>
      <c r="D72" s="20"/>
    </row>
    <row r="73" spans="1:4" x14ac:dyDescent="0.25">
      <c r="A73" s="19" t="s">
        <v>1126</v>
      </c>
      <c r="B73" s="20"/>
      <c r="C73" s="20"/>
      <c r="D73" s="20"/>
    </row>
    <row r="74" spans="1:4" x14ac:dyDescent="0.25">
      <c r="A74" s="19" t="s">
        <v>1121</v>
      </c>
      <c r="B74" s="20"/>
      <c r="C74" s="20"/>
      <c r="D74" s="20"/>
    </row>
    <row r="75" spans="1:4" x14ac:dyDescent="0.25">
      <c r="A75" s="19" t="s">
        <v>1186</v>
      </c>
      <c r="B75" s="20"/>
      <c r="C75" s="20"/>
      <c r="D75" s="20"/>
    </row>
    <row r="76" spans="1:4" x14ac:dyDescent="0.25">
      <c r="A76" s="19" t="s">
        <v>1181</v>
      </c>
      <c r="B76" s="20"/>
      <c r="C76" s="20"/>
      <c r="D76" s="20"/>
    </row>
    <row r="77" spans="1:4" x14ac:dyDescent="0.25">
      <c r="A77" s="19" t="s">
        <v>1142</v>
      </c>
      <c r="B77" s="20"/>
      <c r="C77" s="20"/>
      <c r="D77" s="20"/>
    </row>
    <row r="78" spans="1:4" x14ac:dyDescent="0.25">
      <c r="A78" s="19" t="s">
        <v>1127</v>
      </c>
      <c r="B78" s="20"/>
      <c r="C78" s="20"/>
      <c r="D78" s="20"/>
    </row>
    <row r="79" spans="1:4" x14ac:dyDescent="0.25">
      <c r="A79" s="19" t="s">
        <v>1136</v>
      </c>
      <c r="B79" s="20"/>
      <c r="C79" s="20"/>
      <c r="D79" s="20"/>
    </row>
    <row r="80" spans="1:4" x14ac:dyDescent="0.25">
      <c r="A80" s="19" t="s">
        <v>1173</v>
      </c>
      <c r="B80" s="20"/>
      <c r="C80" s="20"/>
      <c r="D80" s="20"/>
    </row>
    <row r="81" spans="1:4" x14ac:dyDescent="0.25">
      <c r="A81" s="19" t="s">
        <v>1187</v>
      </c>
      <c r="B81" s="20"/>
      <c r="C81" s="20"/>
      <c r="D81" s="20"/>
    </row>
    <row r="82" spans="1:4" x14ac:dyDescent="0.25">
      <c r="A82" s="19" t="s">
        <v>1194</v>
      </c>
      <c r="B82" s="20"/>
      <c r="C82" s="20"/>
      <c r="D82" s="20"/>
    </row>
    <row r="83" spans="1:4" x14ac:dyDescent="0.25">
      <c r="A83" s="19" t="s">
        <v>1140</v>
      </c>
      <c r="B83" s="20"/>
      <c r="C83" s="20"/>
      <c r="D83" s="20"/>
    </row>
    <row r="84" spans="1:4" x14ac:dyDescent="0.25">
      <c r="A84" s="19" t="s">
        <v>1170</v>
      </c>
      <c r="B84" s="20"/>
      <c r="C84" s="20"/>
      <c r="D84" s="20"/>
    </row>
    <row r="85" spans="1:4" x14ac:dyDescent="0.25">
      <c r="A85" s="19" t="s">
        <v>1134</v>
      </c>
      <c r="B85" s="20"/>
      <c r="C85" s="20"/>
      <c r="D85" s="20"/>
    </row>
    <row r="86" spans="1:4" x14ac:dyDescent="0.25">
      <c r="A86" s="19" t="s">
        <v>1114</v>
      </c>
      <c r="B86" s="20"/>
      <c r="C86" s="20"/>
      <c r="D86" s="20"/>
    </row>
    <row r="87" spans="1:4" x14ac:dyDescent="0.25">
      <c r="A87" s="19" t="s">
        <v>1185</v>
      </c>
      <c r="B87" s="20"/>
      <c r="C87" s="20"/>
      <c r="D87" s="20"/>
    </row>
    <row r="88" spans="1:4" x14ac:dyDescent="0.25">
      <c r="A88" s="19" t="s">
        <v>1147</v>
      </c>
      <c r="B88" s="20"/>
      <c r="C88" s="20"/>
      <c r="D88" s="20"/>
    </row>
    <row r="89" spans="1:4" x14ac:dyDescent="0.25">
      <c r="A89" s="19" t="s">
        <v>1179</v>
      </c>
      <c r="B89" s="20"/>
      <c r="C89" s="20"/>
      <c r="D89" s="20"/>
    </row>
    <row r="90" spans="1:4" x14ac:dyDescent="0.25">
      <c r="A90" s="19" t="s">
        <v>1096</v>
      </c>
      <c r="B90" s="20"/>
      <c r="C90" s="20"/>
      <c r="D90" s="20"/>
    </row>
    <row r="91" spans="1:4" x14ac:dyDescent="0.25">
      <c r="A91" s="19" t="s">
        <v>1097</v>
      </c>
      <c r="B91" s="20"/>
      <c r="C91" s="20"/>
      <c r="D91" s="20"/>
    </row>
    <row r="92" spans="1:4" x14ac:dyDescent="0.25">
      <c r="A92" s="19" t="s">
        <v>1110</v>
      </c>
      <c r="B92" s="20"/>
      <c r="C92" s="20"/>
      <c r="D92" s="20"/>
    </row>
    <row r="93" spans="1:4" x14ac:dyDescent="0.25">
      <c r="A93" s="19" t="s">
        <v>1107</v>
      </c>
      <c r="B93" s="20"/>
      <c r="C93" s="20"/>
      <c r="D93" s="20"/>
    </row>
    <row r="94" spans="1:4" x14ac:dyDescent="0.25">
      <c r="A94" s="19" t="s">
        <v>1129</v>
      </c>
      <c r="B94" s="20"/>
      <c r="C94" s="20"/>
      <c r="D94" s="20"/>
    </row>
    <row r="95" spans="1:4" x14ac:dyDescent="0.25">
      <c r="A95" s="19" t="s">
        <v>1105</v>
      </c>
      <c r="B95" s="20"/>
      <c r="C95" s="20"/>
      <c r="D95" s="20"/>
    </row>
    <row r="96" spans="1:4" x14ac:dyDescent="0.25">
      <c r="A96" s="19" t="s">
        <v>1098</v>
      </c>
      <c r="B96" s="20"/>
      <c r="C96" s="20"/>
      <c r="D96" s="20"/>
    </row>
    <row r="97" spans="1:4" x14ac:dyDescent="0.25">
      <c r="A97" s="19" t="s">
        <v>1092</v>
      </c>
      <c r="B97" s="20"/>
      <c r="C97" s="20"/>
      <c r="D97" s="20"/>
    </row>
    <row r="98" spans="1:4" x14ac:dyDescent="0.25">
      <c r="A98" s="19" t="s">
        <v>1124</v>
      </c>
      <c r="B98" s="20"/>
      <c r="C98" s="20"/>
      <c r="D98" s="20"/>
    </row>
    <row r="99" spans="1:4" x14ac:dyDescent="0.25">
      <c r="A99" s="19" t="s">
        <v>1182</v>
      </c>
      <c r="B99" s="20"/>
      <c r="C99" s="20"/>
      <c r="D99" s="20"/>
    </row>
    <row r="100" spans="1:4" x14ac:dyDescent="0.25">
      <c r="A100" s="19" t="s">
        <v>1143</v>
      </c>
      <c r="B100" s="20"/>
      <c r="C100" s="20"/>
      <c r="D100" s="20"/>
    </row>
    <row r="101" spans="1:4" x14ac:dyDescent="0.25">
      <c r="A101" s="19" t="s">
        <v>1144</v>
      </c>
      <c r="B101" s="20"/>
      <c r="C101" s="20"/>
      <c r="D101" s="20"/>
    </row>
    <row r="102" spans="1:4" x14ac:dyDescent="0.25">
      <c r="A102" s="19" t="s">
        <v>1102</v>
      </c>
      <c r="B102" s="20"/>
      <c r="C102" s="20"/>
      <c r="D102" s="20"/>
    </row>
    <row r="103" spans="1:4" x14ac:dyDescent="0.25">
      <c r="A103" s="19" t="s">
        <v>1149</v>
      </c>
      <c r="B103" s="20"/>
      <c r="C103" s="20"/>
      <c r="D103" s="20"/>
    </row>
    <row r="104" spans="1:4" x14ac:dyDescent="0.25">
      <c r="A104" s="19" t="s">
        <v>1085</v>
      </c>
      <c r="B104" s="20"/>
      <c r="C104" s="20"/>
      <c r="D104" s="20"/>
    </row>
    <row r="105" spans="1:4" x14ac:dyDescent="0.25">
      <c r="A105" s="19" t="s">
        <v>1157</v>
      </c>
      <c r="B105" s="20"/>
      <c r="C105" s="20"/>
      <c r="D105" s="20"/>
    </row>
    <row r="106" spans="1:4" x14ac:dyDescent="0.25">
      <c r="A106" s="19" t="s">
        <v>1154</v>
      </c>
      <c r="B106" s="20"/>
      <c r="C106" s="20"/>
      <c r="D106" s="20"/>
    </row>
    <row r="107" spans="1:4" x14ac:dyDescent="0.25">
      <c r="A107" s="19" t="s">
        <v>1091</v>
      </c>
      <c r="B107" s="20"/>
      <c r="C107" s="20"/>
      <c r="D107" s="20"/>
    </row>
    <row r="108" spans="1:4" x14ac:dyDescent="0.25">
      <c r="A108" s="19" t="s">
        <v>1099</v>
      </c>
      <c r="B108" s="20"/>
      <c r="C108" s="20"/>
      <c r="D108" s="20"/>
    </row>
    <row r="109" spans="1:4" x14ac:dyDescent="0.25">
      <c r="A109" s="19" t="s">
        <v>1159</v>
      </c>
      <c r="B109" s="20"/>
      <c r="C109" s="20"/>
      <c r="D109" s="20"/>
    </row>
    <row r="110" spans="1:4" x14ac:dyDescent="0.25">
      <c r="A110" s="19" t="s">
        <v>1193</v>
      </c>
      <c r="B110" s="20"/>
      <c r="C110" s="20"/>
      <c r="D110" s="20"/>
    </row>
    <row r="111" spans="1:4" x14ac:dyDescent="0.25">
      <c r="A111" s="19" t="s">
        <v>1191</v>
      </c>
      <c r="B111" s="20"/>
      <c r="C111" s="20"/>
      <c r="D111" s="20"/>
    </row>
    <row r="112" spans="1:4" x14ac:dyDescent="0.25">
      <c r="A112" s="19" t="s">
        <v>1101</v>
      </c>
      <c r="B112" s="20"/>
      <c r="C112" s="20"/>
      <c r="D112" s="20"/>
    </row>
    <row r="113" spans="1:4" x14ac:dyDescent="0.25">
      <c r="A113" s="19" t="s">
        <v>1089</v>
      </c>
      <c r="B113" s="20"/>
      <c r="C113" s="20"/>
      <c r="D113" s="20"/>
    </row>
    <row r="114" spans="1:4" x14ac:dyDescent="0.25">
      <c r="A114" s="19" t="s">
        <v>1196</v>
      </c>
      <c r="B114" s="20"/>
      <c r="C114" s="20"/>
      <c r="D114" s="20"/>
    </row>
    <row r="115" spans="1:4" x14ac:dyDescent="0.25">
      <c r="A115" s="19" t="s">
        <v>1084</v>
      </c>
      <c r="B115" s="20"/>
      <c r="C115" s="20"/>
      <c r="D115" s="20"/>
    </row>
    <row r="116" spans="1:4" x14ac:dyDescent="0.25">
      <c r="A116" s="19" t="s">
        <v>1123</v>
      </c>
      <c r="B116" s="20"/>
      <c r="C116" s="20"/>
      <c r="D116" s="20"/>
    </row>
    <row r="117" spans="1:4" x14ac:dyDescent="0.25">
      <c r="A117" s="19" t="s">
        <v>1174</v>
      </c>
      <c r="B117" s="20"/>
      <c r="C117" s="20"/>
      <c r="D117" s="20"/>
    </row>
    <row r="118" spans="1:4" x14ac:dyDescent="0.25">
      <c r="A118" s="19" t="s">
        <v>1115</v>
      </c>
      <c r="B118" s="20"/>
      <c r="C118" s="20"/>
      <c r="D118" s="20"/>
    </row>
    <row r="119" spans="1:4" x14ac:dyDescent="0.25">
      <c r="A119" s="19" t="s">
        <v>64</v>
      </c>
      <c r="B119" s="20"/>
      <c r="C119" s="20"/>
      <c r="D119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9"/>
  <sheetViews>
    <sheetView workbookViewId="0">
      <selection activeCell="A11" sqref="A11"/>
    </sheetView>
  </sheetViews>
  <sheetFormatPr defaultRowHeight="15" x14ac:dyDescent="0.25"/>
  <cols>
    <col min="1" max="1" width="29.28515625" bestFit="1" customWidth="1"/>
    <col min="2" max="2" width="13.28515625" bestFit="1" customWidth="1"/>
    <col min="3" max="3" width="11.42578125" bestFit="1" customWidth="1"/>
    <col min="4" max="4" width="12.85546875" bestFit="1" customWidth="1"/>
    <col min="5" max="5" width="11.42578125" bestFit="1" customWidth="1"/>
    <col min="6" max="6" width="11.140625" bestFit="1" customWidth="1"/>
    <col min="7" max="7" width="11.7109375" bestFit="1" customWidth="1"/>
    <col min="8" max="8" width="9.5703125" bestFit="1" customWidth="1"/>
    <col min="9" max="9" width="12.5703125" bestFit="1" customWidth="1"/>
    <col min="10" max="10" width="10.85546875" bestFit="1" customWidth="1"/>
  </cols>
  <sheetData>
    <row r="3" spans="1:10" x14ac:dyDescent="0.25">
      <c r="A3" s="18" t="s">
        <v>63</v>
      </c>
      <c r="B3" t="s">
        <v>71</v>
      </c>
      <c r="C3" t="s">
        <v>70</v>
      </c>
      <c r="D3" t="s">
        <v>69</v>
      </c>
      <c r="E3" t="s">
        <v>68</v>
      </c>
      <c r="F3" t="s">
        <v>67</v>
      </c>
      <c r="G3" t="s">
        <v>66</v>
      </c>
      <c r="H3" t="s">
        <v>143</v>
      </c>
      <c r="I3" t="s">
        <v>144</v>
      </c>
      <c r="J3" t="s">
        <v>145</v>
      </c>
    </row>
    <row r="4" spans="1:10" x14ac:dyDescent="0.25">
      <c r="A4" s="19" t="s">
        <v>1112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25">
      <c r="A5" s="19" t="s">
        <v>1182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25">
      <c r="A6" s="19" t="s">
        <v>1140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25">
      <c r="A7" s="19" t="s">
        <v>1138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19" t="s">
        <v>1084</v>
      </c>
      <c r="B8" s="20"/>
      <c r="C8" s="20"/>
      <c r="D8" s="20"/>
      <c r="E8" s="20"/>
      <c r="F8" s="20"/>
      <c r="G8" s="20"/>
      <c r="H8" s="20"/>
      <c r="I8" s="20"/>
      <c r="J8" s="20"/>
    </row>
    <row r="9" spans="1:10" x14ac:dyDescent="0.25">
      <c r="A9" s="19" t="s">
        <v>1139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19" t="s">
        <v>1186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19" t="s">
        <v>1137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19" t="s">
        <v>1097</v>
      </c>
      <c r="B12" s="20"/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19" t="s">
        <v>1188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x14ac:dyDescent="0.25">
      <c r="A14" s="19" t="s">
        <v>1091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x14ac:dyDescent="0.25">
      <c r="A15" s="19" t="s">
        <v>1106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x14ac:dyDescent="0.25">
      <c r="A16" s="19" t="s">
        <v>1172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x14ac:dyDescent="0.25">
      <c r="A17" s="19" t="s">
        <v>1171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25">
      <c r="A18" s="19" t="s">
        <v>1152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1177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25">
      <c r="A20" s="19" t="s">
        <v>1136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0" x14ac:dyDescent="0.25">
      <c r="A21" s="19" t="s">
        <v>1122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19" t="s">
        <v>1185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0" x14ac:dyDescent="0.25">
      <c r="A23" s="19" t="s">
        <v>1167</v>
      </c>
      <c r="B23" s="20"/>
      <c r="C23" s="20"/>
      <c r="D23" s="20"/>
      <c r="E23" s="20"/>
      <c r="F23" s="20"/>
      <c r="G23" s="20"/>
      <c r="H23" s="20"/>
      <c r="I23" s="20"/>
      <c r="J23" s="20"/>
    </row>
    <row r="24" spans="1:10" x14ac:dyDescent="0.25">
      <c r="A24" s="19" t="s">
        <v>1105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9" t="s">
        <v>1083</v>
      </c>
      <c r="B25" s="20"/>
      <c r="C25" s="20"/>
      <c r="D25" s="20"/>
      <c r="E25" s="20"/>
      <c r="F25" s="20"/>
      <c r="G25" s="20"/>
      <c r="H25" s="20"/>
      <c r="I25" s="20"/>
      <c r="J25" s="20"/>
    </row>
    <row r="26" spans="1:10" x14ac:dyDescent="0.25">
      <c r="A26" s="19" t="s">
        <v>1149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x14ac:dyDescent="0.25">
      <c r="A27" s="19" t="s">
        <v>1125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25">
      <c r="A28" s="19" t="s">
        <v>1191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x14ac:dyDescent="0.25">
      <c r="A29" s="19" t="s">
        <v>1116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9" t="s">
        <v>56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1169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x14ac:dyDescent="0.25">
      <c r="A32" s="19" t="s">
        <v>1158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x14ac:dyDescent="0.25">
      <c r="A33" s="19" t="s">
        <v>1103</v>
      </c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1184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19" t="s">
        <v>1168</v>
      </c>
      <c r="B35" s="20"/>
      <c r="C35" s="20"/>
      <c r="D35" s="20"/>
      <c r="E35" s="20"/>
      <c r="F35" s="20"/>
      <c r="G35" s="20"/>
      <c r="H35" s="20"/>
      <c r="I35" s="20"/>
      <c r="J35" s="20"/>
    </row>
    <row r="36" spans="1:10" x14ac:dyDescent="0.25">
      <c r="A36" s="19" t="s">
        <v>1126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x14ac:dyDescent="0.25">
      <c r="A37" s="19" t="s">
        <v>1117</v>
      </c>
      <c r="B37" s="20"/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1142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19" t="s">
        <v>1132</v>
      </c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19" t="s">
        <v>1187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19" t="s">
        <v>1165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25">
      <c r="A42" s="19" t="s">
        <v>1134</v>
      </c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19" t="s">
        <v>1111</v>
      </c>
      <c r="B43" s="20"/>
      <c r="C43" s="20"/>
      <c r="D43" s="20"/>
      <c r="E43" s="20"/>
      <c r="F43" s="20"/>
      <c r="G43" s="20"/>
      <c r="H43" s="20"/>
      <c r="I43" s="20"/>
      <c r="J43" s="20"/>
    </row>
    <row r="44" spans="1:10" x14ac:dyDescent="0.25">
      <c r="A44" s="19" t="s">
        <v>1179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19" t="s">
        <v>1178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9" t="s">
        <v>1107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19" t="s">
        <v>1104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19" t="s">
        <v>1092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19" t="s">
        <v>1131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5">
      <c r="A50" s="19" t="s">
        <v>1144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25">
      <c r="A51" s="19" t="s">
        <v>1148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A52" s="19" t="s">
        <v>1157</v>
      </c>
      <c r="B52" s="20"/>
      <c r="C52" s="20"/>
      <c r="D52" s="20"/>
      <c r="E52" s="20"/>
      <c r="F52" s="20"/>
      <c r="G52" s="20"/>
      <c r="H52" s="20"/>
      <c r="I52" s="20"/>
      <c r="J52" s="20"/>
    </row>
    <row r="53" spans="1:10" x14ac:dyDescent="0.25">
      <c r="A53" s="19" t="s">
        <v>1189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25">
      <c r="A54" s="19" t="s">
        <v>1159</v>
      </c>
      <c r="B54" s="20"/>
      <c r="C54" s="20"/>
      <c r="D54" s="20"/>
      <c r="E54" s="20"/>
      <c r="F54" s="20"/>
      <c r="G54" s="20"/>
      <c r="H54" s="20"/>
      <c r="I54" s="20"/>
      <c r="J54" s="20"/>
    </row>
    <row r="55" spans="1:10" x14ac:dyDescent="0.25">
      <c r="A55" s="19" t="s">
        <v>1151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x14ac:dyDescent="0.25">
      <c r="A56" s="19" t="s">
        <v>1089</v>
      </c>
      <c r="B56" s="20"/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9" t="s">
        <v>1161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19" t="s">
        <v>1174</v>
      </c>
      <c r="B58" s="20"/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19" t="s">
        <v>1095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9" t="s">
        <v>1108</v>
      </c>
      <c r="B60" s="20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19" t="s">
        <v>1141</v>
      </c>
      <c r="B61" s="20"/>
      <c r="C61" s="20"/>
      <c r="D61" s="20"/>
      <c r="E61" s="20"/>
      <c r="F61" s="20"/>
      <c r="G61" s="20"/>
      <c r="H61" s="20"/>
      <c r="I61" s="20"/>
      <c r="J61" s="20"/>
    </row>
    <row r="62" spans="1:10" x14ac:dyDescent="0.25">
      <c r="A62" s="19" t="s">
        <v>1156</v>
      </c>
      <c r="B62" s="20"/>
      <c r="C62" s="20"/>
      <c r="D62" s="20"/>
      <c r="E62" s="20"/>
      <c r="F62" s="20"/>
      <c r="G62" s="20"/>
      <c r="H62" s="20"/>
      <c r="I62" s="20"/>
      <c r="J62" s="20"/>
    </row>
    <row r="63" spans="1:10" x14ac:dyDescent="0.25">
      <c r="A63" s="19" t="s">
        <v>1190</v>
      </c>
      <c r="B63" s="20"/>
      <c r="C63" s="20"/>
      <c r="D63" s="20"/>
      <c r="E63" s="20"/>
      <c r="F63" s="20"/>
      <c r="G63" s="20"/>
      <c r="H63" s="20"/>
      <c r="I63" s="20"/>
      <c r="J63" s="20"/>
    </row>
    <row r="64" spans="1:10" x14ac:dyDescent="0.25">
      <c r="A64" s="19" t="s">
        <v>1176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x14ac:dyDescent="0.25">
      <c r="A65" s="19" t="s">
        <v>1166</v>
      </c>
      <c r="B65" s="20"/>
      <c r="C65" s="20"/>
      <c r="D65" s="20"/>
      <c r="E65" s="20"/>
      <c r="F65" s="20"/>
      <c r="G65" s="20"/>
      <c r="H65" s="20"/>
      <c r="I65" s="20"/>
      <c r="J65" s="20"/>
    </row>
    <row r="66" spans="1:10" x14ac:dyDescent="0.25">
      <c r="A66" s="19" t="s">
        <v>1113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x14ac:dyDescent="0.25">
      <c r="A67" s="19" t="s">
        <v>1175</v>
      </c>
      <c r="B67" s="20"/>
      <c r="C67" s="20"/>
      <c r="D67" s="20"/>
      <c r="E67" s="20"/>
      <c r="F67" s="20"/>
      <c r="G67" s="20"/>
      <c r="H67" s="20"/>
      <c r="I67" s="20"/>
      <c r="J67" s="20"/>
    </row>
    <row r="68" spans="1:10" x14ac:dyDescent="0.25">
      <c r="A68" s="19" t="s">
        <v>1119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x14ac:dyDescent="0.25">
      <c r="A69" s="19" t="s">
        <v>1163</v>
      </c>
      <c r="B69" s="20"/>
      <c r="C69" s="20"/>
      <c r="D69" s="20"/>
      <c r="E69" s="20"/>
      <c r="F69" s="20"/>
      <c r="G69" s="20"/>
      <c r="H69" s="20"/>
      <c r="I69" s="20"/>
      <c r="J69" s="20"/>
    </row>
    <row r="70" spans="1:10" x14ac:dyDescent="0.25">
      <c r="A70" s="19" t="s">
        <v>1086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x14ac:dyDescent="0.25">
      <c r="A71" s="19" t="s">
        <v>1130</v>
      </c>
      <c r="B71" s="20"/>
      <c r="C71" s="20"/>
      <c r="D71" s="20"/>
      <c r="E71" s="20"/>
      <c r="F71" s="20"/>
      <c r="G71" s="20"/>
      <c r="H71" s="20"/>
      <c r="I71" s="20"/>
      <c r="J71" s="20"/>
    </row>
    <row r="72" spans="1:10" x14ac:dyDescent="0.25">
      <c r="A72" s="19" t="s">
        <v>1121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x14ac:dyDescent="0.25">
      <c r="A73" s="19" t="s">
        <v>1093</v>
      </c>
      <c r="B73" s="20"/>
      <c r="C73" s="20"/>
      <c r="D73" s="20"/>
      <c r="E73" s="20"/>
      <c r="F73" s="20"/>
      <c r="G73" s="20"/>
      <c r="H73" s="20"/>
      <c r="I73" s="20"/>
      <c r="J73" s="20"/>
    </row>
    <row r="74" spans="1:10" x14ac:dyDescent="0.25">
      <c r="A74" s="19" t="s">
        <v>1181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x14ac:dyDescent="0.25">
      <c r="A75" s="19" t="s">
        <v>1088</v>
      </c>
      <c r="B75" s="20"/>
      <c r="C75" s="20"/>
      <c r="D75" s="20"/>
      <c r="E75" s="20"/>
      <c r="F75" s="20"/>
      <c r="G75" s="20"/>
      <c r="H75" s="20"/>
      <c r="I75" s="20"/>
      <c r="J75" s="20"/>
    </row>
    <row r="76" spans="1:10" x14ac:dyDescent="0.25">
      <c r="A76" s="19" t="s">
        <v>1127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x14ac:dyDescent="0.25">
      <c r="A77" s="19" t="s">
        <v>1094</v>
      </c>
      <c r="B77" s="20"/>
      <c r="C77" s="20"/>
      <c r="D77" s="20"/>
      <c r="E77" s="20"/>
      <c r="F77" s="20"/>
      <c r="G77" s="20"/>
      <c r="H77" s="20"/>
      <c r="I77" s="20"/>
      <c r="J77" s="20"/>
    </row>
    <row r="78" spans="1:10" x14ac:dyDescent="0.25">
      <c r="A78" s="19" t="s">
        <v>1173</v>
      </c>
      <c r="B78" s="20"/>
      <c r="C78" s="20"/>
      <c r="D78" s="20"/>
      <c r="E78" s="20"/>
      <c r="F78" s="20"/>
      <c r="G78" s="20"/>
      <c r="H78" s="20"/>
      <c r="I78" s="20"/>
      <c r="J78" s="20"/>
    </row>
    <row r="79" spans="1:10" x14ac:dyDescent="0.25">
      <c r="A79" s="19" t="s">
        <v>1133</v>
      </c>
      <c r="B79" s="20"/>
      <c r="C79" s="20"/>
      <c r="D79" s="20"/>
      <c r="E79" s="20"/>
      <c r="F79" s="20"/>
      <c r="G79" s="20"/>
      <c r="H79" s="20"/>
      <c r="I79" s="20"/>
      <c r="J79" s="20"/>
    </row>
    <row r="80" spans="1:10" x14ac:dyDescent="0.25">
      <c r="A80" s="19" t="s">
        <v>1194</v>
      </c>
      <c r="B80" s="20"/>
      <c r="C80" s="20"/>
      <c r="D80" s="20"/>
      <c r="E80" s="20"/>
      <c r="F80" s="20"/>
      <c r="G80" s="20"/>
      <c r="H80" s="20"/>
      <c r="I80" s="20"/>
      <c r="J80" s="20"/>
    </row>
    <row r="81" spans="1:10" x14ac:dyDescent="0.25">
      <c r="A81" s="19" t="s">
        <v>1160</v>
      </c>
      <c r="B81" s="20"/>
      <c r="C81" s="20"/>
      <c r="D81" s="20"/>
      <c r="E81" s="20"/>
      <c r="F81" s="20"/>
      <c r="G81" s="20"/>
      <c r="H81" s="20"/>
      <c r="I81" s="20"/>
      <c r="J81" s="20"/>
    </row>
    <row r="82" spans="1:10" x14ac:dyDescent="0.25">
      <c r="A82" s="19" t="s">
        <v>1170</v>
      </c>
      <c r="B82" s="20"/>
      <c r="C82" s="20"/>
      <c r="D82" s="20"/>
      <c r="E82" s="20"/>
      <c r="F82" s="20"/>
      <c r="G82" s="20"/>
      <c r="H82" s="20"/>
      <c r="I82" s="20"/>
      <c r="J82" s="20"/>
    </row>
    <row r="83" spans="1:10" x14ac:dyDescent="0.25">
      <c r="A83" s="19" t="s">
        <v>1100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x14ac:dyDescent="0.25">
      <c r="A84" s="19" t="s">
        <v>1114</v>
      </c>
      <c r="B84" s="20"/>
      <c r="C84" s="20"/>
      <c r="D84" s="20"/>
      <c r="E84" s="20"/>
      <c r="F84" s="20"/>
      <c r="G84" s="20"/>
      <c r="H84" s="20"/>
      <c r="I84" s="20"/>
      <c r="J84" s="20"/>
    </row>
    <row r="85" spans="1:10" x14ac:dyDescent="0.25">
      <c r="A85" s="19" t="s">
        <v>1150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x14ac:dyDescent="0.25">
      <c r="A86" s="19" t="s">
        <v>1147</v>
      </c>
      <c r="B86" s="20"/>
      <c r="C86" s="20"/>
      <c r="D86" s="20"/>
      <c r="E86" s="20"/>
      <c r="F86" s="20"/>
      <c r="G86" s="20"/>
      <c r="H86" s="20"/>
      <c r="I86" s="20"/>
      <c r="J86" s="20"/>
    </row>
    <row r="87" spans="1:10" x14ac:dyDescent="0.25">
      <c r="A87" s="19" t="s">
        <v>1087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x14ac:dyDescent="0.25">
      <c r="A88" s="19" t="s">
        <v>1096</v>
      </c>
      <c r="B88" s="20"/>
      <c r="C88" s="20"/>
      <c r="D88" s="20"/>
      <c r="E88" s="20"/>
      <c r="F88" s="20"/>
      <c r="G88" s="20"/>
      <c r="H88" s="20"/>
      <c r="I88" s="20"/>
      <c r="J88" s="20"/>
    </row>
    <row r="89" spans="1:10" x14ac:dyDescent="0.25">
      <c r="A89" s="19" t="s">
        <v>1109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x14ac:dyDescent="0.25">
      <c r="A90" s="19" t="s">
        <v>1110</v>
      </c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25">
      <c r="A91" s="19" t="s">
        <v>1162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x14ac:dyDescent="0.25">
      <c r="A92" s="19" t="s">
        <v>1129</v>
      </c>
      <c r="B92" s="20"/>
      <c r="C92" s="20"/>
      <c r="D92" s="20"/>
      <c r="E92" s="20"/>
      <c r="F92" s="20"/>
      <c r="G92" s="20"/>
      <c r="H92" s="20"/>
      <c r="I92" s="20"/>
      <c r="J92" s="20"/>
    </row>
    <row r="93" spans="1:10" x14ac:dyDescent="0.25">
      <c r="A93" s="19" t="s">
        <v>1146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x14ac:dyDescent="0.25">
      <c r="A94" s="19" t="s">
        <v>1098</v>
      </c>
      <c r="B94" s="20"/>
      <c r="C94" s="20"/>
      <c r="D94" s="20"/>
      <c r="E94" s="20"/>
      <c r="F94" s="20"/>
      <c r="G94" s="20"/>
      <c r="H94" s="20"/>
      <c r="I94" s="20"/>
      <c r="J94" s="20"/>
    </row>
    <row r="95" spans="1:10" x14ac:dyDescent="0.25">
      <c r="A95" s="19" t="s">
        <v>1192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x14ac:dyDescent="0.25">
      <c r="A96" s="19" t="s">
        <v>1124</v>
      </c>
      <c r="B96" s="20"/>
      <c r="C96" s="20"/>
      <c r="D96" s="20"/>
      <c r="E96" s="20"/>
      <c r="F96" s="20"/>
      <c r="G96" s="20"/>
      <c r="H96" s="20"/>
      <c r="I96" s="20"/>
      <c r="J96" s="20"/>
    </row>
    <row r="97" spans="1:10" x14ac:dyDescent="0.25">
      <c r="A97" s="19" t="s">
        <v>1153</v>
      </c>
      <c r="B97" s="20"/>
      <c r="C97" s="20"/>
      <c r="D97" s="20"/>
      <c r="E97" s="20"/>
      <c r="F97" s="20"/>
      <c r="G97" s="20"/>
      <c r="H97" s="20"/>
      <c r="I97" s="20"/>
      <c r="J97" s="20"/>
    </row>
    <row r="98" spans="1:10" x14ac:dyDescent="0.25">
      <c r="A98" s="19" t="s">
        <v>1143</v>
      </c>
      <c r="B98" s="20"/>
      <c r="C98" s="20"/>
      <c r="D98" s="20"/>
      <c r="E98" s="20"/>
      <c r="F98" s="20"/>
      <c r="G98" s="20"/>
      <c r="H98" s="20"/>
      <c r="I98" s="20"/>
      <c r="J98" s="20"/>
    </row>
    <row r="99" spans="1:10" x14ac:dyDescent="0.25">
      <c r="A99" s="19" t="s">
        <v>1135</v>
      </c>
      <c r="B99" s="20"/>
      <c r="C99" s="20"/>
      <c r="D99" s="20"/>
      <c r="E99" s="20"/>
      <c r="F99" s="20"/>
      <c r="G99" s="20"/>
      <c r="H99" s="20"/>
      <c r="I99" s="20"/>
      <c r="J99" s="20"/>
    </row>
    <row r="100" spans="1:10" x14ac:dyDescent="0.25">
      <c r="A100" s="19" t="s">
        <v>1102</v>
      </c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x14ac:dyDescent="0.25">
      <c r="A101" s="19" t="s">
        <v>1090</v>
      </c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x14ac:dyDescent="0.25">
      <c r="A102" s="19" t="s">
        <v>1085</v>
      </c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x14ac:dyDescent="0.25">
      <c r="A103" s="19" t="s">
        <v>1155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x14ac:dyDescent="0.25">
      <c r="A104" s="19" t="s">
        <v>1154</v>
      </c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x14ac:dyDescent="0.25">
      <c r="A105" s="19" t="s">
        <v>1183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x14ac:dyDescent="0.25">
      <c r="A106" s="19" t="s">
        <v>1099</v>
      </c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x14ac:dyDescent="0.25">
      <c r="A107" s="19" t="s">
        <v>1195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x14ac:dyDescent="0.25">
      <c r="A108" s="19" t="s">
        <v>1193</v>
      </c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x14ac:dyDescent="0.25">
      <c r="A109" s="19" t="s">
        <v>1120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x14ac:dyDescent="0.25">
      <c r="A110" s="19" t="s">
        <v>1101</v>
      </c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x14ac:dyDescent="0.25">
      <c r="A111" s="19" t="s">
        <v>1180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x14ac:dyDescent="0.25">
      <c r="A112" s="19" t="s">
        <v>1196</v>
      </c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x14ac:dyDescent="0.25">
      <c r="A113" s="19" t="s">
        <v>1118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x14ac:dyDescent="0.25">
      <c r="A114" s="19" t="s">
        <v>1123</v>
      </c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x14ac:dyDescent="0.25">
      <c r="A115" s="19" t="s">
        <v>1128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x14ac:dyDescent="0.25">
      <c r="A116" s="19" t="s">
        <v>1115</v>
      </c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x14ac:dyDescent="0.25">
      <c r="A117" s="19" t="s">
        <v>1145</v>
      </c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x14ac:dyDescent="0.25">
      <c r="A118" s="19" t="s">
        <v>1164</v>
      </c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x14ac:dyDescent="0.25">
      <c r="A119" s="19" t="s">
        <v>64</v>
      </c>
      <c r="B119" s="20"/>
      <c r="C119" s="20"/>
      <c r="D119" s="20"/>
      <c r="E119" s="20"/>
      <c r="F119" s="20"/>
      <c r="G119" s="20"/>
      <c r="H119" s="20"/>
      <c r="I119" s="20"/>
      <c r="J119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2"/>
  <sheetViews>
    <sheetView workbookViewId="0">
      <selection activeCell="A11" sqref="A11:H11"/>
    </sheetView>
  </sheetViews>
  <sheetFormatPr defaultRowHeight="15" x14ac:dyDescent="0.25"/>
  <cols>
    <col min="1" max="1" width="29.28515625" bestFit="1" customWidth="1"/>
    <col min="2" max="2" width="11.28515625" bestFit="1" customWidth="1"/>
    <col min="3" max="3" width="13.85546875" bestFit="1" customWidth="1"/>
    <col min="4" max="4" width="12.7109375" bestFit="1" customWidth="1"/>
    <col min="5" max="5" width="10" bestFit="1" customWidth="1"/>
    <col min="6" max="6" width="11" bestFit="1" customWidth="1"/>
    <col min="7" max="7" width="10.85546875" bestFit="1" customWidth="1"/>
    <col min="8" max="8" width="14.42578125" bestFit="1" customWidth="1"/>
    <col min="9" max="9" width="12.5703125" bestFit="1" customWidth="1"/>
    <col min="10" max="10" width="10.85546875" bestFit="1" customWidth="1"/>
    <col min="11" max="11" width="9.28515625" bestFit="1" customWidth="1"/>
  </cols>
  <sheetData>
    <row r="2" spans="1:11" x14ac:dyDescent="0.25">
      <c r="A2" s="18" t="s">
        <v>104</v>
      </c>
      <c r="B2" t="s">
        <v>117</v>
      </c>
    </row>
    <row r="3" spans="1:11" x14ac:dyDescent="0.25">
      <c r="A3" s="18" t="s">
        <v>153</v>
      </c>
      <c r="B3" t="s">
        <v>117</v>
      </c>
    </row>
    <row r="4" spans="1:11" x14ac:dyDescent="0.25">
      <c r="A4" s="18" t="s">
        <v>178</v>
      </c>
      <c r="B4" t="s">
        <v>117</v>
      </c>
    </row>
    <row r="6" spans="1:11" x14ac:dyDescent="0.25">
      <c r="A6" s="18" t="s">
        <v>63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130</v>
      </c>
      <c r="I6" t="s">
        <v>131</v>
      </c>
      <c r="J6" t="s">
        <v>134</v>
      </c>
      <c r="K6" t="s">
        <v>152</v>
      </c>
    </row>
    <row r="7" spans="1:11" x14ac:dyDescent="0.25">
      <c r="A7" s="19" t="s">
        <v>1112</v>
      </c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A8" s="19" t="s">
        <v>1182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25">
      <c r="A9" s="19" t="s">
        <v>1140</v>
      </c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5">
      <c r="A10" s="19" t="s">
        <v>1138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A11" s="19" t="s">
        <v>1084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x14ac:dyDescent="0.25">
      <c r="A12" s="19" t="s">
        <v>1139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25">
      <c r="A13" s="19" t="s">
        <v>1186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A14" s="19" t="s">
        <v>1137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25">
      <c r="A15" s="19" t="s">
        <v>1097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25">
      <c r="A16" s="19" t="s">
        <v>1188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x14ac:dyDescent="0.25">
      <c r="A17" s="19" t="s">
        <v>1091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x14ac:dyDescent="0.25">
      <c r="A18" s="19" t="s">
        <v>1106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x14ac:dyDescent="0.25">
      <c r="A19" s="19" t="s">
        <v>1172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x14ac:dyDescent="0.25">
      <c r="A20" s="19" t="s">
        <v>1171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x14ac:dyDescent="0.25">
      <c r="A21" s="19" t="s">
        <v>1152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x14ac:dyDescent="0.25">
      <c r="A22" s="19" t="s">
        <v>1177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x14ac:dyDescent="0.25">
      <c r="A23" s="19" t="s">
        <v>1136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25">
      <c r="A24" s="19" t="s">
        <v>1122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25">
      <c r="A25" s="19" t="s">
        <v>1185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25">
      <c r="A26" s="19" t="s">
        <v>1167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25">
      <c r="A27" s="19" t="s">
        <v>1105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x14ac:dyDescent="0.25">
      <c r="A28" s="19" t="s">
        <v>1083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25">
      <c r="A29" s="19" t="s">
        <v>1149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x14ac:dyDescent="0.25">
      <c r="A30" s="19" t="s">
        <v>1125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19" t="s">
        <v>1191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s="19" t="s">
        <v>1116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19" t="s">
        <v>56</v>
      </c>
      <c r="B33" s="20"/>
      <c r="C33" s="20"/>
      <c r="D33" s="20"/>
      <c r="E33" s="20"/>
      <c r="F33" s="20"/>
      <c r="G33" s="20"/>
      <c r="H33" s="20">
        <v>415</v>
      </c>
      <c r="I33" s="20">
        <v>232</v>
      </c>
      <c r="J33" s="20">
        <v>10</v>
      </c>
      <c r="K33" s="20"/>
    </row>
    <row r="34" spans="1:11" x14ac:dyDescent="0.25">
      <c r="A34" s="19" t="s">
        <v>1169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19" t="s">
        <v>1158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19" t="s">
        <v>1103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19" t="s">
        <v>1184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19" t="s">
        <v>1168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19" t="s">
        <v>1126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19" t="s">
        <v>1117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19" t="s">
        <v>1142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19" t="s">
        <v>1132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19" t="s">
        <v>1187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19" t="s">
        <v>1165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19" t="s">
        <v>1134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19" t="s">
        <v>1111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19" t="s">
        <v>1179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19" t="s">
        <v>1178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x14ac:dyDescent="0.25">
      <c r="A49" s="19" t="s">
        <v>1107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x14ac:dyDescent="0.25">
      <c r="A50" s="19" t="s">
        <v>1104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1" x14ac:dyDescent="0.25">
      <c r="A51" s="19" t="s">
        <v>1092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 x14ac:dyDescent="0.25">
      <c r="A52" s="19" t="s">
        <v>1131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x14ac:dyDescent="0.25">
      <c r="A53" s="19" t="s">
        <v>1144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x14ac:dyDescent="0.25">
      <c r="A54" s="19" t="s">
        <v>1148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x14ac:dyDescent="0.25">
      <c r="A55" s="19" t="s">
        <v>1157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x14ac:dyDescent="0.25">
      <c r="A56" s="19" t="s">
        <v>1189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x14ac:dyDescent="0.25">
      <c r="A57" s="19" t="s">
        <v>1159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x14ac:dyDescent="0.25">
      <c r="A58" s="19" t="s">
        <v>1151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x14ac:dyDescent="0.25">
      <c r="A59" s="19" t="s">
        <v>1089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x14ac:dyDescent="0.25">
      <c r="A60" s="19" t="s">
        <v>1161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x14ac:dyDescent="0.25">
      <c r="A61" s="19" t="s">
        <v>1174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x14ac:dyDescent="0.25">
      <c r="A62" s="19" t="s">
        <v>1095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 x14ac:dyDescent="0.25">
      <c r="A63" s="19" t="s">
        <v>1108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1:11" x14ac:dyDescent="0.25">
      <c r="A64" s="19" t="s">
        <v>1141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x14ac:dyDescent="0.25">
      <c r="A65" s="19" t="s">
        <v>1156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x14ac:dyDescent="0.25">
      <c r="A66" s="19" t="s">
        <v>1190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x14ac:dyDescent="0.25">
      <c r="A67" s="19" t="s">
        <v>1176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x14ac:dyDescent="0.25">
      <c r="A68" s="19" t="s">
        <v>1166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 x14ac:dyDescent="0.25">
      <c r="A69" s="19" t="s">
        <v>1113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x14ac:dyDescent="0.25">
      <c r="A70" s="19" t="s">
        <v>1175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1:11" x14ac:dyDescent="0.25">
      <c r="A71" s="19" t="s">
        <v>1119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spans="1:11" x14ac:dyDescent="0.25">
      <c r="A72" s="19" t="s">
        <v>1163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 x14ac:dyDescent="0.25">
      <c r="A73" s="19" t="s">
        <v>1086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spans="1:11" x14ac:dyDescent="0.25">
      <c r="A74" s="19" t="s">
        <v>1130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spans="1:11" x14ac:dyDescent="0.25">
      <c r="A75" s="19" t="s">
        <v>1121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 x14ac:dyDescent="0.25">
      <c r="A76" s="19" t="s">
        <v>1093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spans="1:11" x14ac:dyDescent="0.25">
      <c r="A77" s="19" t="s">
        <v>1181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spans="1:11" x14ac:dyDescent="0.25">
      <c r="A78" s="19" t="s">
        <v>1088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1" x14ac:dyDescent="0.25">
      <c r="A79" s="19" t="s">
        <v>1127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x14ac:dyDescent="0.25">
      <c r="A80" s="19" t="s">
        <v>1094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spans="1:11" x14ac:dyDescent="0.25">
      <c r="A81" s="19" t="s">
        <v>1173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spans="1:11" x14ac:dyDescent="0.25">
      <c r="A82" s="19" t="s">
        <v>1133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spans="1:11" x14ac:dyDescent="0.25">
      <c r="A83" s="19" t="s">
        <v>1194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spans="1:11" x14ac:dyDescent="0.25">
      <c r="A84" s="19" t="s">
        <v>1160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spans="1:11" x14ac:dyDescent="0.25">
      <c r="A85" s="19" t="s">
        <v>1170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1:11" x14ac:dyDescent="0.25">
      <c r="A86" s="19" t="s">
        <v>1100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spans="1:11" x14ac:dyDescent="0.25">
      <c r="A87" s="19" t="s">
        <v>1114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 x14ac:dyDescent="0.25">
      <c r="A88" s="19" t="s">
        <v>1150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x14ac:dyDescent="0.25">
      <c r="A89" s="19" t="s">
        <v>1147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x14ac:dyDescent="0.25">
      <c r="A90" s="19" t="s">
        <v>1087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x14ac:dyDescent="0.25">
      <c r="A91" s="19" t="s">
        <v>1096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x14ac:dyDescent="0.25">
      <c r="A92" s="19" t="s">
        <v>1109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spans="1:11" x14ac:dyDescent="0.25">
      <c r="A93" s="19" t="s">
        <v>1110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spans="1:11" x14ac:dyDescent="0.25">
      <c r="A94" s="19" t="s">
        <v>1162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spans="1:11" x14ac:dyDescent="0.25">
      <c r="A95" s="19" t="s">
        <v>1129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spans="1:11" x14ac:dyDescent="0.25">
      <c r="A96" s="19" t="s">
        <v>1146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</row>
    <row r="97" spans="1:11" x14ac:dyDescent="0.25">
      <c r="A97" s="19" t="s">
        <v>1098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</row>
    <row r="98" spans="1:11" x14ac:dyDescent="0.25">
      <c r="A98" s="19" t="s">
        <v>1192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</row>
    <row r="99" spans="1:11" x14ac:dyDescent="0.25">
      <c r="A99" s="19" t="s">
        <v>1124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</row>
    <row r="100" spans="1:11" x14ac:dyDescent="0.25">
      <c r="A100" s="19" t="s">
        <v>1153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</row>
    <row r="101" spans="1:11" x14ac:dyDescent="0.25">
      <c r="A101" s="19" t="s">
        <v>1143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</row>
    <row r="102" spans="1:11" x14ac:dyDescent="0.25">
      <c r="A102" s="19" t="s">
        <v>1135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</row>
    <row r="103" spans="1:11" x14ac:dyDescent="0.25">
      <c r="A103" s="19" t="s">
        <v>1102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4" spans="1:11" x14ac:dyDescent="0.25">
      <c r="A104" s="19" t="s">
        <v>1090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</row>
    <row r="105" spans="1:11" x14ac:dyDescent="0.25">
      <c r="A105" s="19" t="s">
        <v>1085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</row>
    <row r="106" spans="1:11" x14ac:dyDescent="0.25">
      <c r="A106" s="19" t="s">
        <v>1155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</row>
    <row r="107" spans="1:11" x14ac:dyDescent="0.25">
      <c r="A107" s="19" t="s">
        <v>1154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08" spans="1:11" x14ac:dyDescent="0.25">
      <c r="A108" s="19" t="s">
        <v>1183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</row>
    <row r="109" spans="1:11" x14ac:dyDescent="0.25">
      <c r="A109" s="19" t="s">
        <v>1099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</row>
    <row r="110" spans="1:11" x14ac:dyDescent="0.25">
      <c r="A110" s="19" t="s">
        <v>1195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  <row r="111" spans="1:11" x14ac:dyDescent="0.25">
      <c r="A111" s="19" t="s">
        <v>1193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</row>
    <row r="112" spans="1:11" x14ac:dyDescent="0.25">
      <c r="A112" s="19" t="s">
        <v>1120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  <row r="113" spans="1:11" x14ac:dyDescent="0.25">
      <c r="A113" s="19" t="s">
        <v>1101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</row>
    <row r="114" spans="1:11" x14ac:dyDescent="0.25">
      <c r="A114" s="19" t="s">
        <v>1180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</row>
    <row r="115" spans="1:11" x14ac:dyDescent="0.25">
      <c r="A115" s="19" t="s">
        <v>1196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 spans="1:11" x14ac:dyDescent="0.25">
      <c r="A116" s="19" t="s">
        <v>1118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</row>
    <row r="117" spans="1:11" x14ac:dyDescent="0.25">
      <c r="A117" s="19" t="s">
        <v>1123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</row>
    <row r="118" spans="1:11" x14ac:dyDescent="0.25">
      <c r="A118" s="19" t="s">
        <v>1128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spans="1:11" x14ac:dyDescent="0.25">
      <c r="A119" s="19" t="s">
        <v>1115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</row>
    <row r="120" spans="1:11" x14ac:dyDescent="0.25">
      <c r="A120" s="19" t="s">
        <v>1145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  <row r="121" spans="1:11" x14ac:dyDescent="0.25">
      <c r="A121" s="19" t="s">
        <v>1164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 spans="1:11" x14ac:dyDescent="0.25">
      <c r="A122" s="19" t="s">
        <v>64</v>
      </c>
      <c r="B122" s="20"/>
      <c r="C122" s="20"/>
      <c r="D122" s="20"/>
      <c r="E122" s="20"/>
      <c r="F122" s="20"/>
      <c r="G122" s="20"/>
      <c r="H122" s="20">
        <v>415</v>
      </c>
      <c r="I122" s="20">
        <v>232</v>
      </c>
      <c r="J122" s="20">
        <v>10</v>
      </c>
      <c r="K122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3" sqref="A13"/>
    </sheetView>
  </sheetViews>
  <sheetFormatPr defaultRowHeight="15" x14ac:dyDescent="0.25"/>
  <cols>
    <col min="1" max="1" width="19.42578125" customWidth="1"/>
    <col min="2" max="2" width="14.42578125" bestFit="1" customWidth="1"/>
    <col min="3" max="3" width="12.5703125" bestFit="1" customWidth="1"/>
    <col min="4" max="4" width="10.85546875" bestFit="1" customWidth="1"/>
  </cols>
  <sheetData>
    <row r="1" spans="1:4" x14ac:dyDescent="0.25">
      <c r="A1" s="18" t="s">
        <v>178</v>
      </c>
      <c r="B1" s="19">
        <v>1</v>
      </c>
    </row>
    <row r="3" spans="1:4" x14ac:dyDescent="0.25">
      <c r="A3" s="18" t="s">
        <v>63</v>
      </c>
      <c r="B3" t="s">
        <v>130</v>
      </c>
      <c r="C3" t="s">
        <v>131</v>
      </c>
      <c r="D3" t="s">
        <v>134</v>
      </c>
    </row>
    <row r="4" spans="1:4" x14ac:dyDescent="0.25">
      <c r="A4" s="19" t="s">
        <v>218</v>
      </c>
      <c r="B4" s="20">
        <v>109</v>
      </c>
      <c r="C4" s="20">
        <v>86</v>
      </c>
      <c r="D4" s="20">
        <v>4</v>
      </c>
    </row>
    <row r="5" spans="1:4" x14ac:dyDescent="0.25">
      <c r="A5" s="19" t="s">
        <v>216</v>
      </c>
      <c r="B5" s="20">
        <v>91</v>
      </c>
      <c r="C5" s="20">
        <v>75</v>
      </c>
      <c r="D5" s="20">
        <v>2</v>
      </c>
    </row>
    <row r="6" spans="1:4" x14ac:dyDescent="0.25">
      <c r="A6" s="19" t="s">
        <v>217</v>
      </c>
      <c r="B6" s="20">
        <v>79</v>
      </c>
      <c r="C6" s="20">
        <v>77</v>
      </c>
      <c r="D6" s="20">
        <v>3</v>
      </c>
    </row>
    <row r="7" spans="1:4" x14ac:dyDescent="0.25">
      <c r="A7" s="19" t="s">
        <v>209</v>
      </c>
      <c r="B7" s="20">
        <v>72</v>
      </c>
      <c r="C7" s="20">
        <v>31</v>
      </c>
      <c r="D7" s="20">
        <v>1</v>
      </c>
    </row>
    <row r="8" spans="1:4" x14ac:dyDescent="0.25">
      <c r="A8" s="19" t="s">
        <v>206</v>
      </c>
      <c r="B8" s="20">
        <v>64</v>
      </c>
      <c r="C8" s="20">
        <v>44</v>
      </c>
      <c r="D8" s="20">
        <v>2</v>
      </c>
    </row>
    <row r="9" spans="1:4" x14ac:dyDescent="0.25">
      <c r="A9" s="19" t="s">
        <v>214</v>
      </c>
      <c r="B9" s="20">
        <v>62</v>
      </c>
      <c r="C9" s="20">
        <v>13</v>
      </c>
      <c r="D9" s="20">
        <v>1</v>
      </c>
    </row>
    <row r="10" spans="1:4" x14ac:dyDescent="0.25">
      <c r="A10" s="19" t="s">
        <v>220</v>
      </c>
      <c r="B10" s="20">
        <v>55</v>
      </c>
      <c r="C10" s="20"/>
      <c r="D10" s="20"/>
    </row>
    <row r="11" spans="1:4" x14ac:dyDescent="0.25">
      <c r="A11" s="19" t="s">
        <v>210</v>
      </c>
      <c r="B11" s="20">
        <v>54</v>
      </c>
      <c r="C11" s="20">
        <v>17</v>
      </c>
      <c r="D11" s="20">
        <v>1</v>
      </c>
    </row>
    <row r="12" spans="1:4" x14ac:dyDescent="0.25">
      <c r="A12" s="19" t="s">
        <v>215</v>
      </c>
      <c r="B12" s="20">
        <v>49</v>
      </c>
      <c r="C12" s="20">
        <v>13</v>
      </c>
      <c r="D12" s="20">
        <v>1</v>
      </c>
    </row>
    <row r="13" spans="1:4" x14ac:dyDescent="0.25">
      <c r="A13" s="19" t="s">
        <v>229</v>
      </c>
      <c r="B13" s="20">
        <v>39</v>
      </c>
      <c r="C13" s="20">
        <v>33</v>
      </c>
      <c r="D13" s="20">
        <v>2</v>
      </c>
    </row>
    <row r="14" spans="1:4" x14ac:dyDescent="0.25">
      <c r="A14" s="19" t="s">
        <v>227</v>
      </c>
      <c r="B14" s="20">
        <v>18</v>
      </c>
      <c r="C14" s="20"/>
      <c r="D14" s="20"/>
    </row>
    <row r="15" spans="1:4" x14ac:dyDescent="0.25">
      <c r="A15" s="19" t="s">
        <v>228</v>
      </c>
      <c r="B15" s="20">
        <v>12</v>
      </c>
      <c r="C15" s="20">
        <v>14</v>
      </c>
      <c r="D15" s="20">
        <v>1</v>
      </c>
    </row>
    <row r="16" spans="1:4" x14ac:dyDescent="0.25">
      <c r="A16" s="19" t="s">
        <v>213</v>
      </c>
      <c r="B16" s="20">
        <v>6</v>
      </c>
      <c r="C16" s="20">
        <v>24</v>
      </c>
      <c r="D16" s="20">
        <v>1</v>
      </c>
    </row>
    <row r="17" spans="1:4" x14ac:dyDescent="0.25">
      <c r="A17" s="19" t="s">
        <v>207</v>
      </c>
      <c r="B17" s="20">
        <v>4</v>
      </c>
      <c r="C17" s="20">
        <v>15</v>
      </c>
      <c r="D17" s="20">
        <v>1</v>
      </c>
    </row>
    <row r="18" spans="1:4" x14ac:dyDescent="0.25">
      <c r="A18" s="19" t="s">
        <v>211</v>
      </c>
      <c r="B18" s="20">
        <v>4</v>
      </c>
      <c r="C18" s="20">
        <v>4</v>
      </c>
      <c r="D18" s="20">
        <v>1</v>
      </c>
    </row>
    <row r="19" spans="1:4" x14ac:dyDescent="0.25">
      <c r="A19" s="19" t="s">
        <v>225</v>
      </c>
      <c r="B19" s="20">
        <v>-2</v>
      </c>
      <c r="C19" s="20">
        <v>3</v>
      </c>
      <c r="D19" s="20"/>
    </row>
    <row r="20" spans="1:4" x14ac:dyDescent="0.25">
      <c r="A20" s="19" t="s">
        <v>64</v>
      </c>
      <c r="B20" s="20">
        <v>716</v>
      </c>
      <c r="C20" s="20">
        <v>449</v>
      </c>
      <c r="D20" s="2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"/>
    </sheetView>
  </sheetViews>
  <sheetFormatPr defaultRowHeight="15" x14ac:dyDescent="0.25"/>
  <cols>
    <col min="1" max="1" width="19.42578125" bestFit="1" customWidth="1"/>
    <col min="2" max="2" width="15.28515625" bestFit="1" customWidth="1"/>
  </cols>
  <sheetData>
    <row r="1" spans="1:2" x14ac:dyDescent="0.25">
      <c r="A1" s="18" t="s">
        <v>104</v>
      </c>
      <c r="B1" s="19">
        <v>1</v>
      </c>
    </row>
    <row r="3" spans="1:2" x14ac:dyDescent="0.25">
      <c r="A3" s="18" t="s">
        <v>63</v>
      </c>
      <c r="B3" t="s">
        <v>204</v>
      </c>
    </row>
    <row r="4" spans="1:2" x14ac:dyDescent="0.25">
      <c r="A4" s="19" t="s">
        <v>206</v>
      </c>
      <c r="B4" s="20">
        <v>1</v>
      </c>
    </row>
    <row r="5" spans="1:2" x14ac:dyDescent="0.25">
      <c r="A5" s="19" t="s">
        <v>209</v>
      </c>
      <c r="B5" s="20">
        <v>4</v>
      </c>
    </row>
    <row r="6" spans="1:2" x14ac:dyDescent="0.25">
      <c r="A6" s="19" t="s">
        <v>210</v>
      </c>
      <c r="B6" s="20">
        <v>2</v>
      </c>
    </row>
    <row r="7" spans="1:2" x14ac:dyDescent="0.25">
      <c r="A7" s="19" t="s">
        <v>214</v>
      </c>
      <c r="B7" s="20">
        <v>3</v>
      </c>
    </row>
    <row r="8" spans="1:2" x14ac:dyDescent="0.25">
      <c r="A8" s="19" t="s">
        <v>215</v>
      </c>
      <c r="B8" s="20">
        <v>3</v>
      </c>
    </row>
    <row r="9" spans="1:2" x14ac:dyDescent="0.25">
      <c r="A9" s="19" t="s">
        <v>216</v>
      </c>
      <c r="B9" s="20">
        <v>1</v>
      </c>
    </row>
    <row r="10" spans="1:2" x14ac:dyDescent="0.25">
      <c r="A10" s="19" t="s">
        <v>217</v>
      </c>
      <c r="B10" s="20">
        <v>1</v>
      </c>
    </row>
    <row r="11" spans="1:2" x14ac:dyDescent="0.25">
      <c r="A11" s="19" t="s">
        <v>218</v>
      </c>
      <c r="B11" s="20">
        <v>1</v>
      </c>
    </row>
    <row r="12" spans="1:2" x14ac:dyDescent="0.25">
      <c r="A12" s="19" t="s">
        <v>220</v>
      </c>
      <c r="B12" s="20">
        <v>2</v>
      </c>
    </row>
    <row r="13" spans="1:2" x14ac:dyDescent="0.25">
      <c r="A13" s="19" t="s">
        <v>229</v>
      </c>
      <c r="B13" s="20">
        <v>1</v>
      </c>
    </row>
    <row r="14" spans="1:2" x14ac:dyDescent="0.25">
      <c r="A14" s="19" t="s">
        <v>64</v>
      </c>
      <c r="B14" s="20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B15" sqref="B15"/>
    </sheetView>
  </sheetViews>
  <sheetFormatPr defaultRowHeight="15" x14ac:dyDescent="0.25"/>
  <sheetData>
    <row r="3" spans="1:3" x14ac:dyDescent="0.25">
      <c r="A3" s="24"/>
      <c r="B3" s="25"/>
      <c r="C3" s="26"/>
    </row>
    <row r="4" spans="1:3" x14ac:dyDescent="0.25">
      <c r="A4" s="27"/>
      <c r="B4" s="28"/>
      <c r="C4" s="29"/>
    </row>
    <row r="5" spans="1:3" x14ac:dyDescent="0.25">
      <c r="A5" s="27"/>
      <c r="B5" s="28"/>
      <c r="C5" s="29"/>
    </row>
    <row r="6" spans="1:3" x14ac:dyDescent="0.25">
      <c r="A6" s="27"/>
      <c r="B6" s="28"/>
      <c r="C6" s="29"/>
    </row>
    <row r="7" spans="1:3" x14ac:dyDescent="0.25">
      <c r="A7" s="27"/>
      <c r="B7" s="28"/>
      <c r="C7" s="29"/>
    </row>
    <row r="8" spans="1:3" x14ac:dyDescent="0.25">
      <c r="A8" s="27"/>
      <c r="B8" s="28"/>
      <c r="C8" s="29"/>
    </row>
    <row r="9" spans="1:3" x14ac:dyDescent="0.25">
      <c r="A9" s="27"/>
      <c r="B9" s="28"/>
      <c r="C9" s="29"/>
    </row>
    <row r="10" spans="1:3" x14ac:dyDescent="0.25">
      <c r="A10" s="27"/>
      <c r="B10" s="28"/>
      <c r="C10" s="29"/>
    </row>
    <row r="11" spans="1:3" x14ac:dyDescent="0.25">
      <c r="A11" s="27"/>
      <c r="B11" s="28"/>
      <c r="C11" s="29"/>
    </row>
    <row r="12" spans="1:3" x14ac:dyDescent="0.25">
      <c r="A12" s="27"/>
      <c r="B12" s="28"/>
      <c r="C12" s="29"/>
    </row>
    <row r="13" spans="1:3" x14ac:dyDescent="0.25">
      <c r="A13" s="27"/>
      <c r="B13" s="28"/>
      <c r="C13" s="29"/>
    </row>
    <row r="14" spans="1:3" x14ac:dyDescent="0.25">
      <c r="A14" s="27"/>
      <c r="B14" s="28"/>
      <c r="C14" s="29"/>
    </row>
    <row r="15" spans="1:3" x14ac:dyDescent="0.25">
      <c r="A15" s="27"/>
      <c r="B15" s="28"/>
      <c r="C15" s="29"/>
    </row>
    <row r="16" spans="1:3" x14ac:dyDescent="0.25">
      <c r="A16" s="27"/>
      <c r="B16" s="28"/>
      <c r="C16" s="29"/>
    </row>
    <row r="17" spans="1:3" x14ac:dyDescent="0.25">
      <c r="A17" s="27"/>
      <c r="B17" s="28"/>
      <c r="C17" s="29"/>
    </row>
    <row r="18" spans="1:3" x14ac:dyDescent="0.25">
      <c r="A18" s="27"/>
      <c r="B18" s="28"/>
      <c r="C18" s="29"/>
    </row>
    <row r="19" spans="1:3" x14ac:dyDescent="0.25">
      <c r="A19" s="27"/>
      <c r="B19" s="28"/>
      <c r="C19" s="29"/>
    </row>
    <row r="20" spans="1:3" x14ac:dyDescent="0.25">
      <c r="A20" s="30"/>
      <c r="B20" s="31"/>
      <c r="C20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activeCell="B7" sqref="B7"/>
    </sheetView>
  </sheetViews>
  <sheetFormatPr defaultRowHeight="15" x14ac:dyDescent="0.25"/>
  <cols>
    <col min="1" max="1" width="25.7109375" bestFit="1" customWidth="1"/>
    <col min="2" max="2" width="11.28515625" bestFit="1" customWidth="1"/>
  </cols>
  <sheetData>
    <row r="1" spans="1:2" x14ac:dyDescent="0.25">
      <c r="A1" s="18" t="s">
        <v>199</v>
      </c>
      <c r="B1" t="s">
        <v>117</v>
      </c>
    </row>
    <row r="3" spans="1:2" x14ac:dyDescent="0.25">
      <c r="A3" s="18" t="s">
        <v>63</v>
      </c>
      <c r="B3" t="s">
        <v>200</v>
      </c>
    </row>
    <row r="4" spans="1:2" x14ac:dyDescent="0.25">
      <c r="A4" s="19" t="s">
        <v>373</v>
      </c>
      <c r="B4" s="20"/>
    </row>
    <row r="5" spans="1:2" x14ac:dyDescent="0.25">
      <c r="A5" s="19" t="s">
        <v>433</v>
      </c>
      <c r="B5" s="20"/>
    </row>
    <row r="6" spans="1:2" x14ac:dyDescent="0.25">
      <c r="A6" s="19" t="s">
        <v>404</v>
      </c>
      <c r="B6" s="20"/>
    </row>
    <row r="7" spans="1:2" x14ac:dyDescent="0.25">
      <c r="A7" s="19" t="s">
        <v>245</v>
      </c>
      <c r="B7" s="20"/>
    </row>
    <row r="8" spans="1:2" x14ac:dyDescent="0.25">
      <c r="A8" s="19" t="s">
        <v>465</v>
      </c>
      <c r="B8" s="20"/>
    </row>
    <row r="9" spans="1:2" x14ac:dyDescent="0.25">
      <c r="A9" s="19" t="s">
        <v>254</v>
      </c>
      <c r="B9" s="20"/>
    </row>
    <row r="10" spans="1:2" x14ac:dyDescent="0.25">
      <c r="A10" s="19" t="s">
        <v>389</v>
      </c>
      <c r="B10" s="20"/>
    </row>
    <row r="11" spans="1:2" x14ac:dyDescent="0.25">
      <c r="A11" s="19" t="s">
        <v>255</v>
      </c>
      <c r="B11" s="20"/>
    </row>
    <row r="12" spans="1:2" x14ac:dyDescent="0.25">
      <c r="A12" s="19" t="s">
        <v>418</v>
      </c>
      <c r="B12" s="20"/>
    </row>
    <row r="13" spans="1:2" x14ac:dyDescent="0.25">
      <c r="A13" s="19" t="s">
        <v>256</v>
      </c>
      <c r="B13" s="20"/>
    </row>
    <row r="14" spans="1:2" x14ac:dyDescent="0.25">
      <c r="A14" s="19" t="s">
        <v>449</v>
      </c>
      <c r="B14" s="20"/>
    </row>
    <row r="15" spans="1:2" x14ac:dyDescent="0.25">
      <c r="A15" s="19" t="s">
        <v>257</v>
      </c>
      <c r="B15" s="20"/>
    </row>
    <row r="16" spans="1:2" x14ac:dyDescent="0.25">
      <c r="A16" s="19" t="s">
        <v>481</v>
      </c>
      <c r="B16" s="20"/>
    </row>
    <row r="17" spans="1:2" x14ac:dyDescent="0.25">
      <c r="A17" s="19" t="s">
        <v>260</v>
      </c>
      <c r="B17" s="20"/>
    </row>
    <row r="18" spans="1:2" x14ac:dyDescent="0.25">
      <c r="A18" s="19" t="s">
        <v>381</v>
      </c>
      <c r="B18" s="20"/>
    </row>
    <row r="19" spans="1:2" x14ac:dyDescent="0.25">
      <c r="A19" s="19" t="s">
        <v>262</v>
      </c>
      <c r="B19" s="20"/>
    </row>
    <row r="20" spans="1:2" x14ac:dyDescent="0.25">
      <c r="A20" s="19" t="s">
        <v>397</v>
      </c>
      <c r="B20" s="20"/>
    </row>
    <row r="21" spans="1:2" x14ac:dyDescent="0.25">
      <c r="A21" s="19" t="s">
        <v>267</v>
      </c>
      <c r="B21" s="20"/>
    </row>
    <row r="22" spans="1:2" x14ac:dyDescent="0.25">
      <c r="A22" s="19" t="s">
        <v>410</v>
      </c>
      <c r="B22" s="20"/>
    </row>
    <row r="23" spans="1:2" x14ac:dyDescent="0.25">
      <c r="A23" s="19" t="s">
        <v>270</v>
      </c>
      <c r="B23" s="20"/>
    </row>
    <row r="24" spans="1:2" x14ac:dyDescent="0.25">
      <c r="A24" s="19" t="s">
        <v>425</v>
      </c>
      <c r="B24" s="20"/>
    </row>
    <row r="25" spans="1:2" x14ac:dyDescent="0.25">
      <c r="A25" s="19" t="s">
        <v>271</v>
      </c>
      <c r="B25" s="20"/>
    </row>
    <row r="26" spans="1:2" x14ac:dyDescent="0.25">
      <c r="A26" s="19" t="s">
        <v>441</v>
      </c>
      <c r="B26" s="20"/>
    </row>
    <row r="27" spans="1:2" x14ac:dyDescent="0.25">
      <c r="A27" s="19" t="s">
        <v>280</v>
      </c>
      <c r="B27" s="20"/>
    </row>
    <row r="28" spans="1:2" x14ac:dyDescent="0.25">
      <c r="A28" s="19" t="s">
        <v>457</v>
      </c>
      <c r="B28" s="20"/>
    </row>
    <row r="29" spans="1:2" x14ac:dyDescent="0.25">
      <c r="A29" s="19" t="s">
        <v>283</v>
      </c>
      <c r="B29" s="20"/>
    </row>
    <row r="30" spans="1:2" x14ac:dyDescent="0.25">
      <c r="A30" s="19" t="s">
        <v>473</v>
      </c>
      <c r="B30" s="20"/>
    </row>
    <row r="31" spans="1:2" x14ac:dyDescent="0.25">
      <c r="A31" s="19" t="s">
        <v>284</v>
      </c>
      <c r="B31" s="20"/>
    </row>
    <row r="32" spans="1:2" x14ac:dyDescent="0.25">
      <c r="A32" s="19" t="s">
        <v>369</v>
      </c>
      <c r="B32" s="20"/>
    </row>
    <row r="33" spans="1:2" x14ac:dyDescent="0.25">
      <c r="A33" s="19" t="s">
        <v>285</v>
      </c>
      <c r="B33" s="20"/>
    </row>
    <row r="34" spans="1:2" x14ac:dyDescent="0.25">
      <c r="A34" s="19" t="s">
        <v>377</v>
      </c>
      <c r="B34" s="20"/>
    </row>
    <row r="35" spans="1:2" x14ac:dyDescent="0.25">
      <c r="A35" s="19" t="s">
        <v>287</v>
      </c>
      <c r="B35" s="20"/>
    </row>
    <row r="36" spans="1:2" x14ac:dyDescent="0.25">
      <c r="A36" s="19" t="s">
        <v>385</v>
      </c>
      <c r="B36" s="20"/>
    </row>
    <row r="37" spans="1:2" x14ac:dyDescent="0.25">
      <c r="A37" s="19" t="s">
        <v>296</v>
      </c>
      <c r="B37" s="20"/>
    </row>
    <row r="38" spans="1:2" x14ac:dyDescent="0.25">
      <c r="A38" s="19" t="s">
        <v>393</v>
      </c>
      <c r="B38" s="20"/>
    </row>
    <row r="39" spans="1:2" x14ac:dyDescent="0.25">
      <c r="A39" s="19" t="s">
        <v>297</v>
      </c>
      <c r="B39" s="20"/>
    </row>
    <row r="40" spans="1:2" x14ac:dyDescent="0.25">
      <c r="A40" s="19" t="s">
        <v>400</v>
      </c>
      <c r="B40" s="20"/>
    </row>
    <row r="41" spans="1:2" x14ac:dyDescent="0.25">
      <c r="A41" s="19" t="s">
        <v>301</v>
      </c>
      <c r="B41" s="20"/>
    </row>
    <row r="42" spans="1:2" x14ac:dyDescent="0.25">
      <c r="A42" s="19" t="s">
        <v>408</v>
      </c>
      <c r="B42" s="20"/>
    </row>
    <row r="43" spans="1:2" x14ac:dyDescent="0.25">
      <c r="A43" s="19" t="s">
        <v>303</v>
      </c>
      <c r="B43" s="20"/>
    </row>
    <row r="44" spans="1:2" x14ac:dyDescent="0.25">
      <c r="A44" s="19" t="s">
        <v>414</v>
      </c>
      <c r="B44" s="20"/>
    </row>
    <row r="45" spans="1:2" x14ac:dyDescent="0.25">
      <c r="A45" s="19" t="s">
        <v>306</v>
      </c>
      <c r="B45" s="20"/>
    </row>
    <row r="46" spans="1:2" x14ac:dyDescent="0.25">
      <c r="A46" s="19" t="s">
        <v>421</v>
      </c>
      <c r="B46" s="20"/>
    </row>
    <row r="47" spans="1:2" x14ac:dyDescent="0.25">
      <c r="A47" s="19" t="s">
        <v>311</v>
      </c>
      <c r="B47" s="20"/>
    </row>
    <row r="48" spans="1:2" x14ac:dyDescent="0.25">
      <c r="A48" s="19" t="s">
        <v>429</v>
      </c>
      <c r="B48" s="20"/>
    </row>
    <row r="49" spans="1:2" x14ac:dyDescent="0.25">
      <c r="A49" s="19" t="s">
        <v>344</v>
      </c>
      <c r="B49" s="20"/>
    </row>
    <row r="50" spans="1:2" x14ac:dyDescent="0.25">
      <c r="A50" s="19" t="s">
        <v>437</v>
      </c>
      <c r="B50" s="20"/>
    </row>
    <row r="51" spans="1:2" x14ac:dyDescent="0.25">
      <c r="A51" s="19" t="s">
        <v>345</v>
      </c>
      <c r="B51" s="20"/>
    </row>
    <row r="52" spans="1:2" x14ac:dyDescent="0.25">
      <c r="A52" s="19" t="s">
        <v>445</v>
      </c>
      <c r="B52" s="20"/>
    </row>
    <row r="53" spans="1:2" x14ac:dyDescent="0.25">
      <c r="A53" s="19" t="s">
        <v>346</v>
      </c>
      <c r="B53" s="20"/>
    </row>
    <row r="54" spans="1:2" x14ac:dyDescent="0.25">
      <c r="A54" s="19" t="s">
        <v>453</v>
      </c>
      <c r="B54" s="20"/>
    </row>
    <row r="55" spans="1:2" x14ac:dyDescent="0.25">
      <c r="A55" s="19" t="s">
        <v>348</v>
      </c>
      <c r="B55" s="20"/>
    </row>
    <row r="56" spans="1:2" x14ac:dyDescent="0.25">
      <c r="A56" s="19" t="s">
        <v>461</v>
      </c>
      <c r="B56" s="20"/>
    </row>
    <row r="57" spans="1:2" x14ac:dyDescent="0.25">
      <c r="A57" s="19" t="s">
        <v>350</v>
      </c>
      <c r="B57" s="20"/>
    </row>
    <row r="58" spans="1:2" x14ac:dyDescent="0.25">
      <c r="A58" s="19" t="s">
        <v>469</v>
      </c>
      <c r="B58" s="20"/>
    </row>
    <row r="59" spans="1:2" x14ac:dyDescent="0.25">
      <c r="A59" s="19" t="s">
        <v>351</v>
      </c>
      <c r="B59" s="20"/>
    </row>
    <row r="60" spans="1:2" x14ac:dyDescent="0.25">
      <c r="A60" s="19" t="s">
        <v>477</v>
      </c>
      <c r="B60" s="20"/>
    </row>
    <row r="61" spans="1:2" x14ac:dyDescent="0.25">
      <c r="A61" s="19" t="s">
        <v>353</v>
      </c>
      <c r="B61" s="20"/>
    </row>
    <row r="62" spans="1:2" x14ac:dyDescent="0.25">
      <c r="A62" s="19" t="s">
        <v>367</v>
      </c>
      <c r="B62" s="20"/>
    </row>
    <row r="63" spans="1:2" x14ac:dyDescent="0.25">
      <c r="A63" s="19" t="s">
        <v>343</v>
      </c>
      <c r="B63" s="20"/>
    </row>
    <row r="64" spans="1:2" x14ac:dyDescent="0.25">
      <c r="A64" s="19" t="s">
        <v>371</v>
      </c>
      <c r="B64" s="20"/>
    </row>
    <row r="65" spans="1:2" x14ac:dyDescent="0.25">
      <c r="A65" s="19" t="s">
        <v>347</v>
      </c>
      <c r="B65" s="20"/>
    </row>
    <row r="66" spans="1:2" x14ac:dyDescent="0.25">
      <c r="A66" s="19" t="s">
        <v>375</v>
      </c>
      <c r="B66" s="20"/>
    </row>
    <row r="67" spans="1:2" x14ac:dyDescent="0.25">
      <c r="A67" s="19" t="s">
        <v>349</v>
      </c>
      <c r="B67" s="20"/>
    </row>
    <row r="68" spans="1:2" x14ac:dyDescent="0.25">
      <c r="A68" s="19" t="s">
        <v>379</v>
      </c>
      <c r="B68" s="20"/>
    </row>
    <row r="69" spans="1:2" x14ac:dyDescent="0.25">
      <c r="A69" s="19" t="s">
        <v>352</v>
      </c>
      <c r="B69" s="20"/>
    </row>
    <row r="70" spans="1:2" x14ac:dyDescent="0.25">
      <c r="A70" s="19" t="s">
        <v>383</v>
      </c>
      <c r="B70" s="20"/>
    </row>
    <row r="71" spans="1:2" x14ac:dyDescent="0.25">
      <c r="A71" s="19" t="s">
        <v>248</v>
      </c>
      <c r="B71" s="20"/>
    </row>
    <row r="72" spans="1:2" x14ac:dyDescent="0.25">
      <c r="A72" s="19" t="s">
        <v>387</v>
      </c>
      <c r="B72" s="20"/>
    </row>
    <row r="73" spans="1:2" x14ac:dyDescent="0.25">
      <c r="A73" s="19" t="s">
        <v>273</v>
      </c>
      <c r="B73" s="20"/>
    </row>
    <row r="74" spans="1:2" x14ac:dyDescent="0.25">
      <c r="A74" s="19" t="s">
        <v>391</v>
      </c>
      <c r="B74" s="20"/>
    </row>
    <row r="75" spans="1:2" x14ac:dyDescent="0.25">
      <c r="A75" s="19" t="s">
        <v>274</v>
      </c>
      <c r="B75" s="20"/>
    </row>
    <row r="76" spans="1:2" x14ac:dyDescent="0.25">
      <c r="A76" s="19" t="s">
        <v>395</v>
      </c>
      <c r="B76" s="20"/>
    </row>
    <row r="77" spans="1:2" x14ac:dyDescent="0.25">
      <c r="A77" s="19" t="s">
        <v>277</v>
      </c>
      <c r="B77" s="20"/>
    </row>
    <row r="78" spans="1:2" x14ac:dyDescent="0.25">
      <c r="A78" s="19" t="s">
        <v>399</v>
      </c>
      <c r="B78" s="20"/>
    </row>
    <row r="79" spans="1:2" x14ac:dyDescent="0.25">
      <c r="A79" s="19" t="s">
        <v>281</v>
      </c>
      <c r="B79" s="20"/>
    </row>
    <row r="80" spans="1:2" x14ac:dyDescent="0.25">
      <c r="A80" s="19" t="s">
        <v>402</v>
      </c>
      <c r="B80" s="20"/>
    </row>
    <row r="81" spans="1:2" x14ac:dyDescent="0.25">
      <c r="A81" s="19" t="s">
        <v>302</v>
      </c>
      <c r="B81" s="20"/>
    </row>
    <row r="82" spans="1:2" x14ac:dyDescent="0.25">
      <c r="A82" s="19" t="s">
        <v>406</v>
      </c>
      <c r="B82" s="20"/>
    </row>
    <row r="83" spans="1:2" x14ac:dyDescent="0.25">
      <c r="A83" s="19" t="s">
        <v>330</v>
      </c>
      <c r="B83" s="20"/>
    </row>
    <row r="84" spans="1:2" x14ac:dyDescent="0.25">
      <c r="A84" s="19" t="s">
        <v>483</v>
      </c>
      <c r="B84" s="20"/>
    </row>
    <row r="85" spans="1:2" x14ac:dyDescent="0.25">
      <c r="A85" s="19" t="s">
        <v>334</v>
      </c>
      <c r="B85" s="20"/>
    </row>
    <row r="86" spans="1:2" x14ac:dyDescent="0.25">
      <c r="A86" s="19" t="s">
        <v>412</v>
      </c>
      <c r="B86" s="20"/>
    </row>
    <row r="87" spans="1:2" x14ac:dyDescent="0.25">
      <c r="A87" s="19" t="s">
        <v>249</v>
      </c>
      <c r="B87" s="20"/>
    </row>
    <row r="88" spans="1:2" x14ac:dyDescent="0.25">
      <c r="A88" s="19" t="s">
        <v>416</v>
      </c>
      <c r="B88" s="20"/>
    </row>
    <row r="89" spans="1:2" x14ac:dyDescent="0.25">
      <c r="A89" s="19" t="s">
        <v>250</v>
      </c>
      <c r="B89" s="20"/>
    </row>
    <row r="90" spans="1:2" x14ac:dyDescent="0.25">
      <c r="A90" s="19" t="s">
        <v>419</v>
      </c>
      <c r="B90" s="20"/>
    </row>
    <row r="91" spans="1:2" x14ac:dyDescent="0.25">
      <c r="A91" s="19" t="s">
        <v>252</v>
      </c>
      <c r="B91" s="20"/>
    </row>
    <row r="92" spans="1:2" x14ac:dyDescent="0.25">
      <c r="A92" s="19" t="s">
        <v>423</v>
      </c>
      <c r="B92" s="20"/>
    </row>
    <row r="93" spans="1:2" x14ac:dyDescent="0.25">
      <c r="A93" s="19" t="s">
        <v>263</v>
      </c>
      <c r="B93" s="20"/>
    </row>
    <row r="94" spans="1:2" x14ac:dyDescent="0.25">
      <c r="A94" s="19" t="s">
        <v>427</v>
      </c>
      <c r="B94" s="20"/>
    </row>
    <row r="95" spans="1:2" x14ac:dyDescent="0.25">
      <c r="A95" s="19" t="s">
        <v>268</v>
      </c>
      <c r="B95" s="20"/>
    </row>
    <row r="96" spans="1:2" x14ac:dyDescent="0.25">
      <c r="A96" s="19" t="s">
        <v>431</v>
      </c>
      <c r="B96" s="20"/>
    </row>
    <row r="97" spans="1:2" x14ac:dyDescent="0.25">
      <c r="A97" s="19" t="s">
        <v>279</v>
      </c>
      <c r="B97" s="20"/>
    </row>
    <row r="98" spans="1:2" x14ac:dyDescent="0.25">
      <c r="A98" s="19" t="s">
        <v>435</v>
      </c>
      <c r="B98" s="20"/>
    </row>
    <row r="99" spans="1:2" x14ac:dyDescent="0.25">
      <c r="A99" s="19" t="s">
        <v>282</v>
      </c>
      <c r="B99" s="20"/>
    </row>
    <row r="100" spans="1:2" x14ac:dyDescent="0.25">
      <c r="A100" s="19" t="s">
        <v>439</v>
      </c>
      <c r="B100" s="20"/>
    </row>
    <row r="101" spans="1:2" x14ac:dyDescent="0.25">
      <c r="A101" s="19" t="s">
        <v>288</v>
      </c>
      <c r="B101" s="20"/>
    </row>
    <row r="102" spans="1:2" x14ac:dyDescent="0.25">
      <c r="A102" s="19" t="s">
        <v>443</v>
      </c>
      <c r="B102" s="20"/>
    </row>
    <row r="103" spans="1:2" x14ac:dyDescent="0.25">
      <c r="A103" s="19" t="s">
        <v>289</v>
      </c>
      <c r="B103" s="20"/>
    </row>
    <row r="104" spans="1:2" x14ac:dyDescent="0.25">
      <c r="A104" s="19" t="s">
        <v>447</v>
      </c>
      <c r="B104" s="20"/>
    </row>
    <row r="105" spans="1:2" x14ac:dyDescent="0.25">
      <c r="A105" s="19" t="s">
        <v>291</v>
      </c>
      <c r="B105" s="20"/>
    </row>
    <row r="106" spans="1:2" x14ac:dyDescent="0.25">
      <c r="A106" s="19" t="s">
        <v>451</v>
      </c>
      <c r="B106" s="20"/>
    </row>
    <row r="107" spans="1:2" x14ac:dyDescent="0.25">
      <c r="A107" s="19" t="s">
        <v>246</v>
      </c>
      <c r="B107" s="20"/>
    </row>
    <row r="108" spans="1:2" x14ac:dyDescent="0.25">
      <c r="A108" s="19" t="s">
        <v>455</v>
      </c>
      <c r="B108" s="20"/>
    </row>
    <row r="109" spans="1:2" x14ac:dyDescent="0.25">
      <c r="A109" s="19" t="s">
        <v>251</v>
      </c>
      <c r="B109" s="20"/>
    </row>
    <row r="110" spans="1:2" x14ac:dyDescent="0.25">
      <c r="A110" s="19" t="s">
        <v>459</v>
      </c>
      <c r="B110" s="20"/>
    </row>
    <row r="111" spans="1:2" x14ac:dyDescent="0.25">
      <c r="A111" s="19" t="s">
        <v>253</v>
      </c>
      <c r="B111" s="20"/>
    </row>
    <row r="112" spans="1:2" x14ac:dyDescent="0.25">
      <c r="A112" s="19" t="s">
        <v>463</v>
      </c>
      <c r="B112" s="20"/>
    </row>
    <row r="113" spans="1:2" x14ac:dyDescent="0.25">
      <c r="A113" s="19" t="s">
        <v>259</v>
      </c>
      <c r="B113" s="20"/>
    </row>
    <row r="114" spans="1:2" x14ac:dyDescent="0.25">
      <c r="A114" s="19" t="s">
        <v>467</v>
      </c>
      <c r="B114" s="20"/>
    </row>
    <row r="115" spans="1:2" x14ac:dyDescent="0.25">
      <c r="A115" s="19" t="s">
        <v>265</v>
      </c>
      <c r="B115" s="20"/>
    </row>
    <row r="116" spans="1:2" x14ac:dyDescent="0.25">
      <c r="A116" s="19" t="s">
        <v>471</v>
      </c>
      <c r="B116" s="20"/>
    </row>
    <row r="117" spans="1:2" x14ac:dyDescent="0.25">
      <c r="A117" s="19" t="s">
        <v>312</v>
      </c>
      <c r="B117" s="20"/>
    </row>
    <row r="118" spans="1:2" x14ac:dyDescent="0.25">
      <c r="A118" s="19" t="s">
        <v>475</v>
      </c>
      <c r="B118" s="20"/>
    </row>
    <row r="119" spans="1:2" x14ac:dyDescent="0.25">
      <c r="A119" s="19" t="s">
        <v>292</v>
      </c>
      <c r="B119" s="20"/>
    </row>
    <row r="120" spans="1:2" x14ac:dyDescent="0.25">
      <c r="A120" s="19" t="s">
        <v>479</v>
      </c>
      <c r="B120" s="20"/>
    </row>
    <row r="121" spans="1:2" x14ac:dyDescent="0.25">
      <c r="A121" s="19" t="s">
        <v>299</v>
      </c>
      <c r="B121" s="20"/>
    </row>
    <row r="122" spans="1:2" x14ac:dyDescent="0.25">
      <c r="A122" s="19" t="s">
        <v>233</v>
      </c>
      <c r="B122" s="20"/>
    </row>
    <row r="123" spans="1:2" x14ac:dyDescent="0.25">
      <c r="A123" s="19" t="s">
        <v>309</v>
      </c>
      <c r="B123" s="20"/>
    </row>
    <row r="124" spans="1:2" x14ac:dyDescent="0.25">
      <c r="A124" s="19" t="s">
        <v>368</v>
      </c>
      <c r="B124" s="20"/>
    </row>
    <row r="125" spans="1:2" x14ac:dyDescent="0.25">
      <c r="A125" s="19" t="s">
        <v>286</v>
      </c>
      <c r="B125" s="20"/>
    </row>
    <row r="126" spans="1:2" x14ac:dyDescent="0.25">
      <c r="A126" s="19" t="s">
        <v>370</v>
      </c>
      <c r="B126" s="20"/>
    </row>
    <row r="127" spans="1:2" x14ac:dyDescent="0.25">
      <c r="A127" s="19" t="s">
        <v>300</v>
      </c>
      <c r="B127" s="20"/>
    </row>
    <row r="128" spans="1:2" x14ac:dyDescent="0.25">
      <c r="A128" s="19" t="s">
        <v>372</v>
      </c>
      <c r="B128" s="20"/>
    </row>
    <row r="129" spans="1:2" x14ac:dyDescent="0.25">
      <c r="A129" s="19" t="s">
        <v>317</v>
      </c>
      <c r="B129" s="20"/>
    </row>
    <row r="130" spans="1:2" x14ac:dyDescent="0.25">
      <c r="A130" s="19" t="s">
        <v>374</v>
      </c>
      <c r="B130" s="20"/>
    </row>
    <row r="131" spans="1:2" x14ac:dyDescent="0.25">
      <c r="A131" s="19" t="s">
        <v>325</v>
      </c>
      <c r="B131" s="20"/>
    </row>
    <row r="132" spans="1:2" x14ac:dyDescent="0.25">
      <c r="A132" s="19" t="s">
        <v>376</v>
      </c>
      <c r="B132" s="20"/>
    </row>
    <row r="133" spans="1:2" x14ac:dyDescent="0.25">
      <c r="A133" s="19" t="s">
        <v>327</v>
      </c>
      <c r="B133" s="20"/>
    </row>
    <row r="134" spans="1:2" x14ac:dyDescent="0.25">
      <c r="A134" s="19" t="s">
        <v>378</v>
      </c>
      <c r="B134" s="20"/>
    </row>
    <row r="135" spans="1:2" x14ac:dyDescent="0.25">
      <c r="A135" s="19" t="s">
        <v>331</v>
      </c>
      <c r="B135" s="20"/>
    </row>
    <row r="136" spans="1:2" x14ac:dyDescent="0.25">
      <c r="A136" s="19" t="s">
        <v>380</v>
      </c>
      <c r="B136" s="20"/>
    </row>
    <row r="137" spans="1:2" x14ac:dyDescent="0.25">
      <c r="A137" s="19" t="s">
        <v>332</v>
      </c>
      <c r="B137" s="20"/>
    </row>
    <row r="138" spans="1:2" x14ac:dyDescent="0.25">
      <c r="A138" s="19" t="s">
        <v>382</v>
      </c>
      <c r="B138" s="20"/>
    </row>
    <row r="139" spans="1:2" x14ac:dyDescent="0.25">
      <c r="A139" s="19" t="s">
        <v>337</v>
      </c>
      <c r="B139" s="20"/>
    </row>
    <row r="140" spans="1:2" x14ac:dyDescent="0.25">
      <c r="A140" s="19" t="s">
        <v>384</v>
      </c>
      <c r="B140" s="20"/>
    </row>
    <row r="141" spans="1:2" x14ac:dyDescent="0.25">
      <c r="A141" s="19" t="s">
        <v>338</v>
      </c>
      <c r="B141" s="20"/>
    </row>
    <row r="142" spans="1:2" x14ac:dyDescent="0.25">
      <c r="A142" s="19" t="s">
        <v>386</v>
      </c>
      <c r="B142" s="20"/>
    </row>
    <row r="143" spans="1:2" x14ac:dyDescent="0.25">
      <c r="A143" s="19" t="s">
        <v>339</v>
      </c>
      <c r="B143" s="20"/>
    </row>
    <row r="144" spans="1:2" x14ac:dyDescent="0.25">
      <c r="A144" s="19" t="s">
        <v>388</v>
      </c>
      <c r="B144" s="20"/>
    </row>
    <row r="145" spans="1:2" x14ac:dyDescent="0.25">
      <c r="A145" s="19" t="s">
        <v>342</v>
      </c>
      <c r="B145" s="20"/>
    </row>
    <row r="146" spans="1:2" x14ac:dyDescent="0.25">
      <c r="A146" s="19" t="s">
        <v>390</v>
      </c>
      <c r="B146" s="20"/>
    </row>
    <row r="147" spans="1:2" x14ac:dyDescent="0.25">
      <c r="A147" s="19" t="s">
        <v>323</v>
      </c>
      <c r="B147" s="20"/>
    </row>
    <row r="148" spans="1:2" x14ac:dyDescent="0.25">
      <c r="A148" s="19" t="s">
        <v>392</v>
      </c>
      <c r="B148" s="20"/>
    </row>
    <row r="149" spans="1:2" x14ac:dyDescent="0.25">
      <c r="A149" s="19" t="s">
        <v>341</v>
      </c>
      <c r="B149" s="20"/>
    </row>
    <row r="150" spans="1:2" x14ac:dyDescent="0.25">
      <c r="A150" s="19" t="s">
        <v>394</v>
      </c>
      <c r="B150" s="20"/>
    </row>
    <row r="151" spans="1:2" x14ac:dyDescent="0.25">
      <c r="A151" s="19" t="s">
        <v>322</v>
      </c>
      <c r="B151" s="20"/>
    </row>
    <row r="152" spans="1:2" x14ac:dyDescent="0.25">
      <c r="A152" s="19" t="s">
        <v>396</v>
      </c>
      <c r="B152" s="20"/>
    </row>
    <row r="153" spans="1:2" x14ac:dyDescent="0.25">
      <c r="A153" s="19" t="s">
        <v>324</v>
      </c>
      <c r="B153" s="20"/>
    </row>
    <row r="154" spans="1:2" x14ac:dyDescent="0.25">
      <c r="A154" s="19" t="s">
        <v>398</v>
      </c>
      <c r="B154" s="20"/>
    </row>
    <row r="155" spans="1:2" x14ac:dyDescent="0.25">
      <c r="A155" s="19" t="s">
        <v>328</v>
      </c>
      <c r="B155" s="20"/>
    </row>
    <row r="156" spans="1:2" x14ac:dyDescent="0.25">
      <c r="A156" s="19" t="s">
        <v>482</v>
      </c>
      <c r="B156" s="20"/>
    </row>
    <row r="157" spans="1:2" x14ac:dyDescent="0.25">
      <c r="A157" s="19" t="s">
        <v>333</v>
      </c>
      <c r="B157" s="20"/>
    </row>
    <row r="158" spans="1:2" x14ac:dyDescent="0.25">
      <c r="A158" s="19" t="s">
        <v>401</v>
      </c>
      <c r="B158" s="20"/>
    </row>
    <row r="159" spans="1:2" x14ac:dyDescent="0.25">
      <c r="A159" s="19" t="s">
        <v>335</v>
      </c>
      <c r="B159" s="20"/>
    </row>
    <row r="160" spans="1:2" x14ac:dyDescent="0.25">
      <c r="A160" s="19" t="s">
        <v>403</v>
      </c>
      <c r="B160" s="20"/>
    </row>
    <row r="161" spans="1:2" x14ac:dyDescent="0.25">
      <c r="A161" s="19" t="s">
        <v>340</v>
      </c>
      <c r="B161" s="20"/>
    </row>
    <row r="162" spans="1:2" x14ac:dyDescent="0.25">
      <c r="A162" s="19" t="s">
        <v>405</v>
      </c>
      <c r="B162" s="20"/>
    </row>
    <row r="163" spans="1:2" x14ac:dyDescent="0.25">
      <c r="A163" s="19" t="s">
        <v>272</v>
      </c>
      <c r="B163" s="20"/>
    </row>
    <row r="164" spans="1:2" x14ac:dyDescent="0.25">
      <c r="A164" s="19" t="s">
        <v>407</v>
      </c>
      <c r="B164" s="20"/>
    </row>
    <row r="165" spans="1:2" x14ac:dyDescent="0.25">
      <c r="A165" s="19" t="s">
        <v>275</v>
      </c>
      <c r="B165" s="20"/>
    </row>
    <row r="166" spans="1:2" x14ac:dyDescent="0.25">
      <c r="A166" s="19" t="s">
        <v>409</v>
      </c>
      <c r="B166" s="20"/>
    </row>
    <row r="167" spans="1:2" x14ac:dyDescent="0.25">
      <c r="A167" s="19" t="s">
        <v>295</v>
      </c>
      <c r="B167" s="20"/>
    </row>
    <row r="168" spans="1:2" x14ac:dyDescent="0.25">
      <c r="A168" s="19" t="s">
        <v>484</v>
      </c>
      <c r="B168" s="20"/>
    </row>
    <row r="169" spans="1:2" x14ac:dyDescent="0.25">
      <c r="A169" s="19" t="s">
        <v>298</v>
      </c>
      <c r="B169" s="20"/>
    </row>
    <row r="170" spans="1:2" x14ac:dyDescent="0.25">
      <c r="A170" s="19" t="s">
        <v>411</v>
      </c>
      <c r="B170" s="20"/>
    </row>
    <row r="171" spans="1:2" x14ac:dyDescent="0.25">
      <c r="A171" s="19" t="s">
        <v>305</v>
      </c>
      <c r="B171" s="20"/>
    </row>
    <row r="172" spans="1:2" x14ac:dyDescent="0.25">
      <c r="A172" s="19" t="s">
        <v>413</v>
      </c>
      <c r="B172" s="20"/>
    </row>
    <row r="173" spans="1:2" x14ac:dyDescent="0.25">
      <c r="A173" s="19" t="s">
        <v>307</v>
      </c>
      <c r="B173" s="20"/>
    </row>
    <row r="174" spans="1:2" x14ac:dyDescent="0.25">
      <c r="A174" s="19" t="s">
        <v>415</v>
      </c>
      <c r="B174" s="20"/>
    </row>
    <row r="175" spans="1:2" x14ac:dyDescent="0.25">
      <c r="A175" s="19" t="s">
        <v>313</v>
      </c>
      <c r="B175" s="20"/>
    </row>
    <row r="176" spans="1:2" x14ac:dyDescent="0.25">
      <c r="A176" s="19" t="s">
        <v>417</v>
      </c>
      <c r="B176" s="20"/>
    </row>
    <row r="177" spans="1:2" x14ac:dyDescent="0.25">
      <c r="A177" s="19" t="s">
        <v>314</v>
      </c>
      <c r="B177" s="20"/>
    </row>
    <row r="178" spans="1:2" x14ac:dyDescent="0.25">
      <c r="A178" s="19" t="s">
        <v>485</v>
      </c>
      <c r="B178" s="20"/>
    </row>
    <row r="179" spans="1:2" x14ac:dyDescent="0.25">
      <c r="A179" s="19" t="s">
        <v>315</v>
      </c>
      <c r="B179" s="20"/>
    </row>
    <row r="180" spans="1:2" x14ac:dyDescent="0.25">
      <c r="A180" s="19" t="s">
        <v>420</v>
      </c>
      <c r="B180" s="20"/>
    </row>
    <row r="181" spans="1:2" x14ac:dyDescent="0.25">
      <c r="A181" s="19" t="s">
        <v>318</v>
      </c>
      <c r="B181" s="20"/>
    </row>
    <row r="182" spans="1:2" x14ac:dyDescent="0.25">
      <c r="A182" s="19" t="s">
        <v>422</v>
      </c>
      <c r="B182" s="20"/>
    </row>
    <row r="183" spans="1:2" x14ac:dyDescent="0.25">
      <c r="A183" s="19" t="s">
        <v>276</v>
      </c>
      <c r="B183" s="20"/>
    </row>
    <row r="184" spans="1:2" x14ac:dyDescent="0.25">
      <c r="A184" s="19" t="s">
        <v>424</v>
      </c>
      <c r="B184" s="20"/>
    </row>
    <row r="185" spans="1:2" x14ac:dyDescent="0.25">
      <c r="A185" s="19" t="s">
        <v>308</v>
      </c>
      <c r="B185" s="20"/>
    </row>
    <row r="186" spans="1:2" x14ac:dyDescent="0.25">
      <c r="A186" s="19" t="s">
        <v>426</v>
      </c>
      <c r="B186" s="20"/>
    </row>
    <row r="187" spans="1:2" x14ac:dyDescent="0.25">
      <c r="A187" s="19" t="s">
        <v>319</v>
      </c>
      <c r="B187" s="20"/>
    </row>
    <row r="188" spans="1:2" x14ac:dyDescent="0.25">
      <c r="A188" s="19" t="s">
        <v>428</v>
      </c>
      <c r="B188" s="20"/>
    </row>
    <row r="189" spans="1:2" x14ac:dyDescent="0.25">
      <c r="A189" s="19" t="s">
        <v>321</v>
      </c>
      <c r="B189" s="20"/>
    </row>
    <row r="190" spans="1:2" x14ac:dyDescent="0.25">
      <c r="A190" s="19" t="s">
        <v>430</v>
      </c>
      <c r="B190" s="20"/>
    </row>
    <row r="191" spans="1:2" x14ac:dyDescent="0.25">
      <c r="A191" s="19" t="s">
        <v>360</v>
      </c>
      <c r="B191" s="20"/>
    </row>
    <row r="192" spans="1:2" x14ac:dyDescent="0.25">
      <c r="A192" s="19" t="s">
        <v>432</v>
      </c>
      <c r="B192" s="20"/>
    </row>
    <row r="193" spans="1:2" x14ac:dyDescent="0.25">
      <c r="A193" s="19" t="s">
        <v>362</v>
      </c>
      <c r="B193" s="20"/>
    </row>
    <row r="194" spans="1:2" x14ac:dyDescent="0.25">
      <c r="A194" s="19" t="s">
        <v>434</v>
      </c>
      <c r="B194" s="20"/>
    </row>
    <row r="195" spans="1:2" x14ac:dyDescent="0.25">
      <c r="A195" s="19" t="s">
        <v>364</v>
      </c>
      <c r="B195" s="20"/>
    </row>
    <row r="196" spans="1:2" x14ac:dyDescent="0.25">
      <c r="A196" s="19" t="s">
        <v>436</v>
      </c>
      <c r="B196" s="20"/>
    </row>
    <row r="197" spans="1:2" x14ac:dyDescent="0.25">
      <c r="A197" s="19" t="s">
        <v>363</v>
      </c>
      <c r="B197" s="20"/>
    </row>
    <row r="198" spans="1:2" x14ac:dyDescent="0.25">
      <c r="A198" s="19" t="s">
        <v>438</v>
      </c>
      <c r="B198" s="20"/>
    </row>
    <row r="199" spans="1:2" x14ac:dyDescent="0.25">
      <c r="A199" s="19" t="s">
        <v>329</v>
      </c>
      <c r="B199" s="20"/>
    </row>
    <row r="200" spans="1:2" x14ac:dyDescent="0.25">
      <c r="A200" s="19" t="s">
        <v>440</v>
      </c>
      <c r="B200" s="20"/>
    </row>
    <row r="201" spans="1:2" x14ac:dyDescent="0.25">
      <c r="A201" s="19" t="s">
        <v>304</v>
      </c>
      <c r="B201" s="20"/>
    </row>
    <row r="202" spans="1:2" x14ac:dyDescent="0.25">
      <c r="A202" s="19" t="s">
        <v>442</v>
      </c>
      <c r="B202" s="20"/>
    </row>
    <row r="203" spans="1:2" x14ac:dyDescent="0.25">
      <c r="A203" s="19" t="s">
        <v>310</v>
      </c>
      <c r="B203" s="20"/>
    </row>
    <row r="204" spans="1:2" x14ac:dyDescent="0.25">
      <c r="A204" s="19" t="s">
        <v>444</v>
      </c>
      <c r="B204" s="20"/>
    </row>
    <row r="205" spans="1:2" x14ac:dyDescent="0.25">
      <c r="A205" s="19" t="s">
        <v>354</v>
      </c>
      <c r="B205" s="20"/>
    </row>
    <row r="206" spans="1:2" x14ac:dyDescent="0.25">
      <c r="A206" s="19" t="s">
        <v>446</v>
      </c>
      <c r="B206" s="20"/>
    </row>
    <row r="207" spans="1:2" x14ac:dyDescent="0.25">
      <c r="A207" s="19" t="s">
        <v>355</v>
      </c>
      <c r="B207" s="20"/>
    </row>
    <row r="208" spans="1:2" x14ac:dyDescent="0.25">
      <c r="A208" s="19" t="s">
        <v>448</v>
      </c>
      <c r="B208" s="20"/>
    </row>
    <row r="209" spans="1:2" x14ac:dyDescent="0.25">
      <c r="A209" s="19" t="s">
        <v>356</v>
      </c>
      <c r="B209" s="20"/>
    </row>
    <row r="210" spans="1:2" x14ac:dyDescent="0.25">
      <c r="A210" s="19" t="s">
        <v>450</v>
      </c>
      <c r="B210" s="20"/>
    </row>
    <row r="211" spans="1:2" x14ac:dyDescent="0.25">
      <c r="A211" s="19" t="s">
        <v>357</v>
      </c>
      <c r="B211" s="20"/>
    </row>
    <row r="212" spans="1:2" x14ac:dyDescent="0.25">
      <c r="A212" s="19" t="s">
        <v>452</v>
      </c>
      <c r="B212" s="20"/>
    </row>
    <row r="213" spans="1:2" x14ac:dyDescent="0.25">
      <c r="A213" s="19" t="s">
        <v>358</v>
      </c>
      <c r="B213" s="20"/>
    </row>
    <row r="214" spans="1:2" x14ac:dyDescent="0.25">
      <c r="A214" s="19" t="s">
        <v>454</v>
      </c>
      <c r="B214" s="20"/>
    </row>
    <row r="215" spans="1:2" x14ac:dyDescent="0.25">
      <c r="A215" s="19" t="s">
        <v>359</v>
      </c>
      <c r="B215" s="20"/>
    </row>
    <row r="216" spans="1:2" x14ac:dyDescent="0.25">
      <c r="A216" s="19" t="s">
        <v>456</v>
      </c>
      <c r="B216" s="20"/>
    </row>
    <row r="217" spans="1:2" x14ac:dyDescent="0.25">
      <c r="A217" s="19" t="s">
        <v>361</v>
      </c>
      <c r="B217" s="20"/>
    </row>
    <row r="218" spans="1:2" x14ac:dyDescent="0.25">
      <c r="A218" s="19" t="s">
        <v>458</v>
      </c>
      <c r="B218" s="20"/>
    </row>
    <row r="219" spans="1:2" x14ac:dyDescent="0.25">
      <c r="A219" s="19" t="s">
        <v>247</v>
      </c>
      <c r="B219" s="20"/>
    </row>
    <row r="220" spans="1:2" x14ac:dyDescent="0.25">
      <c r="A220" s="19" t="s">
        <v>460</v>
      </c>
      <c r="B220" s="20"/>
    </row>
    <row r="221" spans="1:2" x14ac:dyDescent="0.25">
      <c r="A221" s="19" t="s">
        <v>258</v>
      </c>
      <c r="B221" s="20"/>
    </row>
    <row r="222" spans="1:2" x14ac:dyDescent="0.25">
      <c r="A222" s="19" t="s">
        <v>462</v>
      </c>
      <c r="B222" s="20"/>
    </row>
    <row r="223" spans="1:2" x14ac:dyDescent="0.25">
      <c r="A223" s="19" t="s">
        <v>261</v>
      </c>
      <c r="B223" s="20"/>
    </row>
    <row r="224" spans="1:2" x14ac:dyDescent="0.25">
      <c r="A224" s="19" t="s">
        <v>464</v>
      </c>
      <c r="B224" s="20"/>
    </row>
    <row r="225" spans="1:2" x14ac:dyDescent="0.25">
      <c r="A225" s="19" t="s">
        <v>264</v>
      </c>
      <c r="B225" s="20"/>
    </row>
    <row r="226" spans="1:2" x14ac:dyDescent="0.25">
      <c r="A226" s="19" t="s">
        <v>466</v>
      </c>
      <c r="B226" s="20"/>
    </row>
    <row r="227" spans="1:2" x14ac:dyDescent="0.25">
      <c r="A227" s="19" t="s">
        <v>266</v>
      </c>
      <c r="B227" s="20"/>
    </row>
    <row r="228" spans="1:2" x14ac:dyDescent="0.25">
      <c r="A228" s="19" t="s">
        <v>468</v>
      </c>
      <c r="B228" s="20"/>
    </row>
    <row r="229" spans="1:2" x14ac:dyDescent="0.25">
      <c r="A229" s="19" t="s">
        <v>269</v>
      </c>
      <c r="B229" s="20"/>
    </row>
    <row r="230" spans="1:2" x14ac:dyDescent="0.25">
      <c r="A230" s="19" t="s">
        <v>470</v>
      </c>
      <c r="B230" s="20"/>
    </row>
    <row r="231" spans="1:2" x14ac:dyDescent="0.25">
      <c r="A231" s="19" t="s">
        <v>278</v>
      </c>
      <c r="B231" s="20"/>
    </row>
    <row r="232" spans="1:2" x14ac:dyDescent="0.25">
      <c r="A232" s="19" t="s">
        <v>472</v>
      </c>
      <c r="B232" s="20"/>
    </row>
    <row r="233" spans="1:2" x14ac:dyDescent="0.25">
      <c r="A233" s="19" t="s">
        <v>290</v>
      </c>
      <c r="B233" s="20"/>
    </row>
    <row r="234" spans="1:2" x14ac:dyDescent="0.25">
      <c r="A234" s="19" t="s">
        <v>474</v>
      </c>
      <c r="B234" s="20"/>
    </row>
    <row r="235" spans="1:2" x14ac:dyDescent="0.25">
      <c r="A235" s="19" t="s">
        <v>293</v>
      </c>
      <c r="B235" s="20"/>
    </row>
    <row r="236" spans="1:2" x14ac:dyDescent="0.25">
      <c r="A236" s="19" t="s">
        <v>476</v>
      </c>
      <c r="B236" s="20"/>
    </row>
    <row r="237" spans="1:2" x14ac:dyDescent="0.25">
      <c r="A237" s="19" t="s">
        <v>294</v>
      </c>
      <c r="B237" s="20"/>
    </row>
    <row r="238" spans="1:2" x14ac:dyDescent="0.25">
      <c r="A238" s="19" t="s">
        <v>478</v>
      </c>
      <c r="B238" s="20"/>
    </row>
    <row r="239" spans="1:2" x14ac:dyDescent="0.25">
      <c r="A239" s="19" t="s">
        <v>316</v>
      </c>
      <c r="B239" s="20"/>
    </row>
    <row r="240" spans="1:2" x14ac:dyDescent="0.25">
      <c r="A240" s="19" t="s">
        <v>480</v>
      </c>
      <c r="B240" s="20"/>
    </row>
    <row r="241" spans="1:2" x14ac:dyDescent="0.25">
      <c r="A241" s="19" t="s">
        <v>320</v>
      </c>
      <c r="B241" s="20"/>
    </row>
    <row r="242" spans="1:2" x14ac:dyDescent="0.25">
      <c r="A242" s="19" t="s">
        <v>56</v>
      </c>
      <c r="B242" s="20"/>
    </row>
    <row r="243" spans="1:2" x14ac:dyDescent="0.25">
      <c r="A243" s="19" t="s">
        <v>326</v>
      </c>
      <c r="B243" s="20"/>
    </row>
    <row r="244" spans="1:2" x14ac:dyDescent="0.25">
      <c r="A244" s="19" t="s">
        <v>336</v>
      </c>
      <c r="B244" s="20"/>
    </row>
    <row r="245" spans="1:2" x14ac:dyDescent="0.25">
      <c r="A245" s="19" t="s">
        <v>64</v>
      </c>
      <c r="B245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opLeftCell="A31" workbookViewId="0">
      <selection activeCell="G48" sqref="G48"/>
    </sheetView>
  </sheetViews>
  <sheetFormatPr defaultRowHeight="15" x14ac:dyDescent="0.25"/>
  <cols>
    <col min="1" max="1" width="24.7109375" style="20" bestFit="1" customWidth="1"/>
    <col min="2" max="2" width="6.42578125" bestFit="1" customWidth="1"/>
    <col min="3" max="3" width="4.140625" bestFit="1" customWidth="1"/>
    <col min="4" max="4" width="13.140625" bestFit="1" customWidth="1"/>
    <col min="5" max="5" width="14.42578125" bestFit="1" customWidth="1"/>
    <col min="6" max="6" width="7.140625" bestFit="1" customWidth="1"/>
    <col min="7" max="7" width="9.5703125" style="33" customWidth="1"/>
    <col min="8" max="8" width="4" bestFit="1" customWidth="1"/>
    <col min="9" max="9" width="6.42578125" bestFit="1" customWidth="1"/>
    <col min="10" max="10" width="3" style="33" customWidth="1"/>
    <col min="11" max="11" width="9.140625" style="33"/>
    <col min="12" max="12" width="15.7109375" style="33" bestFit="1" customWidth="1"/>
    <col min="13" max="20" width="9.140625" style="33"/>
  </cols>
  <sheetData>
    <row r="1" spans="1:9" x14ac:dyDescent="0.25">
      <c r="A1" s="20" t="s">
        <v>174</v>
      </c>
      <c r="B1" t="s">
        <v>156</v>
      </c>
      <c r="C1" t="s">
        <v>173</v>
      </c>
      <c r="D1" t="s">
        <v>177</v>
      </c>
      <c r="E1" t="s">
        <v>236</v>
      </c>
      <c r="F1" t="s">
        <v>58</v>
      </c>
      <c r="G1" s="33" t="s">
        <v>27</v>
      </c>
      <c r="H1" t="s">
        <v>175</v>
      </c>
      <c r="I1" t="s">
        <v>176</v>
      </c>
    </row>
    <row r="2" spans="1:9" x14ac:dyDescent="0.25">
      <c r="A2" s="20" t="s">
        <v>1138</v>
      </c>
      <c r="B2" t="s">
        <v>1082</v>
      </c>
      <c r="C2" s="33" t="s">
        <v>524</v>
      </c>
      <c r="D2" s="33" t="s">
        <v>977</v>
      </c>
      <c r="E2" s="33" t="s">
        <v>237</v>
      </c>
      <c r="F2" s="33" t="s">
        <v>44</v>
      </c>
      <c r="G2" s="33" t="s">
        <v>171</v>
      </c>
      <c r="H2" s="33" t="s">
        <v>493</v>
      </c>
      <c r="I2" s="33" t="s">
        <v>912</v>
      </c>
    </row>
    <row r="3" spans="1:9" x14ac:dyDescent="0.25">
      <c r="A3" s="20" t="s">
        <v>1139</v>
      </c>
      <c r="B3" t="s">
        <v>1082</v>
      </c>
      <c r="C3" s="33" t="s">
        <v>524</v>
      </c>
      <c r="D3" s="33" t="s">
        <v>978</v>
      </c>
      <c r="E3" s="33" t="s">
        <v>237</v>
      </c>
      <c r="F3" s="33" t="s">
        <v>243</v>
      </c>
      <c r="G3" s="33" t="s">
        <v>164</v>
      </c>
      <c r="H3" s="33" t="s">
        <v>979</v>
      </c>
      <c r="I3" s="33" t="s">
        <v>912</v>
      </c>
    </row>
    <row r="4" spans="1:9" x14ac:dyDescent="0.25">
      <c r="A4" s="20" t="s">
        <v>1137</v>
      </c>
      <c r="B4" t="s">
        <v>1082</v>
      </c>
      <c r="C4" s="33" t="s">
        <v>559</v>
      </c>
      <c r="D4" s="33" t="s">
        <v>629</v>
      </c>
      <c r="E4" s="33" t="s">
        <v>510</v>
      </c>
      <c r="F4" s="33" t="s">
        <v>44</v>
      </c>
      <c r="G4" s="33" t="s">
        <v>975</v>
      </c>
      <c r="H4" s="33" t="s">
        <v>976</v>
      </c>
      <c r="I4" s="33" t="s">
        <v>883</v>
      </c>
    </row>
    <row r="5" spans="1:9" x14ac:dyDescent="0.25">
      <c r="A5" s="20" t="s">
        <v>1188</v>
      </c>
      <c r="B5" t="s">
        <v>1082</v>
      </c>
      <c r="C5" s="33" t="s">
        <v>559</v>
      </c>
      <c r="D5" s="33" t="s">
        <v>1057</v>
      </c>
      <c r="E5" s="33" t="s">
        <v>1058</v>
      </c>
      <c r="F5" s="33" t="s">
        <v>158</v>
      </c>
      <c r="G5" s="33" t="s">
        <v>164</v>
      </c>
      <c r="H5" s="33" t="s">
        <v>984</v>
      </c>
      <c r="I5" s="33" t="s">
        <v>889</v>
      </c>
    </row>
    <row r="6" spans="1:9" x14ac:dyDescent="0.25">
      <c r="A6" s="20" t="s">
        <v>1106</v>
      </c>
      <c r="B6" t="s">
        <v>1082</v>
      </c>
      <c r="C6" s="33" t="s">
        <v>596</v>
      </c>
      <c r="D6" s="33" t="s">
        <v>488</v>
      </c>
      <c r="E6" s="33" t="s">
        <v>923</v>
      </c>
      <c r="F6" s="33" t="s">
        <v>157</v>
      </c>
      <c r="G6" s="33" t="s">
        <v>169</v>
      </c>
      <c r="H6" s="33" t="s">
        <v>767</v>
      </c>
      <c r="I6" s="33" t="s">
        <v>883</v>
      </c>
    </row>
    <row r="7" spans="1:9" x14ac:dyDescent="0.25">
      <c r="A7" s="20" t="s">
        <v>1171</v>
      </c>
      <c r="B7" t="s">
        <v>1082</v>
      </c>
      <c r="C7" s="33" t="s">
        <v>533</v>
      </c>
      <c r="D7" s="33" t="s">
        <v>908</v>
      </c>
      <c r="E7" s="33" t="s">
        <v>1029</v>
      </c>
      <c r="F7" s="33" t="s">
        <v>44</v>
      </c>
      <c r="G7" s="33" t="s">
        <v>168</v>
      </c>
      <c r="H7" s="33" t="s">
        <v>505</v>
      </c>
      <c r="I7" s="33" t="s">
        <v>880</v>
      </c>
    </row>
    <row r="8" spans="1:9" x14ac:dyDescent="0.25">
      <c r="A8" s="20" t="s">
        <v>1177</v>
      </c>
      <c r="B8" t="s">
        <v>1082</v>
      </c>
      <c r="C8" s="33" t="s">
        <v>533</v>
      </c>
      <c r="D8" s="33" t="s">
        <v>1038</v>
      </c>
      <c r="E8" s="33" t="s">
        <v>1079</v>
      </c>
      <c r="F8" s="33" t="s">
        <v>158</v>
      </c>
      <c r="G8" s="33" t="s">
        <v>167</v>
      </c>
      <c r="H8" s="33" t="s">
        <v>982</v>
      </c>
      <c r="I8" s="33" t="s">
        <v>880</v>
      </c>
    </row>
    <row r="9" spans="1:9" x14ac:dyDescent="0.25">
      <c r="A9" s="20" t="s">
        <v>1122</v>
      </c>
      <c r="B9" t="s">
        <v>1082</v>
      </c>
      <c r="C9" s="33" t="s">
        <v>534</v>
      </c>
      <c r="D9" s="33" t="s">
        <v>628</v>
      </c>
      <c r="E9" s="33" t="s">
        <v>952</v>
      </c>
      <c r="F9" s="33" t="s">
        <v>44</v>
      </c>
      <c r="G9" s="33" t="s">
        <v>171</v>
      </c>
      <c r="H9" s="33" t="s">
        <v>496</v>
      </c>
      <c r="I9" s="33" t="s">
        <v>912</v>
      </c>
    </row>
    <row r="10" spans="1:9" x14ac:dyDescent="0.25">
      <c r="A10" s="20" t="s">
        <v>1167</v>
      </c>
      <c r="B10" t="s">
        <v>1082</v>
      </c>
      <c r="C10" s="33" t="s">
        <v>521</v>
      </c>
      <c r="D10" s="33" t="s">
        <v>1024</v>
      </c>
      <c r="E10" s="33" t="s">
        <v>625</v>
      </c>
      <c r="F10" s="33" t="s">
        <v>44</v>
      </c>
      <c r="G10" s="33" t="s">
        <v>975</v>
      </c>
      <c r="H10" s="33" t="s">
        <v>490</v>
      </c>
      <c r="I10" s="33" t="s">
        <v>912</v>
      </c>
    </row>
    <row r="11" spans="1:9" x14ac:dyDescent="0.25">
      <c r="A11" s="20" t="s">
        <v>1083</v>
      </c>
      <c r="B11" t="s">
        <v>1082</v>
      </c>
      <c r="C11" s="33" t="s">
        <v>528</v>
      </c>
      <c r="D11" s="33" t="s">
        <v>878</v>
      </c>
      <c r="E11" s="33" t="s">
        <v>879</v>
      </c>
      <c r="F11" s="33" t="s">
        <v>762</v>
      </c>
      <c r="G11" s="33" t="s">
        <v>165</v>
      </c>
      <c r="H11" s="33" t="s">
        <v>619</v>
      </c>
      <c r="I11" s="33" t="s">
        <v>880</v>
      </c>
    </row>
    <row r="12" spans="1:9" x14ac:dyDescent="0.25">
      <c r="A12" s="20" t="s">
        <v>1125</v>
      </c>
      <c r="B12" t="s">
        <v>1082</v>
      </c>
      <c r="C12" s="33" t="s">
        <v>528</v>
      </c>
      <c r="D12" s="33" t="s">
        <v>244</v>
      </c>
      <c r="E12" s="33" t="s">
        <v>950</v>
      </c>
      <c r="F12" s="33" t="s">
        <v>37</v>
      </c>
      <c r="G12" s="33" t="s">
        <v>956</v>
      </c>
      <c r="H12" s="33" t="s">
        <v>611</v>
      </c>
      <c r="I12" s="33" t="s">
        <v>883</v>
      </c>
    </row>
    <row r="13" spans="1:9" x14ac:dyDescent="0.25">
      <c r="A13" s="20" t="s">
        <v>1116</v>
      </c>
      <c r="B13" t="s">
        <v>1082</v>
      </c>
      <c r="C13" s="33" t="s">
        <v>548</v>
      </c>
      <c r="D13" s="33" t="s">
        <v>941</v>
      </c>
      <c r="E13" s="33" t="s">
        <v>942</v>
      </c>
      <c r="F13" s="33" t="s">
        <v>160</v>
      </c>
      <c r="G13" s="33" t="s">
        <v>168</v>
      </c>
      <c r="H13" s="33" t="s">
        <v>943</v>
      </c>
      <c r="I13" s="33" t="s">
        <v>880</v>
      </c>
    </row>
    <row r="14" spans="1:9" x14ac:dyDescent="0.25">
      <c r="A14" s="20" t="s">
        <v>1169</v>
      </c>
      <c r="B14" t="s">
        <v>1082</v>
      </c>
      <c r="C14" s="33" t="s">
        <v>548</v>
      </c>
      <c r="D14" s="33" t="s">
        <v>1026</v>
      </c>
      <c r="E14" s="33" t="s">
        <v>1027</v>
      </c>
      <c r="F14" s="33" t="s">
        <v>11</v>
      </c>
      <c r="G14" s="33" t="s">
        <v>165</v>
      </c>
      <c r="H14" s="33" t="s">
        <v>498</v>
      </c>
      <c r="I14" s="33" t="s">
        <v>880</v>
      </c>
    </row>
    <row r="15" spans="1:9" x14ac:dyDescent="0.25">
      <c r="A15" s="20" t="s">
        <v>1103</v>
      </c>
      <c r="B15" t="s">
        <v>1082</v>
      </c>
      <c r="C15" s="33" t="s">
        <v>555</v>
      </c>
      <c r="D15" s="33" t="s">
        <v>919</v>
      </c>
      <c r="E15" s="33" t="s">
        <v>920</v>
      </c>
      <c r="F15" s="33" t="s">
        <v>157</v>
      </c>
      <c r="G15" s="33" t="s">
        <v>165</v>
      </c>
      <c r="H15" s="33" t="s">
        <v>614</v>
      </c>
      <c r="I15" s="33" t="s">
        <v>912</v>
      </c>
    </row>
    <row r="16" spans="1:9" x14ac:dyDescent="0.25">
      <c r="A16" s="20" t="s">
        <v>1168</v>
      </c>
      <c r="B16" t="s">
        <v>1082</v>
      </c>
      <c r="C16" s="33" t="s">
        <v>555</v>
      </c>
      <c r="D16" s="33" t="s">
        <v>242</v>
      </c>
      <c r="E16" s="33" t="s">
        <v>1025</v>
      </c>
      <c r="F16" s="33" t="s">
        <v>947</v>
      </c>
      <c r="G16" s="33" t="s">
        <v>162</v>
      </c>
      <c r="H16" s="33" t="s">
        <v>490</v>
      </c>
      <c r="I16" s="33" t="s">
        <v>889</v>
      </c>
    </row>
    <row r="17" spans="1:20" x14ac:dyDescent="0.25">
      <c r="A17" s="20" t="s">
        <v>1117</v>
      </c>
      <c r="B17" t="s">
        <v>1082</v>
      </c>
      <c r="C17" s="33" t="s">
        <v>547</v>
      </c>
      <c r="D17" s="33" t="s">
        <v>944</v>
      </c>
      <c r="E17" s="33" t="s">
        <v>487</v>
      </c>
      <c r="F17" s="33" t="s">
        <v>44</v>
      </c>
      <c r="G17" s="33" t="s">
        <v>163</v>
      </c>
      <c r="H17" s="33" t="s">
        <v>764</v>
      </c>
      <c r="I17" s="33" t="s">
        <v>912</v>
      </c>
    </row>
    <row r="18" spans="1:20" x14ac:dyDescent="0.25">
      <c r="A18" s="20" t="s">
        <v>1132</v>
      </c>
      <c r="B18" t="s">
        <v>1082</v>
      </c>
      <c r="C18" s="33" t="s">
        <v>547</v>
      </c>
      <c r="D18" s="33" t="s">
        <v>967</v>
      </c>
      <c r="E18" s="33" t="s">
        <v>968</v>
      </c>
      <c r="F18" s="33" t="s">
        <v>157</v>
      </c>
      <c r="G18" s="33" t="s">
        <v>169</v>
      </c>
      <c r="H18" s="33" t="s">
        <v>490</v>
      </c>
      <c r="I18" s="33" t="s">
        <v>889</v>
      </c>
      <c r="T18"/>
    </row>
    <row r="19" spans="1:20" x14ac:dyDescent="0.25">
      <c r="A19" s="20" t="s">
        <v>1165</v>
      </c>
      <c r="B19" t="s">
        <v>1082</v>
      </c>
      <c r="C19" s="33" t="s">
        <v>586</v>
      </c>
      <c r="D19" s="33" t="s">
        <v>1020</v>
      </c>
      <c r="E19" s="33" t="s">
        <v>1021</v>
      </c>
      <c r="F19" s="33" t="s">
        <v>243</v>
      </c>
      <c r="G19" s="33" t="s">
        <v>165</v>
      </c>
      <c r="H19" s="33" t="s">
        <v>494</v>
      </c>
      <c r="I19" s="33" t="s">
        <v>880</v>
      </c>
    </row>
    <row r="20" spans="1:20" x14ac:dyDescent="0.25">
      <c r="A20" s="20" t="s">
        <v>1111</v>
      </c>
      <c r="B20" t="s">
        <v>1082</v>
      </c>
      <c r="C20" s="33" t="s">
        <v>537</v>
      </c>
      <c r="D20" s="33" t="s">
        <v>637</v>
      </c>
      <c r="E20" s="33" t="s">
        <v>933</v>
      </c>
      <c r="F20" s="33" t="s">
        <v>762</v>
      </c>
      <c r="G20" s="33" t="s">
        <v>167</v>
      </c>
      <c r="H20" s="33" t="s">
        <v>506</v>
      </c>
      <c r="I20" s="33" t="s">
        <v>889</v>
      </c>
    </row>
    <row r="21" spans="1:20" x14ac:dyDescent="0.25">
      <c r="A21" s="20" t="s">
        <v>1178</v>
      </c>
      <c r="B21" t="s">
        <v>1082</v>
      </c>
      <c r="C21" s="33" t="s">
        <v>537</v>
      </c>
      <c r="D21" s="33" t="s">
        <v>1039</v>
      </c>
      <c r="E21" s="33" t="s">
        <v>1040</v>
      </c>
      <c r="F21" s="33" t="s">
        <v>11</v>
      </c>
      <c r="G21" s="33" t="s">
        <v>167</v>
      </c>
      <c r="H21" s="33" t="s">
        <v>491</v>
      </c>
      <c r="I21" s="33" t="s">
        <v>883</v>
      </c>
      <c r="T21"/>
    </row>
    <row r="22" spans="1:20" x14ac:dyDescent="0.25">
      <c r="A22" s="20" t="s">
        <v>1104</v>
      </c>
      <c r="B22" t="s">
        <v>1082</v>
      </c>
      <c r="C22" s="33" t="s">
        <v>601</v>
      </c>
      <c r="D22" s="33" t="s">
        <v>241</v>
      </c>
      <c r="E22" s="33" t="s">
        <v>921</v>
      </c>
      <c r="F22" s="33" t="s">
        <v>11</v>
      </c>
      <c r="G22" s="33" t="s">
        <v>171</v>
      </c>
      <c r="H22" s="33" t="s">
        <v>496</v>
      </c>
      <c r="I22" s="33" t="s">
        <v>889</v>
      </c>
    </row>
    <row r="23" spans="1:20" x14ac:dyDescent="0.25">
      <c r="A23" s="20" t="s">
        <v>1131</v>
      </c>
      <c r="B23" t="s">
        <v>1082</v>
      </c>
      <c r="C23" s="33" t="s">
        <v>601</v>
      </c>
      <c r="D23" s="33" t="s">
        <v>964</v>
      </c>
      <c r="E23" s="33" t="s">
        <v>965</v>
      </c>
      <c r="F23" s="33" t="s">
        <v>157</v>
      </c>
      <c r="G23" s="33" t="s">
        <v>162</v>
      </c>
      <c r="H23" s="33" t="s">
        <v>966</v>
      </c>
      <c r="I23" s="33" t="s">
        <v>912</v>
      </c>
    </row>
    <row r="24" spans="1:20" x14ac:dyDescent="0.25">
      <c r="A24" s="20" t="s">
        <v>1148</v>
      </c>
      <c r="B24" t="s">
        <v>1082</v>
      </c>
      <c r="C24" s="33" t="s">
        <v>536</v>
      </c>
      <c r="D24" s="33" t="s">
        <v>992</v>
      </c>
      <c r="E24" s="33" t="s">
        <v>1078</v>
      </c>
      <c r="F24" s="33" t="s">
        <v>243</v>
      </c>
      <c r="G24" s="33" t="s">
        <v>165</v>
      </c>
      <c r="H24" s="33" t="s">
        <v>492</v>
      </c>
      <c r="I24" s="33" t="s">
        <v>912</v>
      </c>
      <c r="T24"/>
    </row>
    <row r="25" spans="1:20" x14ac:dyDescent="0.25">
      <c r="A25" s="20" t="s">
        <v>1189</v>
      </c>
      <c r="B25" t="s">
        <v>1082</v>
      </c>
      <c r="C25" s="33" t="s">
        <v>536</v>
      </c>
      <c r="D25" s="33" t="s">
        <v>612</v>
      </c>
      <c r="E25" s="33" t="s">
        <v>1059</v>
      </c>
      <c r="F25" s="33" t="s">
        <v>11</v>
      </c>
      <c r="G25" s="33" t="s">
        <v>165</v>
      </c>
      <c r="H25" s="33" t="s">
        <v>499</v>
      </c>
      <c r="I25" s="33" t="s">
        <v>889</v>
      </c>
    </row>
    <row r="26" spans="1:20" x14ac:dyDescent="0.25">
      <c r="A26" s="20" t="s">
        <v>1151</v>
      </c>
      <c r="B26" t="s">
        <v>1082</v>
      </c>
      <c r="C26" s="33" t="s">
        <v>558</v>
      </c>
      <c r="D26" s="33" t="s">
        <v>997</v>
      </c>
      <c r="E26" s="33" t="s">
        <v>998</v>
      </c>
      <c r="F26" s="33" t="s">
        <v>157</v>
      </c>
      <c r="G26" s="33" t="s">
        <v>170</v>
      </c>
      <c r="H26" s="33" t="s">
        <v>608</v>
      </c>
      <c r="I26" s="33" t="s">
        <v>883</v>
      </c>
    </row>
    <row r="27" spans="1:20" x14ac:dyDescent="0.25">
      <c r="A27" s="20" t="s">
        <v>1161</v>
      </c>
      <c r="B27" t="s">
        <v>1082</v>
      </c>
      <c r="C27" s="33" t="s">
        <v>558</v>
      </c>
      <c r="D27" s="33" t="s">
        <v>512</v>
      </c>
      <c r="E27" s="33" t="s">
        <v>1012</v>
      </c>
      <c r="F27" s="33" t="s">
        <v>159</v>
      </c>
      <c r="G27" s="33" t="s">
        <v>167</v>
      </c>
      <c r="H27" s="33" t="s">
        <v>609</v>
      </c>
      <c r="I27" s="33" t="s">
        <v>912</v>
      </c>
    </row>
    <row r="28" spans="1:20" x14ac:dyDescent="0.25">
      <c r="A28" s="20" t="s">
        <v>1095</v>
      </c>
      <c r="B28" t="s">
        <v>1082</v>
      </c>
      <c r="C28" s="33" t="s">
        <v>587</v>
      </c>
      <c r="D28" s="33" t="s">
        <v>902</v>
      </c>
      <c r="E28" s="33" t="s">
        <v>486</v>
      </c>
      <c r="F28" s="33" t="s">
        <v>44</v>
      </c>
      <c r="G28" s="33" t="s">
        <v>170</v>
      </c>
      <c r="H28" s="33" t="s">
        <v>766</v>
      </c>
      <c r="I28" s="33" t="s">
        <v>889</v>
      </c>
    </row>
    <row r="29" spans="1:20" x14ac:dyDescent="0.25">
      <c r="A29" s="20" t="s">
        <v>1141</v>
      </c>
      <c r="B29" t="s">
        <v>1082</v>
      </c>
      <c r="C29" s="33" t="s">
        <v>543</v>
      </c>
      <c r="D29" s="33" t="s">
        <v>242</v>
      </c>
      <c r="E29" s="33" t="s">
        <v>983</v>
      </c>
      <c r="F29" s="33" t="s">
        <v>159</v>
      </c>
      <c r="G29" s="33" t="s">
        <v>166</v>
      </c>
      <c r="H29" s="33" t="s">
        <v>984</v>
      </c>
      <c r="I29" s="33" t="s">
        <v>912</v>
      </c>
    </row>
    <row r="30" spans="1:20" x14ac:dyDescent="0.25">
      <c r="A30" s="20" t="s">
        <v>1190</v>
      </c>
      <c r="B30" t="s">
        <v>1082</v>
      </c>
      <c r="C30" s="33" t="s">
        <v>543</v>
      </c>
      <c r="D30" s="33" t="s">
        <v>1060</v>
      </c>
      <c r="E30" s="33" t="s">
        <v>1061</v>
      </c>
      <c r="F30" s="33" t="s">
        <v>157</v>
      </c>
      <c r="G30" s="33" t="s">
        <v>162</v>
      </c>
      <c r="H30" s="33" t="s">
        <v>1062</v>
      </c>
      <c r="I30" s="33" t="s">
        <v>889</v>
      </c>
    </row>
    <row r="31" spans="1:20" x14ac:dyDescent="0.25">
      <c r="A31" s="20" t="s">
        <v>1166</v>
      </c>
      <c r="B31" t="s">
        <v>1082</v>
      </c>
      <c r="C31" s="33" t="s">
        <v>518</v>
      </c>
      <c r="D31" s="33" t="s">
        <v>1022</v>
      </c>
      <c r="E31" s="33" t="s">
        <v>1023</v>
      </c>
      <c r="F31" s="33" t="s">
        <v>44</v>
      </c>
      <c r="G31" s="33" t="s">
        <v>169</v>
      </c>
      <c r="H31" s="33" t="s">
        <v>499</v>
      </c>
      <c r="I31" s="33" t="s">
        <v>889</v>
      </c>
    </row>
    <row r="32" spans="1:20" x14ac:dyDescent="0.25">
      <c r="A32" s="20" t="s">
        <v>1175</v>
      </c>
      <c r="B32" t="s">
        <v>1082</v>
      </c>
      <c r="C32" s="33" t="s">
        <v>518</v>
      </c>
      <c r="D32" s="33" t="s">
        <v>241</v>
      </c>
      <c r="E32" s="33" t="s">
        <v>1035</v>
      </c>
      <c r="F32" s="33" t="s">
        <v>158</v>
      </c>
      <c r="G32" s="33" t="s">
        <v>165</v>
      </c>
      <c r="H32" s="33" t="s">
        <v>497</v>
      </c>
      <c r="I32" s="33" t="s">
        <v>889</v>
      </c>
    </row>
    <row r="33" spans="1:20" x14ac:dyDescent="0.25">
      <c r="A33" s="20" t="s">
        <v>1163</v>
      </c>
      <c r="B33" t="s">
        <v>1082</v>
      </c>
      <c r="C33" s="33" t="s">
        <v>593</v>
      </c>
      <c r="D33" s="33" t="s">
        <v>1016</v>
      </c>
      <c r="E33" s="33" t="s">
        <v>1017</v>
      </c>
      <c r="F33" s="33" t="s">
        <v>157</v>
      </c>
      <c r="G33" s="33" t="s">
        <v>162</v>
      </c>
      <c r="H33" s="33" t="s">
        <v>763</v>
      </c>
      <c r="I33" s="33" t="s">
        <v>912</v>
      </c>
    </row>
    <row r="34" spans="1:20" x14ac:dyDescent="0.25">
      <c r="A34" s="20" t="s">
        <v>1130</v>
      </c>
      <c r="B34" t="s">
        <v>1082</v>
      </c>
      <c r="C34" s="33" t="s">
        <v>554</v>
      </c>
      <c r="D34" s="33" t="s">
        <v>961</v>
      </c>
      <c r="E34" s="33" t="s">
        <v>962</v>
      </c>
      <c r="F34" s="33" t="s">
        <v>243</v>
      </c>
      <c r="G34" s="33" t="s">
        <v>164</v>
      </c>
      <c r="H34" s="33" t="s">
        <v>963</v>
      </c>
      <c r="I34" s="33" t="s">
        <v>883</v>
      </c>
    </row>
    <row r="35" spans="1:20" x14ac:dyDescent="0.25">
      <c r="A35" s="20" t="s">
        <v>1093</v>
      </c>
      <c r="B35" t="s">
        <v>1082</v>
      </c>
      <c r="C35" s="33" t="s">
        <v>599</v>
      </c>
      <c r="D35" s="33" t="s">
        <v>898</v>
      </c>
      <c r="E35" s="33" t="s">
        <v>899</v>
      </c>
      <c r="F35" s="33" t="s">
        <v>37</v>
      </c>
      <c r="G35" s="33" t="s">
        <v>170</v>
      </c>
      <c r="H35" s="33" t="s">
        <v>504</v>
      </c>
      <c r="I35" s="33" t="s">
        <v>889</v>
      </c>
      <c r="T35"/>
    </row>
    <row r="36" spans="1:20" x14ac:dyDescent="0.25">
      <c r="A36" s="20" t="s">
        <v>1088</v>
      </c>
      <c r="B36" t="s">
        <v>1082</v>
      </c>
      <c r="C36" s="33" t="s">
        <v>603</v>
      </c>
      <c r="D36" s="33" t="s">
        <v>634</v>
      </c>
      <c r="E36" s="33" t="s">
        <v>640</v>
      </c>
      <c r="F36" s="33" t="s">
        <v>37</v>
      </c>
      <c r="G36" s="33" t="s">
        <v>170</v>
      </c>
      <c r="H36" s="33" t="s">
        <v>499</v>
      </c>
      <c r="I36" s="33" t="s">
        <v>880</v>
      </c>
    </row>
    <row r="37" spans="1:20" x14ac:dyDescent="0.25">
      <c r="A37" s="20" t="s">
        <v>1094</v>
      </c>
      <c r="B37" t="s">
        <v>1082</v>
      </c>
      <c r="C37" s="33" t="s">
        <v>603</v>
      </c>
      <c r="D37" s="33" t="s">
        <v>900</v>
      </c>
      <c r="E37" s="33" t="s">
        <v>765</v>
      </c>
      <c r="F37" s="33" t="s">
        <v>157</v>
      </c>
      <c r="G37" s="33" t="s">
        <v>162</v>
      </c>
      <c r="H37" s="33" t="s">
        <v>901</v>
      </c>
      <c r="I37" s="33" t="s">
        <v>889</v>
      </c>
    </row>
    <row r="38" spans="1:20" x14ac:dyDescent="0.25">
      <c r="A38" s="20" t="s">
        <v>1133</v>
      </c>
      <c r="B38" t="s">
        <v>1082</v>
      </c>
      <c r="C38" s="33" t="s">
        <v>581</v>
      </c>
      <c r="D38" s="33" t="s">
        <v>969</v>
      </c>
      <c r="E38" s="33" t="s">
        <v>1076</v>
      </c>
      <c r="F38" s="33" t="s">
        <v>44</v>
      </c>
      <c r="G38" s="33" t="s">
        <v>970</v>
      </c>
      <c r="H38" s="33" t="s">
        <v>971</v>
      </c>
      <c r="I38" s="33" t="s">
        <v>889</v>
      </c>
    </row>
    <row r="39" spans="1:20" x14ac:dyDescent="0.25">
      <c r="A39" s="20" t="s">
        <v>1160</v>
      </c>
      <c r="B39" t="s">
        <v>1082</v>
      </c>
      <c r="C39" s="33" t="s">
        <v>581</v>
      </c>
      <c r="D39" s="33" t="s">
        <v>1011</v>
      </c>
      <c r="E39" s="33" t="s">
        <v>1010</v>
      </c>
      <c r="F39" s="33" t="s">
        <v>158</v>
      </c>
      <c r="G39" s="33" t="s">
        <v>165</v>
      </c>
      <c r="H39" s="33" t="s">
        <v>984</v>
      </c>
      <c r="I39" s="33" t="s">
        <v>883</v>
      </c>
    </row>
    <row r="40" spans="1:20" x14ac:dyDescent="0.25">
      <c r="A40" s="20" t="s">
        <v>1100</v>
      </c>
      <c r="B40" t="s">
        <v>1082</v>
      </c>
      <c r="C40" s="33" t="s">
        <v>575</v>
      </c>
      <c r="D40" s="33" t="s">
        <v>913</v>
      </c>
      <c r="E40" s="33" t="s">
        <v>914</v>
      </c>
      <c r="F40" s="33" t="s">
        <v>37</v>
      </c>
      <c r="G40" s="33" t="s">
        <v>164</v>
      </c>
      <c r="H40" s="33" t="s">
        <v>609</v>
      </c>
      <c r="I40" s="33" t="s">
        <v>889</v>
      </c>
    </row>
    <row r="41" spans="1:20" x14ac:dyDescent="0.25">
      <c r="A41" s="20" t="s">
        <v>1150</v>
      </c>
      <c r="B41" t="s">
        <v>1082</v>
      </c>
      <c r="C41" s="33" t="s">
        <v>575</v>
      </c>
      <c r="D41" s="33" t="s">
        <v>514</v>
      </c>
      <c r="E41" s="33" t="s">
        <v>996</v>
      </c>
      <c r="F41" s="33" t="s">
        <v>243</v>
      </c>
      <c r="G41" s="33" t="s">
        <v>162</v>
      </c>
      <c r="H41" s="33" t="s">
        <v>979</v>
      </c>
      <c r="I41" s="33" t="s">
        <v>889</v>
      </c>
    </row>
    <row r="42" spans="1:20" x14ac:dyDescent="0.25">
      <c r="A42" s="20" t="s">
        <v>1087</v>
      </c>
      <c r="B42" t="s">
        <v>1082</v>
      </c>
      <c r="C42" s="33" t="s">
        <v>565</v>
      </c>
      <c r="D42" s="33" t="s">
        <v>512</v>
      </c>
      <c r="E42" s="33" t="s">
        <v>890</v>
      </c>
      <c r="F42" s="33" t="s">
        <v>508</v>
      </c>
      <c r="G42" s="33" t="s">
        <v>166</v>
      </c>
      <c r="H42" s="33" t="s">
        <v>493</v>
      </c>
      <c r="I42" s="33" t="s">
        <v>889</v>
      </c>
    </row>
    <row r="43" spans="1:20" x14ac:dyDescent="0.25">
      <c r="A43" s="20" t="s">
        <v>1109</v>
      </c>
      <c r="B43" t="s">
        <v>1082</v>
      </c>
      <c r="C43" s="33" t="s">
        <v>565</v>
      </c>
      <c r="D43" s="33" t="s">
        <v>239</v>
      </c>
      <c r="E43" s="33" t="s">
        <v>929</v>
      </c>
      <c r="F43" s="33" t="s">
        <v>243</v>
      </c>
      <c r="G43" s="33" t="s">
        <v>163</v>
      </c>
      <c r="H43" s="33" t="s">
        <v>597</v>
      </c>
      <c r="I43" s="33" t="s">
        <v>889</v>
      </c>
      <c r="T43"/>
    </row>
    <row r="44" spans="1:20" x14ac:dyDescent="0.25">
      <c r="A44" s="20" t="s">
        <v>1162</v>
      </c>
      <c r="B44" t="s">
        <v>1082</v>
      </c>
      <c r="C44" s="33" t="s">
        <v>530</v>
      </c>
      <c r="D44" s="33" t="s">
        <v>1013</v>
      </c>
      <c r="E44" s="33" t="s">
        <v>1014</v>
      </c>
      <c r="F44" s="33" t="s">
        <v>157</v>
      </c>
      <c r="G44" s="33" t="s">
        <v>163</v>
      </c>
      <c r="H44" s="33" t="s">
        <v>1015</v>
      </c>
      <c r="I44" s="33" t="s">
        <v>889</v>
      </c>
    </row>
    <row r="45" spans="1:20" x14ac:dyDescent="0.25">
      <c r="A45" s="20" t="s">
        <v>1146</v>
      </c>
      <c r="B45" t="s">
        <v>1082</v>
      </c>
      <c r="C45" s="33" t="s">
        <v>519</v>
      </c>
      <c r="D45" s="33" t="s">
        <v>514</v>
      </c>
      <c r="E45" s="33" t="s">
        <v>991</v>
      </c>
      <c r="F45" s="33" t="s">
        <v>243</v>
      </c>
      <c r="G45" s="33" t="s">
        <v>169</v>
      </c>
      <c r="H45" s="33" t="s">
        <v>540</v>
      </c>
      <c r="I45" s="33" t="s">
        <v>880</v>
      </c>
      <c r="T45"/>
    </row>
    <row r="46" spans="1:20" x14ac:dyDescent="0.25">
      <c r="A46" s="20" t="s">
        <v>1192</v>
      </c>
      <c r="B46" t="s">
        <v>1082</v>
      </c>
      <c r="C46" s="33" t="s">
        <v>519</v>
      </c>
      <c r="D46" s="33" t="s">
        <v>239</v>
      </c>
      <c r="E46" s="33" t="s">
        <v>624</v>
      </c>
      <c r="F46" s="33" t="s">
        <v>37</v>
      </c>
      <c r="G46" s="33" t="s">
        <v>162</v>
      </c>
      <c r="H46" s="33" t="s">
        <v>1065</v>
      </c>
      <c r="I46" s="33" t="s">
        <v>883</v>
      </c>
    </row>
    <row r="47" spans="1:20" x14ac:dyDescent="0.25">
      <c r="A47" s="20" t="s">
        <v>1153</v>
      </c>
      <c r="B47" t="s">
        <v>1082</v>
      </c>
      <c r="C47" s="33" t="s">
        <v>546</v>
      </c>
      <c r="D47" s="33" t="s">
        <v>1001</v>
      </c>
      <c r="E47" s="33" t="s">
        <v>1077</v>
      </c>
      <c r="F47" s="33" t="s">
        <v>157</v>
      </c>
      <c r="G47" s="33" t="s">
        <v>167</v>
      </c>
      <c r="H47" s="33" t="s">
        <v>506</v>
      </c>
      <c r="I47" s="33" t="s">
        <v>883</v>
      </c>
    </row>
    <row r="48" spans="1:20" x14ac:dyDescent="0.25">
      <c r="A48" s="20" t="s">
        <v>1135</v>
      </c>
      <c r="B48" t="s">
        <v>1082</v>
      </c>
      <c r="C48" s="33" t="s">
        <v>542</v>
      </c>
      <c r="D48" s="33" t="s">
        <v>973</v>
      </c>
      <c r="E48" s="33" t="s">
        <v>509</v>
      </c>
      <c r="F48" s="33" t="s">
        <v>44</v>
      </c>
      <c r="G48" s="33" t="s">
        <v>162</v>
      </c>
      <c r="H48" s="33" t="s">
        <v>974</v>
      </c>
      <c r="I48" s="33" t="s">
        <v>880</v>
      </c>
    </row>
    <row r="49" spans="1:20" x14ac:dyDescent="0.25">
      <c r="A49" s="20" t="s">
        <v>1090</v>
      </c>
      <c r="B49" t="s">
        <v>1082</v>
      </c>
      <c r="C49" s="33" t="s">
        <v>579</v>
      </c>
      <c r="D49" s="33" t="s">
        <v>892</v>
      </c>
      <c r="E49" s="33" t="s">
        <v>893</v>
      </c>
      <c r="F49" s="33" t="s">
        <v>37</v>
      </c>
      <c r="G49" s="33" t="s">
        <v>170</v>
      </c>
      <c r="H49" s="33" t="s">
        <v>894</v>
      </c>
      <c r="I49" s="33" t="s">
        <v>889</v>
      </c>
    </row>
    <row r="50" spans="1:20" x14ac:dyDescent="0.25">
      <c r="A50" s="20" t="s">
        <v>1155</v>
      </c>
      <c r="B50" t="s">
        <v>1082</v>
      </c>
      <c r="C50" s="33" t="s">
        <v>545</v>
      </c>
      <c r="D50" s="33" t="s">
        <v>1004</v>
      </c>
      <c r="E50" s="33" t="s">
        <v>583</v>
      </c>
      <c r="F50" s="33" t="s">
        <v>158</v>
      </c>
      <c r="G50" s="33" t="s">
        <v>171</v>
      </c>
      <c r="H50" s="33" t="s">
        <v>502</v>
      </c>
      <c r="I50" s="33" t="s">
        <v>883</v>
      </c>
    </row>
    <row r="51" spans="1:20" x14ac:dyDescent="0.25">
      <c r="A51" s="20" t="s">
        <v>1183</v>
      </c>
      <c r="B51" t="s">
        <v>1082</v>
      </c>
      <c r="C51" s="33" t="s">
        <v>545</v>
      </c>
      <c r="D51" s="33" t="s">
        <v>1049</v>
      </c>
      <c r="E51" s="33" t="s">
        <v>489</v>
      </c>
      <c r="F51" s="33" t="s">
        <v>37</v>
      </c>
      <c r="G51" s="33" t="s">
        <v>163</v>
      </c>
      <c r="H51" s="33" t="s">
        <v>901</v>
      </c>
      <c r="I51" s="33" t="s">
        <v>889</v>
      </c>
    </row>
    <row r="52" spans="1:20" x14ac:dyDescent="0.25">
      <c r="A52" s="20" t="s">
        <v>1195</v>
      </c>
      <c r="B52" t="s">
        <v>1082</v>
      </c>
      <c r="C52" s="33" t="s">
        <v>550</v>
      </c>
      <c r="D52" s="33" t="s">
        <v>1069</v>
      </c>
      <c r="E52" s="33" t="s">
        <v>1080</v>
      </c>
      <c r="F52" s="33" t="s">
        <v>158</v>
      </c>
      <c r="G52" s="33" t="s">
        <v>165</v>
      </c>
      <c r="H52" s="33" t="s">
        <v>1070</v>
      </c>
      <c r="I52" s="33" t="s">
        <v>912</v>
      </c>
      <c r="T52"/>
    </row>
    <row r="53" spans="1:20" x14ac:dyDescent="0.25">
      <c r="A53" s="20" t="s">
        <v>1120</v>
      </c>
      <c r="B53" t="s">
        <v>1082</v>
      </c>
      <c r="C53" s="33" t="s">
        <v>556</v>
      </c>
      <c r="D53" s="33" t="s">
        <v>612</v>
      </c>
      <c r="E53" s="33" t="s">
        <v>949</v>
      </c>
      <c r="F53" s="33" t="s">
        <v>37</v>
      </c>
      <c r="G53" s="33" t="s">
        <v>162</v>
      </c>
      <c r="H53" s="33" t="s">
        <v>495</v>
      </c>
      <c r="I53" s="33" t="s">
        <v>883</v>
      </c>
    </row>
    <row r="54" spans="1:20" x14ac:dyDescent="0.25">
      <c r="A54" s="20" t="s">
        <v>1180</v>
      </c>
      <c r="B54" t="s">
        <v>1082</v>
      </c>
      <c r="C54" s="33" t="s">
        <v>569</v>
      </c>
      <c r="D54" s="33" t="s">
        <v>635</v>
      </c>
      <c r="E54" s="33" t="s">
        <v>1042</v>
      </c>
      <c r="F54" s="33" t="s">
        <v>157</v>
      </c>
      <c r="G54" s="33" t="s">
        <v>164</v>
      </c>
      <c r="H54" s="33" t="s">
        <v>1043</v>
      </c>
      <c r="I54" s="33" t="s">
        <v>883</v>
      </c>
    </row>
    <row r="55" spans="1:20" x14ac:dyDescent="0.25">
      <c r="A55" s="20" t="s">
        <v>1118</v>
      </c>
      <c r="B55" t="s">
        <v>1082</v>
      </c>
      <c r="C55" s="33" t="s">
        <v>544</v>
      </c>
      <c r="D55" s="33" t="s">
        <v>945</v>
      </c>
      <c r="E55" s="33" t="s">
        <v>946</v>
      </c>
      <c r="F55" s="33" t="s">
        <v>947</v>
      </c>
      <c r="G55" s="33" t="s">
        <v>163</v>
      </c>
      <c r="H55" s="33" t="s">
        <v>505</v>
      </c>
      <c r="I55" s="33" t="s">
        <v>889</v>
      </c>
      <c r="T55"/>
    </row>
    <row r="56" spans="1:20" x14ac:dyDescent="0.25">
      <c r="A56" s="20" t="s">
        <v>1128</v>
      </c>
      <c r="B56" t="s">
        <v>1082</v>
      </c>
      <c r="C56" s="33" t="s">
        <v>595</v>
      </c>
      <c r="D56" s="33" t="s">
        <v>958</v>
      </c>
      <c r="E56" s="33" t="s">
        <v>959</v>
      </c>
      <c r="F56" s="33" t="s">
        <v>243</v>
      </c>
      <c r="G56" s="33" t="s">
        <v>162</v>
      </c>
      <c r="H56" s="33" t="s">
        <v>597</v>
      </c>
      <c r="I56" s="33" t="s">
        <v>883</v>
      </c>
      <c r="T56"/>
    </row>
    <row r="57" spans="1:20" x14ac:dyDescent="0.25">
      <c r="A57" s="20" t="s">
        <v>1145</v>
      </c>
      <c r="B57" t="s">
        <v>1082</v>
      </c>
      <c r="C57" s="33" t="s">
        <v>567</v>
      </c>
      <c r="D57" s="33" t="s">
        <v>641</v>
      </c>
      <c r="E57" s="33" t="s">
        <v>990</v>
      </c>
      <c r="F57" s="33" t="s">
        <v>37</v>
      </c>
      <c r="G57" s="33" t="s">
        <v>170</v>
      </c>
      <c r="H57" s="33" t="s">
        <v>568</v>
      </c>
      <c r="I57" s="33" t="s">
        <v>889</v>
      </c>
    </row>
    <row r="58" spans="1:20" x14ac:dyDescent="0.25">
      <c r="A58" s="20" t="s">
        <v>1164</v>
      </c>
      <c r="B58" t="s">
        <v>1082</v>
      </c>
      <c r="C58" s="33" t="s">
        <v>567</v>
      </c>
      <c r="D58" s="33" t="s">
        <v>1018</v>
      </c>
      <c r="E58" s="33" t="s">
        <v>1019</v>
      </c>
      <c r="F58" s="33" t="s">
        <v>243</v>
      </c>
      <c r="G58" s="33" t="s">
        <v>164</v>
      </c>
      <c r="H58" s="33" t="s">
        <v>500</v>
      </c>
      <c r="I58" s="33" t="s">
        <v>880</v>
      </c>
    </row>
    <row r="59" spans="1:20" x14ac:dyDescent="0.25">
      <c r="A59" s="20" t="s">
        <v>1108</v>
      </c>
      <c r="B59" t="s">
        <v>1082</v>
      </c>
      <c r="C59" s="33" t="s">
        <v>539</v>
      </c>
      <c r="D59" s="33" t="s">
        <v>927</v>
      </c>
      <c r="E59" s="33" t="s">
        <v>928</v>
      </c>
      <c r="F59" s="33" t="s">
        <v>44</v>
      </c>
      <c r="G59" s="33" t="s">
        <v>169</v>
      </c>
      <c r="H59" s="33" t="s">
        <v>894</v>
      </c>
      <c r="I59" s="33" t="s">
        <v>889</v>
      </c>
    </row>
    <row r="60" spans="1:20" x14ac:dyDescent="0.25">
      <c r="A60" s="20" t="s">
        <v>1172</v>
      </c>
      <c r="B60" t="s">
        <v>1082</v>
      </c>
      <c r="C60" s="33" t="s">
        <v>539</v>
      </c>
      <c r="D60" s="33" t="s">
        <v>240</v>
      </c>
      <c r="E60" s="33" t="s">
        <v>1030</v>
      </c>
      <c r="F60" s="33" t="s">
        <v>508</v>
      </c>
      <c r="G60" s="33" t="s">
        <v>167</v>
      </c>
      <c r="H60" s="33" t="s">
        <v>505</v>
      </c>
      <c r="I60" s="33" t="s">
        <v>880</v>
      </c>
    </row>
    <row r="61" spans="1:20" x14ac:dyDescent="0.25">
      <c r="A61" s="20" t="s">
        <v>1156</v>
      </c>
      <c r="B61" t="s">
        <v>1082</v>
      </c>
      <c r="C61" s="33" t="s">
        <v>582</v>
      </c>
      <c r="D61" s="33" t="s">
        <v>1005</v>
      </c>
      <c r="E61" s="33" t="s">
        <v>511</v>
      </c>
      <c r="F61" s="33" t="s">
        <v>37</v>
      </c>
      <c r="G61" s="33" t="s">
        <v>170</v>
      </c>
      <c r="H61" s="33" t="s">
        <v>506</v>
      </c>
      <c r="I61" s="33" t="s">
        <v>889</v>
      </c>
    </row>
    <row r="62" spans="1:20" x14ac:dyDescent="0.25">
      <c r="A62" s="20" t="s">
        <v>1158</v>
      </c>
      <c r="B62" t="s">
        <v>1082</v>
      </c>
      <c r="C62" s="33" t="s">
        <v>582</v>
      </c>
      <c r="D62" s="33" t="s">
        <v>644</v>
      </c>
      <c r="E62" s="33" t="s">
        <v>1008</v>
      </c>
      <c r="F62" s="33" t="s">
        <v>157</v>
      </c>
      <c r="G62" s="33" t="s">
        <v>163</v>
      </c>
      <c r="H62" s="33" t="s">
        <v>500</v>
      </c>
      <c r="I62" s="33" t="s">
        <v>889</v>
      </c>
      <c r="T62"/>
    </row>
    <row r="63" spans="1:20" x14ac:dyDescent="0.25">
      <c r="A63" s="20" t="s">
        <v>1176</v>
      </c>
      <c r="B63" t="s">
        <v>1082</v>
      </c>
      <c r="C63" s="33" t="s">
        <v>517</v>
      </c>
      <c r="D63" s="33" t="s">
        <v>1036</v>
      </c>
      <c r="E63" s="33" t="s">
        <v>1037</v>
      </c>
      <c r="F63" s="33" t="s">
        <v>161</v>
      </c>
      <c r="G63" s="33" t="s">
        <v>162</v>
      </c>
      <c r="H63" s="33" t="s">
        <v>976</v>
      </c>
      <c r="I63" s="33" t="s">
        <v>880</v>
      </c>
    </row>
    <row r="64" spans="1:20" x14ac:dyDescent="0.25">
      <c r="A64" s="20" t="s">
        <v>1112</v>
      </c>
      <c r="B64" t="s">
        <v>1082</v>
      </c>
      <c r="C64" s="33" t="s">
        <v>563</v>
      </c>
      <c r="D64" s="33" t="s">
        <v>514</v>
      </c>
      <c r="E64" s="33" t="s">
        <v>934</v>
      </c>
      <c r="F64" s="33" t="s">
        <v>160</v>
      </c>
      <c r="G64" s="33" t="s">
        <v>167</v>
      </c>
      <c r="H64" s="33" t="s">
        <v>935</v>
      </c>
      <c r="I64" s="33" t="s">
        <v>912</v>
      </c>
    </row>
    <row r="65" spans="1:20" x14ac:dyDescent="0.25">
      <c r="A65" s="20" t="s">
        <v>1113</v>
      </c>
      <c r="B65" t="s">
        <v>1082</v>
      </c>
      <c r="C65" s="33" t="s">
        <v>531</v>
      </c>
      <c r="D65" s="33" t="s">
        <v>936</v>
      </c>
      <c r="E65" s="33" t="s">
        <v>638</v>
      </c>
      <c r="F65" s="33" t="s">
        <v>158</v>
      </c>
      <c r="G65" s="33" t="s">
        <v>165</v>
      </c>
      <c r="H65" s="33" t="s">
        <v>535</v>
      </c>
      <c r="I65" s="33" t="s">
        <v>889</v>
      </c>
    </row>
    <row r="66" spans="1:20" x14ac:dyDescent="0.25">
      <c r="A66" s="20" t="s">
        <v>1184</v>
      </c>
      <c r="B66" t="s">
        <v>1082</v>
      </c>
      <c r="C66" s="33" t="s">
        <v>529</v>
      </c>
      <c r="D66" s="33" t="s">
        <v>1050</v>
      </c>
      <c r="E66" s="33" t="s">
        <v>1051</v>
      </c>
      <c r="F66" s="33" t="s">
        <v>158</v>
      </c>
      <c r="G66" s="33" t="s">
        <v>165</v>
      </c>
      <c r="H66" s="33" t="s">
        <v>642</v>
      </c>
      <c r="I66" s="33" t="s">
        <v>912</v>
      </c>
    </row>
    <row r="67" spans="1:20" x14ac:dyDescent="0.25">
      <c r="A67" s="20" t="s">
        <v>1119</v>
      </c>
      <c r="B67" t="s">
        <v>1082</v>
      </c>
      <c r="C67" s="33" t="s">
        <v>588</v>
      </c>
      <c r="D67" s="33" t="s">
        <v>948</v>
      </c>
      <c r="E67" s="33" t="s">
        <v>949</v>
      </c>
      <c r="F67" s="33" t="s">
        <v>243</v>
      </c>
      <c r="G67" s="33" t="s">
        <v>162</v>
      </c>
      <c r="H67" s="33" t="s">
        <v>611</v>
      </c>
      <c r="I67" s="33" t="s">
        <v>889</v>
      </c>
      <c r="T67"/>
    </row>
    <row r="68" spans="1:20" x14ac:dyDescent="0.25">
      <c r="A68" s="20" t="s">
        <v>1152</v>
      </c>
      <c r="B68" t="s">
        <v>1082</v>
      </c>
      <c r="C68" s="33" t="s">
        <v>551</v>
      </c>
      <c r="D68" s="33" t="s">
        <v>999</v>
      </c>
      <c r="E68" s="33" t="s">
        <v>1000</v>
      </c>
      <c r="F68" s="33" t="s">
        <v>158</v>
      </c>
      <c r="G68" s="33" t="s">
        <v>171</v>
      </c>
      <c r="H68" s="33" t="s">
        <v>538</v>
      </c>
      <c r="I68" s="33" t="s">
        <v>912</v>
      </c>
    </row>
    <row r="69" spans="1:20" x14ac:dyDescent="0.25">
      <c r="A69" s="20" t="s">
        <v>1086</v>
      </c>
      <c r="B69" t="s">
        <v>1082</v>
      </c>
      <c r="C69" s="33" t="s">
        <v>527</v>
      </c>
      <c r="D69" s="33" t="s">
        <v>887</v>
      </c>
      <c r="E69" s="33" t="s">
        <v>888</v>
      </c>
      <c r="F69" s="33" t="s">
        <v>159</v>
      </c>
      <c r="G69" s="33" t="s">
        <v>171</v>
      </c>
      <c r="H69" s="33" t="s">
        <v>622</v>
      </c>
      <c r="I69" s="33" t="s">
        <v>889</v>
      </c>
    </row>
    <row r="70" spans="1:20" x14ac:dyDescent="0.25">
      <c r="A70" s="20" t="s">
        <v>1126</v>
      </c>
      <c r="B70" t="s">
        <v>1082</v>
      </c>
      <c r="C70" s="33" t="s">
        <v>527</v>
      </c>
      <c r="D70" s="33" t="s">
        <v>513</v>
      </c>
      <c r="E70" s="33" t="s">
        <v>1081</v>
      </c>
      <c r="F70" s="33" t="s">
        <v>158</v>
      </c>
      <c r="G70" s="33" t="s">
        <v>162</v>
      </c>
      <c r="H70" s="33" t="s">
        <v>497</v>
      </c>
      <c r="I70" s="33" t="s">
        <v>889</v>
      </c>
    </row>
    <row r="71" spans="1:20" x14ac:dyDescent="0.25">
      <c r="A71" s="20" t="s">
        <v>1121</v>
      </c>
      <c r="B71" t="s">
        <v>1082</v>
      </c>
      <c r="C71" s="33" t="s">
        <v>621</v>
      </c>
      <c r="D71" s="33" t="s">
        <v>950</v>
      </c>
      <c r="E71" s="33" t="s">
        <v>951</v>
      </c>
      <c r="F71" s="33" t="s">
        <v>158</v>
      </c>
      <c r="G71" s="33" t="s">
        <v>167</v>
      </c>
      <c r="H71" s="33" t="s">
        <v>617</v>
      </c>
      <c r="I71" s="33" t="s">
        <v>880</v>
      </c>
    </row>
    <row r="72" spans="1:20" x14ac:dyDescent="0.25">
      <c r="A72" s="20" t="s">
        <v>1186</v>
      </c>
      <c r="B72" t="s">
        <v>1082</v>
      </c>
      <c r="C72" s="33" t="s">
        <v>602</v>
      </c>
      <c r="D72" s="33" t="s">
        <v>1053</v>
      </c>
      <c r="E72" s="33" t="s">
        <v>1054</v>
      </c>
      <c r="F72" s="33" t="s">
        <v>158</v>
      </c>
      <c r="G72" s="33" t="s">
        <v>169</v>
      </c>
      <c r="H72" s="33" t="s">
        <v>492</v>
      </c>
      <c r="I72" s="33" t="s">
        <v>889</v>
      </c>
      <c r="T72"/>
    </row>
    <row r="73" spans="1:20" x14ac:dyDescent="0.25">
      <c r="A73" s="20" t="s">
        <v>1181</v>
      </c>
      <c r="B73" t="s">
        <v>1082</v>
      </c>
      <c r="C73" s="33" t="s">
        <v>576</v>
      </c>
      <c r="D73" s="33" t="s">
        <v>1044</v>
      </c>
      <c r="E73" s="33" t="s">
        <v>1045</v>
      </c>
      <c r="F73" s="33" t="s">
        <v>158</v>
      </c>
      <c r="G73" s="33" t="s">
        <v>165</v>
      </c>
      <c r="H73" s="33" t="s">
        <v>507</v>
      </c>
      <c r="I73" s="33" t="s">
        <v>912</v>
      </c>
    </row>
    <row r="74" spans="1:20" x14ac:dyDescent="0.25">
      <c r="A74" s="20" t="s">
        <v>1142</v>
      </c>
      <c r="B74" t="s">
        <v>1082</v>
      </c>
      <c r="C74" s="33" t="s">
        <v>616</v>
      </c>
      <c r="D74" s="33" t="s">
        <v>365</v>
      </c>
      <c r="E74" s="33" t="s">
        <v>985</v>
      </c>
      <c r="F74" s="33" t="s">
        <v>158</v>
      </c>
      <c r="G74" s="33" t="s">
        <v>165</v>
      </c>
      <c r="H74" s="33" t="s">
        <v>986</v>
      </c>
      <c r="I74" s="33" t="s">
        <v>912</v>
      </c>
    </row>
    <row r="75" spans="1:20" x14ac:dyDescent="0.25">
      <c r="A75" s="20" t="s">
        <v>1127</v>
      </c>
      <c r="B75" t="s">
        <v>1082</v>
      </c>
      <c r="C75" s="33" t="s">
        <v>610</v>
      </c>
      <c r="D75" s="33" t="s">
        <v>643</v>
      </c>
      <c r="E75" s="33" t="s">
        <v>957</v>
      </c>
      <c r="F75" s="33" t="s">
        <v>154</v>
      </c>
      <c r="G75" s="33" t="s">
        <v>165</v>
      </c>
      <c r="H75" s="33" t="s">
        <v>926</v>
      </c>
      <c r="I75" s="33" t="s">
        <v>912</v>
      </c>
    </row>
    <row r="76" spans="1:20" x14ac:dyDescent="0.25">
      <c r="A76" s="20" t="s">
        <v>1136</v>
      </c>
      <c r="B76" t="s">
        <v>1082</v>
      </c>
      <c r="C76" s="33" t="s">
        <v>610</v>
      </c>
      <c r="D76" s="33" t="s">
        <v>1075</v>
      </c>
      <c r="E76" s="33" t="s">
        <v>509</v>
      </c>
      <c r="F76" s="33" t="s">
        <v>158</v>
      </c>
      <c r="G76" s="33" t="s">
        <v>164</v>
      </c>
      <c r="H76" s="33" t="s">
        <v>507</v>
      </c>
      <c r="I76" s="33" t="s">
        <v>880</v>
      </c>
    </row>
    <row r="77" spans="1:20" x14ac:dyDescent="0.25">
      <c r="A77" s="20" t="s">
        <v>1173</v>
      </c>
      <c r="B77" t="s">
        <v>1082</v>
      </c>
      <c r="C77" s="33" t="s">
        <v>604</v>
      </c>
      <c r="D77" s="33" t="s">
        <v>910</v>
      </c>
      <c r="E77" s="33" t="s">
        <v>1031</v>
      </c>
      <c r="F77" s="33" t="s">
        <v>235</v>
      </c>
      <c r="G77" s="33" t="s">
        <v>164</v>
      </c>
      <c r="H77" s="33" t="s">
        <v>1032</v>
      </c>
      <c r="I77" s="33" t="s">
        <v>880</v>
      </c>
    </row>
    <row r="78" spans="1:20" x14ac:dyDescent="0.25">
      <c r="A78" s="20" t="s">
        <v>1187</v>
      </c>
      <c r="B78" t="s">
        <v>1082</v>
      </c>
      <c r="C78" s="33" t="s">
        <v>580</v>
      </c>
      <c r="D78" s="33" t="s">
        <v>1055</v>
      </c>
      <c r="E78" s="33" t="s">
        <v>1056</v>
      </c>
      <c r="F78" s="33" t="s">
        <v>154</v>
      </c>
      <c r="G78" s="33" t="s">
        <v>171</v>
      </c>
      <c r="H78" s="33" t="s">
        <v>630</v>
      </c>
      <c r="I78" s="33" t="s">
        <v>889</v>
      </c>
    </row>
    <row r="79" spans="1:20" x14ac:dyDescent="0.25">
      <c r="A79" s="20" t="s">
        <v>1194</v>
      </c>
      <c r="B79" t="s">
        <v>1082</v>
      </c>
      <c r="C79" s="33" t="s">
        <v>580</v>
      </c>
      <c r="D79" s="33" t="s">
        <v>639</v>
      </c>
      <c r="E79" s="33" t="s">
        <v>1067</v>
      </c>
      <c r="F79" s="33" t="s">
        <v>160</v>
      </c>
      <c r="G79" s="33" t="s">
        <v>167</v>
      </c>
      <c r="H79" s="33" t="s">
        <v>1068</v>
      </c>
      <c r="I79" s="33" t="s">
        <v>880</v>
      </c>
    </row>
    <row r="80" spans="1:20" x14ac:dyDescent="0.25">
      <c r="A80" s="20" t="s">
        <v>1140</v>
      </c>
      <c r="B80" t="s">
        <v>1082</v>
      </c>
      <c r="C80" s="33" t="s">
        <v>571</v>
      </c>
      <c r="D80" s="33" t="s">
        <v>980</v>
      </c>
      <c r="E80" s="33" t="s">
        <v>981</v>
      </c>
      <c r="F80" s="33" t="s">
        <v>158</v>
      </c>
      <c r="G80" s="33" t="s">
        <v>165</v>
      </c>
      <c r="H80" s="33" t="s">
        <v>982</v>
      </c>
      <c r="I80" s="33" t="s">
        <v>883</v>
      </c>
    </row>
    <row r="81" spans="1:20" x14ac:dyDescent="0.25">
      <c r="A81" s="20" t="s">
        <v>1170</v>
      </c>
      <c r="B81" t="s">
        <v>1082</v>
      </c>
      <c r="C81" s="33" t="s">
        <v>571</v>
      </c>
      <c r="D81" s="33" t="s">
        <v>239</v>
      </c>
      <c r="E81" s="33" t="s">
        <v>1028</v>
      </c>
      <c r="F81" s="33" t="s">
        <v>235</v>
      </c>
      <c r="G81" s="33" t="s">
        <v>165</v>
      </c>
      <c r="H81" s="33" t="s">
        <v>589</v>
      </c>
      <c r="I81" s="33" t="s">
        <v>889</v>
      </c>
    </row>
    <row r="82" spans="1:20" x14ac:dyDescent="0.25">
      <c r="A82" s="20" t="s">
        <v>1134</v>
      </c>
      <c r="B82" t="s">
        <v>1082</v>
      </c>
      <c r="C82" s="33" t="s">
        <v>591</v>
      </c>
      <c r="D82" s="33" t="s">
        <v>917</v>
      </c>
      <c r="E82" s="33" t="s">
        <v>972</v>
      </c>
      <c r="F82" s="33" t="s">
        <v>158</v>
      </c>
      <c r="G82" s="33" t="s">
        <v>167</v>
      </c>
      <c r="H82" s="33" t="s">
        <v>560</v>
      </c>
      <c r="I82" s="33" t="s">
        <v>912</v>
      </c>
    </row>
    <row r="83" spans="1:20" x14ac:dyDescent="0.25">
      <c r="A83" s="20" t="s">
        <v>1114</v>
      </c>
      <c r="B83" t="s">
        <v>1082</v>
      </c>
      <c r="C83" s="33" t="s">
        <v>552</v>
      </c>
      <c r="D83" s="33" t="s">
        <v>937</v>
      </c>
      <c r="E83" s="33" t="s">
        <v>938</v>
      </c>
      <c r="F83" s="33" t="s">
        <v>154</v>
      </c>
      <c r="G83" s="33" t="s">
        <v>166</v>
      </c>
      <c r="H83" s="33" t="s">
        <v>769</v>
      </c>
      <c r="I83" s="33" t="s">
        <v>883</v>
      </c>
    </row>
    <row r="84" spans="1:20" x14ac:dyDescent="0.25">
      <c r="A84" s="20" t="s">
        <v>1185</v>
      </c>
      <c r="B84" t="s">
        <v>1082</v>
      </c>
      <c r="C84" s="33" t="s">
        <v>552</v>
      </c>
      <c r="D84" s="33" t="s">
        <v>1052</v>
      </c>
      <c r="E84" s="33" t="s">
        <v>366</v>
      </c>
      <c r="F84" s="33" t="s">
        <v>158</v>
      </c>
      <c r="G84" s="33" t="s">
        <v>169</v>
      </c>
      <c r="H84" s="33" t="s">
        <v>491</v>
      </c>
      <c r="I84" s="33" t="s">
        <v>889</v>
      </c>
    </row>
    <row r="85" spans="1:20" x14ac:dyDescent="0.25">
      <c r="A85" s="20" t="s">
        <v>1147</v>
      </c>
      <c r="B85" t="s">
        <v>1082</v>
      </c>
      <c r="C85" s="33" t="s">
        <v>605</v>
      </c>
      <c r="D85" s="33" t="s">
        <v>896</v>
      </c>
      <c r="E85" s="33" t="s">
        <v>991</v>
      </c>
      <c r="F85" s="33" t="s">
        <v>154</v>
      </c>
      <c r="G85" s="33" t="s">
        <v>167</v>
      </c>
      <c r="H85" s="33" t="s">
        <v>503</v>
      </c>
      <c r="I85" s="33" t="s">
        <v>889</v>
      </c>
    </row>
    <row r="86" spans="1:20" x14ac:dyDescent="0.25">
      <c r="A86" s="20" t="s">
        <v>1179</v>
      </c>
      <c r="B86" t="s">
        <v>1082</v>
      </c>
      <c r="C86" s="33" t="s">
        <v>605</v>
      </c>
      <c r="D86" s="33" t="s">
        <v>626</v>
      </c>
      <c r="E86" s="33" t="s">
        <v>1041</v>
      </c>
      <c r="F86" s="33" t="s">
        <v>158</v>
      </c>
      <c r="G86" s="33" t="s">
        <v>167</v>
      </c>
      <c r="H86" s="33" t="s">
        <v>577</v>
      </c>
      <c r="I86" s="33" t="s">
        <v>912</v>
      </c>
    </row>
    <row r="87" spans="1:20" x14ac:dyDescent="0.25">
      <c r="A87" s="20" t="s">
        <v>1096</v>
      </c>
      <c r="B87" t="s">
        <v>1082</v>
      </c>
      <c r="C87" s="33" t="s">
        <v>584</v>
      </c>
      <c r="D87" s="33" t="s">
        <v>903</v>
      </c>
      <c r="E87" s="33" t="s">
        <v>904</v>
      </c>
      <c r="F87" s="33" t="s">
        <v>160</v>
      </c>
      <c r="G87" s="33" t="s">
        <v>168</v>
      </c>
      <c r="H87" s="33" t="s">
        <v>615</v>
      </c>
      <c r="I87" s="33" t="s">
        <v>883</v>
      </c>
    </row>
    <row r="88" spans="1:20" x14ac:dyDescent="0.25">
      <c r="A88" s="20" t="s">
        <v>1097</v>
      </c>
      <c r="B88" t="s">
        <v>1082</v>
      </c>
      <c r="C88" s="33" t="s">
        <v>525</v>
      </c>
      <c r="D88" s="33" t="s">
        <v>905</v>
      </c>
      <c r="E88" s="33" t="s">
        <v>906</v>
      </c>
      <c r="F88" s="33" t="s">
        <v>154</v>
      </c>
      <c r="G88" s="33" t="s">
        <v>167</v>
      </c>
      <c r="H88" s="33" t="s">
        <v>907</v>
      </c>
      <c r="I88" s="33" t="s">
        <v>880</v>
      </c>
    </row>
    <row r="89" spans="1:20" x14ac:dyDescent="0.25">
      <c r="A89" s="20" t="s">
        <v>1110</v>
      </c>
      <c r="B89" t="s">
        <v>1082</v>
      </c>
      <c r="C89" s="33" t="s">
        <v>541</v>
      </c>
      <c r="D89" s="33" t="s">
        <v>930</v>
      </c>
      <c r="E89" s="33" t="s">
        <v>931</v>
      </c>
      <c r="F89" s="33" t="s">
        <v>154</v>
      </c>
      <c r="G89" s="33" t="s">
        <v>166</v>
      </c>
      <c r="H89" s="33" t="s">
        <v>932</v>
      </c>
      <c r="I89" s="33" t="s">
        <v>912</v>
      </c>
    </row>
    <row r="90" spans="1:20" x14ac:dyDescent="0.25">
      <c r="A90" s="20" t="s">
        <v>1107</v>
      </c>
      <c r="B90" t="s">
        <v>1082</v>
      </c>
      <c r="C90" s="33" t="s">
        <v>607</v>
      </c>
      <c r="D90" s="33" t="s">
        <v>924</v>
      </c>
      <c r="E90" s="33" t="s">
        <v>925</v>
      </c>
      <c r="F90" s="33" t="s">
        <v>154</v>
      </c>
      <c r="G90" s="33" t="s">
        <v>171</v>
      </c>
      <c r="H90" s="33" t="s">
        <v>926</v>
      </c>
      <c r="I90" s="33" t="s">
        <v>889</v>
      </c>
    </row>
    <row r="91" spans="1:20" x14ac:dyDescent="0.25">
      <c r="A91" s="20" t="s">
        <v>1129</v>
      </c>
      <c r="B91" t="s">
        <v>1082</v>
      </c>
      <c r="C91" s="33" t="s">
        <v>592</v>
      </c>
      <c r="D91" s="33" t="s">
        <v>612</v>
      </c>
      <c r="E91" s="33" t="s">
        <v>960</v>
      </c>
      <c r="F91" s="33" t="s">
        <v>154</v>
      </c>
      <c r="G91" s="33" t="s">
        <v>171</v>
      </c>
      <c r="H91" s="33" t="s">
        <v>768</v>
      </c>
      <c r="I91" s="33" t="s">
        <v>912</v>
      </c>
    </row>
    <row r="92" spans="1:20" x14ac:dyDescent="0.25">
      <c r="A92" s="20" t="s">
        <v>1105</v>
      </c>
      <c r="B92" t="s">
        <v>1082</v>
      </c>
      <c r="C92" s="33" t="s">
        <v>532</v>
      </c>
      <c r="D92" s="33" t="s">
        <v>922</v>
      </c>
      <c r="E92" s="33" t="s">
        <v>1073</v>
      </c>
      <c r="F92" s="33" t="s">
        <v>154</v>
      </c>
      <c r="G92" s="33" t="s">
        <v>234</v>
      </c>
      <c r="H92" s="33" t="s">
        <v>618</v>
      </c>
      <c r="I92" s="33" t="s">
        <v>883</v>
      </c>
    </row>
    <row r="93" spans="1:20" x14ac:dyDescent="0.25">
      <c r="A93" s="20" t="s">
        <v>1098</v>
      </c>
      <c r="B93" t="s">
        <v>1082</v>
      </c>
      <c r="C93" s="33" t="s">
        <v>578</v>
      </c>
      <c r="D93" s="33" t="s">
        <v>908</v>
      </c>
      <c r="E93" s="33" t="s">
        <v>909</v>
      </c>
      <c r="F93" s="33" t="s">
        <v>154</v>
      </c>
      <c r="G93" s="33" t="s">
        <v>167</v>
      </c>
      <c r="H93" s="33" t="s">
        <v>770</v>
      </c>
      <c r="I93" s="33" t="s">
        <v>880</v>
      </c>
    </row>
    <row r="94" spans="1:20" x14ac:dyDescent="0.25">
      <c r="A94" s="20" t="s">
        <v>1092</v>
      </c>
      <c r="B94" t="s">
        <v>1082</v>
      </c>
      <c r="C94" s="33" t="s">
        <v>549</v>
      </c>
      <c r="D94" s="33" t="s">
        <v>896</v>
      </c>
      <c r="E94" s="33" t="s">
        <v>897</v>
      </c>
      <c r="F94" s="33" t="s">
        <v>154</v>
      </c>
      <c r="G94" s="33" t="s">
        <v>167</v>
      </c>
      <c r="H94" s="33" t="s">
        <v>516</v>
      </c>
      <c r="I94" s="33" t="s">
        <v>889</v>
      </c>
    </row>
    <row r="95" spans="1:20" x14ac:dyDescent="0.25">
      <c r="A95" s="20" t="s">
        <v>1124</v>
      </c>
      <c r="B95" t="s">
        <v>1082</v>
      </c>
      <c r="C95" s="33" t="s">
        <v>570</v>
      </c>
      <c r="D95" s="33" t="s">
        <v>954</v>
      </c>
      <c r="E95" s="33" t="s">
        <v>955</v>
      </c>
      <c r="F95" s="33" t="s">
        <v>154</v>
      </c>
      <c r="G95" s="33" t="s">
        <v>172</v>
      </c>
      <c r="H95" s="33" t="s">
        <v>630</v>
      </c>
      <c r="I95" s="33" t="s">
        <v>912</v>
      </c>
    </row>
    <row r="96" spans="1:20" x14ac:dyDescent="0.25">
      <c r="A96" s="20" t="s">
        <v>1182</v>
      </c>
      <c r="B96" t="s">
        <v>1082</v>
      </c>
      <c r="C96" s="33" t="s">
        <v>590</v>
      </c>
      <c r="D96" s="33" t="s">
        <v>1046</v>
      </c>
      <c r="E96" s="33" t="s">
        <v>1047</v>
      </c>
      <c r="F96" s="33" t="s">
        <v>154</v>
      </c>
      <c r="G96" s="33" t="s">
        <v>631</v>
      </c>
      <c r="H96" s="33" t="s">
        <v>1048</v>
      </c>
      <c r="I96" s="33" t="s">
        <v>912</v>
      </c>
      <c r="S96"/>
      <c r="T96"/>
    </row>
    <row r="97" spans="1:20" x14ac:dyDescent="0.25">
      <c r="A97" s="20" t="s">
        <v>1143</v>
      </c>
      <c r="B97" t="s">
        <v>1082</v>
      </c>
      <c r="C97" s="33" t="s">
        <v>598</v>
      </c>
      <c r="D97" s="33" t="s">
        <v>365</v>
      </c>
      <c r="E97" s="33" t="s">
        <v>987</v>
      </c>
      <c r="F97" s="33" t="s">
        <v>154</v>
      </c>
      <c r="G97" s="33" t="s">
        <v>168</v>
      </c>
      <c r="H97" s="33" t="s">
        <v>769</v>
      </c>
      <c r="I97" s="33" t="s">
        <v>889</v>
      </c>
    </row>
    <row r="98" spans="1:20" x14ac:dyDescent="0.25">
      <c r="A98" s="20" t="s">
        <v>1144</v>
      </c>
      <c r="B98" t="s">
        <v>1082</v>
      </c>
      <c r="C98" s="33" t="s">
        <v>526</v>
      </c>
      <c r="D98" s="33" t="s">
        <v>988</v>
      </c>
      <c r="E98" s="33" t="s">
        <v>989</v>
      </c>
      <c r="F98" s="33" t="s">
        <v>154</v>
      </c>
      <c r="G98" s="33" t="s">
        <v>171</v>
      </c>
      <c r="H98" s="33" t="s">
        <v>572</v>
      </c>
      <c r="I98" s="33" t="s">
        <v>880</v>
      </c>
    </row>
    <row r="99" spans="1:20" x14ac:dyDescent="0.25">
      <c r="A99" s="20" t="s">
        <v>1102</v>
      </c>
      <c r="B99" t="s">
        <v>1082</v>
      </c>
      <c r="C99" s="33" t="s">
        <v>566</v>
      </c>
      <c r="D99" s="33" t="s">
        <v>917</v>
      </c>
      <c r="E99" s="33" t="s">
        <v>918</v>
      </c>
      <c r="F99" s="33" t="s">
        <v>154</v>
      </c>
      <c r="G99" s="33" t="s">
        <v>168</v>
      </c>
      <c r="H99" s="33" t="s">
        <v>516</v>
      </c>
      <c r="I99" s="33" t="s">
        <v>889</v>
      </c>
      <c r="T99"/>
    </row>
    <row r="100" spans="1:20" x14ac:dyDescent="0.25">
      <c r="A100" s="20" t="s">
        <v>1149</v>
      </c>
      <c r="B100" t="s">
        <v>1082</v>
      </c>
      <c r="C100" s="33" t="s">
        <v>606</v>
      </c>
      <c r="D100" s="33" t="s">
        <v>993</v>
      </c>
      <c r="E100" s="33" t="s">
        <v>994</v>
      </c>
      <c r="F100" s="33" t="s">
        <v>154</v>
      </c>
      <c r="G100" s="33" t="s">
        <v>166</v>
      </c>
      <c r="H100" s="33" t="s">
        <v>995</v>
      </c>
      <c r="I100" s="33" t="s">
        <v>880</v>
      </c>
    </row>
    <row r="101" spans="1:20" x14ac:dyDescent="0.25">
      <c r="A101" s="20" t="s">
        <v>1085</v>
      </c>
      <c r="B101" t="s">
        <v>1082</v>
      </c>
      <c r="C101" s="33" t="s">
        <v>574</v>
      </c>
      <c r="D101" s="33" t="s">
        <v>884</v>
      </c>
      <c r="E101" s="33" t="s">
        <v>885</v>
      </c>
      <c r="F101" s="33" t="s">
        <v>154</v>
      </c>
      <c r="G101" s="33" t="s">
        <v>234</v>
      </c>
      <c r="H101" s="33" t="s">
        <v>886</v>
      </c>
      <c r="I101" s="33" t="s">
        <v>883</v>
      </c>
    </row>
    <row r="102" spans="1:20" x14ac:dyDescent="0.25">
      <c r="A102" s="20" t="s">
        <v>1157</v>
      </c>
      <c r="B102" t="s">
        <v>1082</v>
      </c>
      <c r="C102" s="33" t="s">
        <v>573</v>
      </c>
      <c r="D102" s="33" t="s">
        <v>1006</v>
      </c>
      <c r="E102" s="33" t="s">
        <v>1007</v>
      </c>
      <c r="F102" s="33" t="s">
        <v>44</v>
      </c>
      <c r="G102" s="33" t="s">
        <v>164</v>
      </c>
      <c r="H102" s="33" t="s">
        <v>499</v>
      </c>
      <c r="I102" s="33" t="s">
        <v>889</v>
      </c>
    </row>
    <row r="103" spans="1:20" x14ac:dyDescent="0.25">
      <c r="A103" s="20" t="s">
        <v>1154</v>
      </c>
      <c r="B103" t="s">
        <v>1082</v>
      </c>
      <c r="C103" s="33" t="s">
        <v>561</v>
      </c>
      <c r="D103" s="33" t="s">
        <v>1002</v>
      </c>
      <c r="E103" s="33" t="s">
        <v>1003</v>
      </c>
      <c r="F103" s="33" t="s">
        <v>44</v>
      </c>
      <c r="G103" s="33" t="s">
        <v>165</v>
      </c>
      <c r="H103" s="33" t="s">
        <v>494</v>
      </c>
      <c r="I103" s="33" t="s">
        <v>883</v>
      </c>
    </row>
    <row r="104" spans="1:20" x14ac:dyDescent="0.25">
      <c r="A104" s="20" t="s">
        <v>1091</v>
      </c>
      <c r="B104" t="s">
        <v>1082</v>
      </c>
      <c r="C104" s="33" t="s">
        <v>557</v>
      </c>
      <c r="D104" s="33" t="s">
        <v>633</v>
      </c>
      <c r="E104" s="33" t="s">
        <v>895</v>
      </c>
      <c r="F104" s="33" t="s">
        <v>160</v>
      </c>
      <c r="G104" s="33" t="s">
        <v>167</v>
      </c>
      <c r="H104" s="33" t="s">
        <v>560</v>
      </c>
      <c r="I104" s="33" t="s">
        <v>889</v>
      </c>
    </row>
    <row r="105" spans="1:20" x14ac:dyDescent="0.25">
      <c r="A105" s="20" t="s">
        <v>1099</v>
      </c>
      <c r="B105" t="s">
        <v>1082</v>
      </c>
      <c r="C105" s="33" t="s">
        <v>557</v>
      </c>
      <c r="D105" s="33" t="s">
        <v>911</v>
      </c>
      <c r="E105" s="33" t="s">
        <v>1074</v>
      </c>
      <c r="F105" s="33" t="s">
        <v>159</v>
      </c>
      <c r="G105" s="33" t="s">
        <v>167</v>
      </c>
      <c r="H105" s="33" t="s">
        <v>501</v>
      </c>
      <c r="I105" s="33" t="s">
        <v>889</v>
      </c>
    </row>
    <row r="106" spans="1:20" x14ac:dyDescent="0.25">
      <c r="A106" s="20" t="s">
        <v>1159</v>
      </c>
      <c r="B106" t="s">
        <v>1082</v>
      </c>
      <c r="C106" s="33" t="s">
        <v>522</v>
      </c>
      <c r="D106" s="33" t="s">
        <v>1009</v>
      </c>
      <c r="E106" s="33" t="s">
        <v>1010</v>
      </c>
      <c r="F106" s="33" t="s">
        <v>44</v>
      </c>
      <c r="G106" s="33" t="s">
        <v>165</v>
      </c>
      <c r="H106" s="33" t="s">
        <v>577</v>
      </c>
      <c r="I106" s="33" t="s">
        <v>889</v>
      </c>
    </row>
    <row r="107" spans="1:20" x14ac:dyDescent="0.25">
      <c r="A107" s="20" t="s">
        <v>1193</v>
      </c>
      <c r="B107" t="s">
        <v>1082</v>
      </c>
      <c r="C107" s="33" t="s">
        <v>564</v>
      </c>
      <c r="D107" s="33" t="s">
        <v>1018</v>
      </c>
      <c r="E107" s="33" t="s">
        <v>1066</v>
      </c>
      <c r="F107" s="33" t="s">
        <v>159</v>
      </c>
      <c r="G107" s="33" t="s">
        <v>166</v>
      </c>
      <c r="H107" s="33" t="s">
        <v>585</v>
      </c>
      <c r="I107" s="33" t="s">
        <v>883</v>
      </c>
    </row>
    <row r="108" spans="1:20" x14ac:dyDescent="0.25">
      <c r="A108" s="20" t="s">
        <v>1191</v>
      </c>
      <c r="B108" t="s">
        <v>1082</v>
      </c>
      <c r="C108" s="33" t="s">
        <v>594</v>
      </c>
      <c r="D108" s="33" t="s">
        <v>1063</v>
      </c>
      <c r="E108" s="33" t="s">
        <v>238</v>
      </c>
      <c r="F108" s="33" t="s">
        <v>160</v>
      </c>
      <c r="G108" s="33" t="s">
        <v>167</v>
      </c>
      <c r="H108" s="33" t="s">
        <v>1064</v>
      </c>
      <c r="I108" s="33" t="s">
        <v>889</v>
      </c>
    </row>
    <row r="109" spans="1:20" x14ac:dyDescent="0.25">
      <c r="A109" s="20" t="s">
        <v>1101</v>
      </c>
      <c r="B109" t="s">
        <v>1082</v>
      </c>
      <c r="C109" s="33" t="s">
        <v>600</v>
      </c>
      <c r="D109" s="33" t="s">
        <v>915</v>
      </c>
      <c r="E109" s="33" t="s">
        <v>916</v>
      </c>
      <c r="F109" s="33" t="s">
        <v>160</v>
      </c>
      <c r="G109" s="33" t="s">
        <v>166</v>
      </c>
      <c r="H109" s="33" t="s">
        <v>585</v>
      </c>
      <c r="I109" s="33" t="s">
        <v>889</v>
      </c>
    </row>
    <row r="110" spans="1:20" x14ac:dyDescent="0.25">
      <c r="A110" s="20" t="s">
        <v>1089</v>
      </c>
      <c r="B110" t="s">
        <v>1082</v>
      </c>
      <c r="C110" s="33" t="s">
        <v>620</v>
      </c>
      <c r="D110" s="33" t="s">
        <v>623</v>
      </c>
      <c r="E110" s="33" t="s">
        <v>891</v>
      </c>
      <c r="F110" s="33" t="s">
        <v>160</v>
      </c>
      <c r="G110" s="33" t="s">
        <v>171</v>
      </c>
      <c r="H110" s="33" t="s">
        <v>535</v>
      </c>
      <c r="I110" s="33" t="s">
        <v>883</v>
      </c>
    </row>
    <row r="111" spans="1:20" x14ac:dyDescent="0.25">
      <c r="A111" s="20" t="s">
        <v>1196</v>
      </c>
      <c r="B111" t="s">
        <v>1082</v>
      </c>
      <c r="C111" s="33" t="s">
        <v>515</v>
      </c>
      <c r="D111" s="33" t="s">
        <v>523</v>
      </c>
      <c r="E111" s="33" t="s">
        <v>1071</v>
      </c>
      <c r="F111" s="33" t="s">
        <v>160</v>
      </c>
      <c r="G111" s="33" t="s">
        <v>165</v>
      </c>
      <c r="H111" s="33" t="s">
        <v>1072</v>
      </c>
      <c r="I111" s="33" t="s">
        <v>883</v>
      </c>
    </row>
    <row r="112" spans="1:20" x14ac:dyDescent="0.25">
      <c r="A112" s="20" t="s">
        <v>1084</v>
      </c>
      <c r="B112" t="s">
        <v>1082</v>
      </c>
      <c r="C112" s="33" t="s">
        <v>520</v>
      </c>
      <c r="D112" s="33" t="s">
        <v>881</v>
      </c>
      <c r="E112" s="33" t="s">
        <v>882</v>
      </c>
      <c r="F112" s="33" t="s">
        <v>160</v>
      </c>
      <c r="G112" s="33" t="s">
        <v>172</v>
      </c>
      <c r="H112" s="33" t="s">
        <v>632</v>
      </c>
      <c r="I112" s="33" t="s">
        <v>883</v>
      </c>
      <c r="T112"/>
    </row>
    <row r="113" spans="1:20" x14ac:dyDescent="0.25">
      <c r="A113" s="20" t="s">
        <v>1123</v>
      </c>
      <c r="B113" t="s">
        <v>1082</v>
      </c>
      <c r="C113" s="33" t="s">
        <v>562</v>
      </c>
      <c r="D113" s="33" t="s">
        <v>627</v>
      </c>
      <c r="E113" s="33" t="s">
        <v>953</v>
      </c>
      <c r="F113" s="33" t="s">
        <v>160</v>
      </c>
      <c r="G113" s="33" t="s">
        <v>164</v>
      </c>
      <c r="H113" s="33" t="s">
        <v>636</v>
      </c>
      <c r="I113" s="33" t="s">
        <v>889</v>
      </c>
    </row>
    <row r="114" spans="1:20" x14ac:dyDescent="0.25">
      <c r="A114" s="20" t="s">
        <v>1174</v>
      </c>
      <c r="B114" t="s">
        <v>1082</v>
      </c>
      <c r="C114" s="33" t="s">
        <v>613</v>
      </c>
      <c r="D114" s="33" t="s">
        <v>1033</v>
      </c>
      <c r="E114" s="33" t="s">
        <v>1034</v>
      </c>
      <c r="F114" s="33" t="s">
        <v>160</v>
      </c>
      <c r="G114" s="33" t="s">
        <v>165</v>
      </c>
      <c r="H114" s="33" t="s">
        <v>502</v>
      </c>
      <c r="I114" s="33" t="s">
        <v>883</v>
      </c>
      <c r="T114"/>
    </row>
    <row r="115" spans="1:20" x14ac:dyDescent="0.25">
      <c r="A115" s="20" t="s">
        <v>1115</v>
      </c>
      <c r="B115" t="s">
        <v>1082</v>
      </c>
      <c r="C115" s="33" t="s">
        <v>553</v>
      </c>
      <c r="D115" s="33" t="s">
        <v>939</v>
      </c>
      <c r="E115" s="33" t="s">
        <v>940</v>
      </c>
      <c r="F115" s="33" t="s">
        <v>160</v>
      </c>
      <c r="G115" s="33" t="s">
        <v>165</v>
      </c>
      <c r="H115" s="33" t="s">
        <v>618</v>
      </c>
      <c r="I115" s="33" t="s">
        <v>912</v>
      </c>
    </row>
    <row r="116" spans="1:20" x14ac:dyDescent="0.25">
      <c r="C116" s="33"/>
      <c r="D116" s="33"/>
      <c r="E116" s="33"/>
      <c r="F116" s="33"/>
      <c r="H116" s="33"/>
      <c r="I116" s="33"/>
    </row>
    <row r="117" spans="1:20" x14ac:dyDescent="0.25">
      <c r="C117" s="33"/>
      <c r="D117" s="33"/>
      <c r="E117" s="33"/>
      <c r="F117" s="33"/>
      <c r="H117" s="33"/>
      <c r="I117" s="33"/>
    </row>
    <row r="118" spans="1:20" x14ac:dyDescent="0.25">
      <c r="C118" s="33"/>
      <c r="D118" s="33"/>
      <c r="E118" s="33"/>
      <c r="F118" s="33"/>
      <c r="H118" s="33"/>
      <c r="I118" s="33"/>
    </row>
    <row r="119" spans="1:20" x14ac:dyDescent="0.25">
      <c r="C119" s="33"/>
      <c r="D119" s="33"/>
      <c r="E119" s="33"/>
      <c r="F119" s="33"/>
      <c r="H119" s="33"/>
      <c r="I119" s="33"/>
    </row>
    <row r="120" spans="1:20" x14ac:dyDescent="0.25">
      <c r="C120" s="33"/>
      <c r="D120" s="33"/>
      <c r="E120" s="33"/>
      <c r="F120" s="33"/>
      <c r="H120" s="33"/>
      <c r="I120" s="33"/>
    </row>
    <row r="121" spans="1:20" x14ac:dyDescent="0.25">
      <c r="C121" s="33"/>
      <c r="D121" s="33"/>
      <c r="E121" s="33"/>
      <c r="F121" s="33"/>
      <c r="H121" s="33"/>
      <c r="I121" s="33"/>
    </row>
    <row r="122" spans="1:20" x14ac:dyDescent="0.25">
      <c r="C122" s="33"/>
      <c r="D122" s="33"/>
      <c r="E122" s="33"/>
      <c r="F122" s="33"/>
      <c r="H122" s="33"/>
      <c r="I122" s="33"/>
    </row>
    <row r="123" spans="1:20" x14ac:dyDescent="0.25">
      <c r="C123" s="33"/>
      <c r="D123" s="33"/>
      <c r="E123" s="33"/>
      <c r="F123" s="33"/>
      <c r="H123" s="33"/>
      <c r="I123" s="33"/>
    </row>
    <row r="124" spans="1:20" x14ac:dyDescent="0.25">
      <c r="C124" s="33"/>
      <c r="D124" s="33"/>
      <c r="E124" s="33"/>
      <c r="F124" s="33"/>
      <c r="H124" s="33"/>
      <c r="I124" s="33"/>
    </row>
    <row r="125" spans="1:20" x14ac:dyDescent="0.25">
      <c r="C125" s="33"/>
      <c r="D125" s="33"/>
      <c r="E125" s="33"/>
      <c r="F125" s="33"/>
      <c r="H125" s="33"/>
      <c r="I125" s="33"/>
    </row>
    <row r="126" spans="1:20" x14ac:dyDescent="0.25">
      <c r="C126" s="33"/>
      <c r="D126" s="33"/>
      <c r="E126" s="33"/>
      <c r="F126" s="33"/>
      <c r="H126" s="33"/>
      <c r="I126" s="33"/>
    </row>
    <row r="127" spans="1:20" x14ac:dyDescent="0.25">
      <c r="C127" s="33"/>
      <c r="D127" s="33"/>
      <c r="E127" s="33"/>
      <c r="F127" s="33"/>
      <c r="H127" s="33"/>
      <c r="I127" s="33"/>
    </row>
    <row r="128" spans="1:20" x14ac:dyDescent="0.25">
      <c r="C128" s="33"/>
      <c r="D128" s="33"/>
      <c r="E128" s="33"/>
      <c r="F128" s="33"/>
      <c r="H128" s="33"/>
      <c r="I128" s="33"/>
    </row>
    <row r="129" spans="3:9" x14ac:dyDescent="0.25">
      <c r="C129" s="33"/>
      <c r="D129" s="33"/>
      <c r="E129" s="33"/>
      <c r="F129" s="33"/>
      <c r="H129" s="33"/>
      <c r="I129" s="33"/>
    </row>
    <row r="130" spans="3:9" x14ac:dyDescent="0.25">
      <c r="C130" s="33"/>
      <c r="D130" s="33"/>
      <c r="E130" s="33"/>
      <c r="F130" s="33"/>
      <c r="H130" s="33"/>
      <c r="I130" s="33"/>
    </row>
    <row r="131" spans="3:9" x14ac:dyDescent="0.25">
      <c r="C131" s="33"/>
      <c r="D131" s="33"/>
      <c r="E131" s="33"/>
      <c r="F131" s="33"/>
      <c r="H131" s="33"/>
      <c r="I131" s="33"/>
    </row>
    <row r="132" spans="3:9" x14ac:dyDescent="0.25">
      <c r="C132" s="33"/>
      <c r="D132" s="33"/>
      <c r="E132" s="33"/>
      <c r="F132" s="33"/>
      <c r="H132" s="33"/>
      <c r="I132" s="33"/>
    </row>
    <row r="133" spans="3:9" x14ac:dyDescent="0.25">
      <c r="C133" s="33"/>
      <c r="D133" s="33"/>
      <c r="E133" s="33"/>
      <c r="F133" s="33"/>
      <c r="H133" s="33"/>
      <c r="I133" s="33"/>
    </row>
    <row r="134" spans="3:9" x14ac:dyDescent="0.25">
      <c r="C134" s="33"/>
      <c r="D134" s="33"/>
      <c r="E134" s="33"/>
      <c r="F134" s="33"/>
      <c r="H134" s="33"/>
      <c r="I134" s="33"/>
    </row>
    <row r="135" spans="3:9" x14ac:dyDescent="0.25">
      <c r="C135" s="33"/>
      <c r="D135" s="33"/>
      <c r="E135" s="33"/>
      <c r="F135" s="33"/>
      <c r="H135" s="33"/>
      <c r="I135" s="33"/>
    </row>
    <row r="136" spans="3:9" x14ac:dyDescent="0.25">
      <c r="C136" s="33"/>
      <c r="D136" s="33"/>
      <c r="E136" s="33"/>
      <c r="F136" s="33"/>
      <c r="H136" s="33"/>
      <c r="I136" s="33"/>
    </row>
    <row r="137" spans="3:9" x14ac:dyDescent="0.25">
      <c r="C137" s="33"/>
      <c r="D137" s="33"/>
      <c r="E137" s="33"/>
      <c r="F137" s="33"/>
      <c r="H137" s="33"/>
      <c r="I137" s="33"/>
    </row>
    <row r="138" spans="3:9" x14ac:dyDescent="0.25">
      <c r="C138" s="33"/>
      <c r="D138" s="33"/>
      <c r="E138" s="33"/>
      <c r="F138" s="33"/>
      <c r="H138" s="33"/>
      <c r="I138" s="33"/>
    </row>
    <row r="139" spans="3:9" x14ac:dyDescent="0.25">
      <c r="C139" s="33"/>
      <c r="D139" s="33"/>
      <c r="E139" s="33"/>
      <c r="F139" s="33"/>
      <c r="H139" s="33"/>
      <c r="I139" s="33"/>
    </row>
    <row r="140" spans="3:9" x14ac:dyDescent="0.25">
      <c r="C140" s="33"/>
      <c r="D140" s="33"/>
      <c r="E140" s="33"/>
      <c r="F140" s="33"/>
      <c r="H140" s="33"/>
      <c r="I140" s="33"/>
    </row>
    <row r="141" spans="3:9" x14ac:dyDescent="0.25">
      <c r="C141" s="33"/>
      <c r="D141" s="33"/>
      <c r="E141" s="33"/>
      <c r="F141" s="33"/>
      <c r="H141" s="33"/>
      <c r="I141" s="33"/>
    </row>
    <row r="142" spans="3:9" x14ac:dyDescent="0.25">
      <c r="C142" s="33"/>
      <c r="D142" s="33"/>
      <c r="E142" s="33"/>
      <c r="F142" s="33"/>
      <c r="H142" s="33"/>
      <c r="I142" s="33"/>
    </row>
    <row r="143" spans="3:9" x14ac:dyDescent="0.25">
      <c r="C143" s="33"/>
      <c r="D143" s="33"/>
      <c r="E143" s="33"/>
      <c r="F143" s="33"/>
      <c r="H143" s="33"/>
      <c r="I143" s="33"/>
    </row>
    <row r="144" spans="3:9" x14ac:dyDescent="0.25">
      <c r="C144" s="33"/>
      <c r="D144" s="33"/>
      <c r="E144" s="33"/>
      <c r="F144" s="33"/>
      <c r="H144" s="33"/>
      <c r="I144" s="33"/>
    </row>
    <row r="145" spans="3:20" x14ac:dyDescent="0.25">
      <c r="C145" s="33"/>
      <c r="D145" s="33"/>
      <c r="E145" s="33"/>
      <c r="F145" s="33"/>
      <c r="H145" s="33"/>
      <c r="I145" s="33"/>
      <c r="T145"/>
    </row>
    <row r="146" spans="3:20" x14ac:dyDescent="0.25">
      <c r="C146" s="33"/>
      <c r="D146" s="33"/>
      <c r="E146" s="33"/>
      <c r="F146" s="33"/>
      <c r="H146" s="33"/>
      <c r="I146" s="33"/>
      <c r="T146"/>
    </row>
    <row r="147" spans="3:20" x14ac:dyDescent="0.25">
      <c r="C147" s="33"/>
      <c r="D147" s="33"/>
      <c r="E147" s="33"/>
      <c r="F147" s="33"/>
      <c r="H147" s="33"/>
      <c r="I147" s="33"/>
    </row>
    <row r="148" spans="3:20" x14ac:dyDescent="0.25">
      <c r="C148" s="33"/>
      <c r="D148" s="33"/>
      <c r="E148" s="33"/>
      <c r="F148" s="33"/>
      <c r="H148" s="33"/>
      <c r="I148" s="33"/>
    </row>
    <row r="149" spans="3:20" x14ac:dyDescent="0.25">
      <c r="C149" s="33"/>
      <c r="D149" s="33"/>
      <c r="E149" s="33"/>
      <c r="F149" s="33"/>
      <c r="H149" s="33"/>
      <c r="I149" s="33"/>
    </row>
    <row r="150" spans="3:20" x14ac:dyDescent="0.25">
      <c r="C150" s="33"/>
      <c r="D150" s="33"/>
      <c r="E150" s="33"/>
      <c r="F150" s="33"/>
      <c r="H150" s="33"/>
      <c r="I150" s="33"/>
    </row>
    <row r="151" spans="3:20" x14ac:dyDescent="0.25">
      <c r="C151" s="33"/>
      <c r="D151" s="33"/>
      <c r="E151" s="33"/>
      <c r="F151" s="33"/>
      <c r="H151" s="33"/>
      <c r="I151" s="33"/>
    </row>
    <row r="152" spans="3:20" x14ac:dyDescent="0.25">
      <c r="C152" s="33"/>
      <c r="D152" s="33"/>
      <c r="E152" s="33"/>
      <c r="F152" s="33"/>
      <c r="H152" s="33"/>
      <c r="I152" s="33"/>
    </row>
    <row r="153" spans="3:20" x14ac:dyDescent="0.25">
      <c r="C153" s="33"/>
      <c r="D153" s="33"/>
      <c r="E153" s="33"/>
      <c r="F153" s="33"/>
      <c r="H153" s="33"/>
      <c r="I153" s="33"/>
    </row>
    <row r="154" spans="3:20" x14ac:dyDescent="0.25">
      <c r="C154" s="33"/>
      <c r="D154" s="33"/>
      <c r="E154" s="33"/>
      <c r="F154" s="33"/>
      <c r="H154" s="33"/>
      <c r="I154" s="33"/>
    </row>
    <row r="155" spans="3:20" x14ac:dyDescent="0.25">
      <c r="C155" s="33"/>
      <c r="D155" s="33"/>
      <c r="E155" s="33"/>
      <c r="F155" s="33"/>
      <c r="H155" s="33"/>
      <c r="I155" s="33"/>
    </row>
    <row r="156" spans="3:20" x14ac:dyDescent="0.25">
      <c r="C156" s="33"/>
      <c r="D156" s="33"/>
      <c r="E156" s="33"/>
      <c r="F156" s="33"/>
      <c r="H156" s="33"/>
      <c r="I156" s="33"/>
    </row>
    <row r="157" spans="3:20" x14ac:dyDescent="0.25">
      <c r="C157" s="33"/>
      <c r="D157" s="33"/>
      <c r="E157" s="33"/>
      <c r="F157" s="33"/>
      <c r="H157" s="33"/>
      <c r="I157" s="33"/>
    </row>
    <row r="158" spans="3:20" x14ac:dyDescent="0.25">
      <c r="C158" s="33"/>
      <c r="D158" s="33"/>
      <c r="E158" s="33"/>
      <c r="F158" s="33"/>
      <c r="H158" s="33"/>
      <c r="I158" s="33"/>
    </row>
    <row r="159" spans="3:20" x14ac:dyDescent="0.25">
      <c r="C159" s="33"/>
      <c r="D159" s="33"/>
      <c r="E159" s="33"/>
      <c r="F159" s="33"/>
      <c r="H159" s="33"/>
      <c r="I159" s="33"/>
      <c r="T159"/>
    </row>
    <row r="160" spans="3:20" x14ac:dyDescent="0.25">
      <c r="C160" s="33"/>
      <c r="D160" s="33"/>
      <c r="E160" s="33"/>
      <c r="F160" s="33"/>
      <c r="H160" s="33"/>
      <c r="I160" s="33"/>
    </row>
    <row r="161" spans="3:9" x14ac:dyDescent="0.25">
      <c r="C161" s="33"/>
      <c r="D161" s="33"/>
      <c r="E161" s="33"/>
      <c r="F161" s="33"/>
      <c r="H161" s="33"/>
      <c r="I161" s="33"/>
    </row>
    <row r="162" spans="3:9" x14ac:dyDescent="0.25">
      <c r="C162" s="33"/>
      <c r="D162" s="33"/>
      <c r="E162" s="33"/>
      <c r="F162" s="33"/>
      <c r="H162" s="33"/>
      <c r="I162" s="33"/>
    </row>
    <row r="163" spans="3:9" x14ac:dyDescent="0.25">
      <c r="C163" s="33"/>
      <c r="D163" s="33"/>
      <c r="E163" s="33"/>
      <c r="F163" s="33"/>
      <c r="H163" s="33"/>
      <c r="I163" s="33"/>
    </row>
    <row r="164" spans="3:9" x14ac:dyDescent="0.25">
      <c r="C164" s="33"/>
      <c r="D164" s="33"/>
      <c r="E164" s="33"/>
      <c r="F164" s="33"/>
      <c r="H164" s="33"/>
      <c r="I164" s="33"/>
    </row>
    <row r="165" spans="3:9" x14ac:dyDescent="0.25">
      <c r="C165" s="33"/>
      <c r="D165" s="33"/>
      <c r="E165" s="33"/>
      <c r="F165" s="33"/>
      <c r="H165" s="33"/>
      <c r="I165" s="33"/>
    </row>
    <row r="166" spans="3:9" x14ac:dyDescent="0.25">
      <c r="C166" s="33"/>
      <c r="D166" s="33"/>
      <c r="E166" s="33"/>
      <c r="F166" s="33"/>
      <c r="H166" s="33"/>
      <c r="I166" s="33"/>
    </row>
    <row r="167" spans="3:9" x14ac:dyDescent="0.25">
      <c r="C167" s="33"/>
      <c r="D167" s="33"/>
      <c r="E167" s="33"/>
      <c r="F167" s="33"/>
      <c r="H167" s="33"/>
      <c r="I167" s="33"/>
    </row>
    <row r="168" spans="3:9" x14ac:dyDescent="0.25">
      <c r="C168" s="33"/>
      <c r="D168" s="33"/>
      <c r="E168" s="33"/>
      <c r="F168" s="33"/>
      <c r="H168" s="33"/>
      <c r="I168" s="33"/>
    </row>
    <row r="169" spans="3:9" x14ac:dyDescent="0.25">
      <c r="C169" s="33"/>
      <c r="D169" s="33"/>
      <c r="E169" s="33"/>
      <c r="F169" s="33"/>
      <c r="H169" s="33"/>
      <c r="I169" s="33"/>
    </row>
    <row r="170" spans="3:9" x14ac:dyDescent="0.25">
      <c r="C170" s="33"/>
      <c r="D170" s="33"/>
      <c r="E170" s="33"/>
      <c r="F170" s="33"/>
      <c r="H170" s="33"/>
      <c r="I170" s="33"/>
    </row>
    <row r="171" spans="3:9" x14ac:dyDescent="0.25">
      <c r="C171" s="33"/>
      <c r="D171" s="33"/>
      <c r="E171" s="33"/>
      <c r="F171" s="33"/>
      <c r="H171" s="33"/>
      <c r="I171" s="33"/>
    </row>
    <row r="172" spans="3:9" x14ac:dyDescent="0.25">
      <c r="C172" s="33"/>
      <c r="D172" s="33"/>
      <c r="E172" s="33"/>
      <c r="F172" s="33"/>
      <c r="H172" s="33"/>
      <c r="I172" s="33"/>
    </row>
    <row r="173" spans="3:9" x14ac:dyDescent="0.25">
      <c r="C173" s="33"/>
      <c r="D173" s="33"/>
      <c r="E173" s="33"/>
      <c r="F173" s="33"/>
      <c r="H173" s="33"/>
      <c r="I173" s="33"/>
    </row>
    <row r="174" spans="3:9" x14ac:dyDescent="0.25">
      <c r="C174" s="33"/>
      <c r="D174" s="33"/>
      <c r="E174" s="33"/>
      <c r="F174" s="33"/>
      <c r="H174" s="33"/>
      <c r="I174" s="33"/>
    </row>
    <row r="175" spans="3:9" x14ac:dyDescent="0.25">
      <c r="C175" s="33"/>
      <c r="D175" s="33"/>
      <c r="E175" s="33"/>
      <c r="F175" s="33"/>
      <c r="H175" s="33"/>
      <c r="I175" s="33"/>
    </row>
    <row r="176" spans="3:9" x14ac:dyDescent="0.25">
      <c r="C176" s="33"/>
      <c r="D176" s="33"/>
      <c r="E176" s="33"/>
      <c r="F176" s="33"/>
      <c r="H176" s="33"/>
      <c r="I176" s="33"/>
    </row>
    <row r="177" spans="3:9" x14ac:dyDescent="0.25">
      <c r="C177" s="33"/>
      <c r="D177" s="33"/>
      <c r="E177" s="33"/>
      <c r="F177" s="33"/>
      <c r="H177" s="33"/>
      <c r="I177" s="33"/>
    </row>
    <row r="178" spans="3:9" x14ac:dyDescent="0.25">
      <c r="C178" s="33"/>
      <c r="D178" s="33"/>
      <c r="E178" s="33"/>
      <c r="F178" s="33"/>
      <c r="H178" s="33"/>
      <c r="I178" s="33"/>
    </row>
    <row r="179" spans="3:9" x14ac:dyDescent="0.25">
      <c r="C179" s="33"/>
      <c r="D179" s="33"/>
      <c r="E179" s="33"/>
      <c r="F179" s="33"/>
      <c r="H179" s="33"/>
      <c r="I179" s="33"/>
    </row>
    <row r="180" spans="3:9" x14ac:dyDescent="0.25">
      <c r="C180" s="33"/>
      <c r="D180" s="33"/>
      <c r="E180" s="33"/>
      <c r="F180" s="33"/>
      <c r="H180" s="33"/>
      <c r="I180" s="33"/>
    </row>
    <row r="181" spans="3:9" x14ac:dyDescent="0.25">
      <c r="C181" s="33"/>
      <c r="D181" s="33"/>
      <c r="E181" s="33"/>
      <c r="F181" s="33"/>
      <c r="H181" s="33"/>
      <c r="I181" s="33"/>
    </row>
    <row r="182" spans="3:9" x14ac:dyDescent="0.25">
      <c r="C182" s="33"/>
      <c r="D182" s="33"/>
      <c r="E182" s="33"/>
      <c r="F182" s="33"/>
      <c r="H182" s="33"/>
      <c r="I182" s="33"/>
    </row>
    <row r="183" spans="3:9" x14ac:dyDescent="0.25">
      <c r="C183" s="33"/>
      <c r="D183" s="33"/>
      <c r="E183" s="33"/>
      <c r="F183" s="33"/>
      <c r="H183" s="33"/>
      <c r="I183" s="33"/>
    </row>
    <row r="184" spans="3:9" x14ac:dyDescent="0.25">
      <c r="C184" s="33"/>
      <c r="D184" s="33"/>
      <c r="E184" s="33"/>
      <c r="F184" s="33"/>
      <c r="H184" s="33"/>
      <c r="I184" s="33"/>
    </row>
    <row r="185" spans="3:9" x14ac:dyDescent="0.25">
      <c r="C185" s="33"/>
      <c r="D185" s="33"/>
      <c r="E185" s="33"/>
      <c r="F185" s="33"/>
      <c r="H185" s="33"/>
      <c r="I185" s="33"/>
    </row>
    <row r="186" spans="3:9" x14ac:dyDescent="0.25">
      <c r="C186" s="33"/>
      <c r="D186" s="33"/>
      <c r="E186" s="33"/>
      <c r="F186" s="33"/>
      <c r="H186" s="33"/>
      <c r="I186" s="33"/>
    </row>
    <row r="187" spans="3:9" x14ac:dyDescent="0.25">
      <c r="C187" s="33"/>
      <c r="D187" s="33"/>
      <c r="E187" s="33"/>
      <c r="F187" s="33"/>
      <c r="H187" s="33"/>
      <c r="I187" s="33"/>
    </row>
    <row r="188" spans="3:9" x14ac:dyDescent="0.25">
      <c r="C188" s="33"/>
      <c r="D188" s="33"/>
      <c r="E188" s="33"/>
      <c r="F188" s="33"/>
      <c r="H188" s="33"/>
      <c r="I188" s="33"/>
    </row>
    <row r="189" spans="3:9" x14ac:dyDescent="0.25">
      <c r="C189" s="33"/>
      <c r="D189" s="33"/>
      <c r="E189" s="33"/>
      <c r="F189" s="33"/>
      <c r="H189" s="33"/>
      <c r="I189" s="33"/>
    </row>
    <row r="190" spans="3:9" x14ac:dyDescent="0.25">
      <c r="C190" s="33"/>
      <c r="D190" s="33"/>
      <c r="E190" s="33"/>
      <c r="F190" s="33"/>
      <c r="H190" s="33"/>
      <c r="I190" s="33"/>
    </row>
    <row r="191" spans="3:9" x14ac:dyDescent="0.25">
      <c r="C191" s="33"/>
      <c r="D191" s="33"/>
      <c r="E191" s="33"/>
      <c r="F191" s="33"/>
      <c r="H191" s="33"/>
      <c r="I191" s="33"/>
    </row>
    <row r="192" spans="3:9" x14ac:dyDescent="0.25">
      <c r="C192" s="33"/>
      <c r="D192" s="33"/>
      <c r="E192" s="33"/>
      <c r="F192" s="33"/>
      <c r="H192" s="33"/>
      <c r="I192" s="33"/>
    </row>
    <row r="193" spans="3:20" x14ac:dyDescent="0.25">
      <c r="C193" s="33"/>
      <c r="D193" s="33"/>
      <c r="E193" s="33"/>
      <c r="F193" s="33"/>
      <c r="H193" s="33"/>
      <c r="I193" s="33"/>
    </row>
    <row r="194" spans="3:20" x14ac:dyDescent="0.25">
      <c r="C194" s="33"/>
      <c r="D194" s="33"/>
      <c r="E194" s="33"/>
      <c r="F194" s="33"/>
      <c r="H194" s="33"/>
      <c r="I194" s="33"/>
    </row>
    <row r="195" spans="3:20" x14ac:dyDescent="0.25">
      <c r="C195" s="33"/>
      <c r="D195" s="33"/>
      <c r="E195" s="33"/>
      <c r="F195" s="33"/>
      <c r="H195" s="33"/>
      <c r="I195" s="33"/>
      <c r="T195"/>
    </row>
    <row r="196" spans="3:20" x14ac:dyDescent="0.25">
      <c r="C196" s="33"/>
      <c r="D196" s="33"/>
      <c r="E196" s="33"/>
      <c r="F196" s="33"/>
      <c r="H196" s="33"/>
      <c r="I196" s="33"/>
    </row>
    <row r="197" spans="3:20" x14ac:dyDescent="0.25">
      <c r="C197" s="33"/>
      <c r="D197" s="33"/>
      <c r="E197" s="33"/>
      <c r="F197" s="33"/>
      <c r="H197" s="33"/>
      <c r="I197" s="33"/>
    </row>
    <row r="198" spans="3:20" x14ac:dyDescent="0.25">
      <c r="C198" s="33"/>
      <c r="D198" s="33"/>
      <c r="E198" s="33"/>
      <c r="F198" s="33"/>
      <c r="H198" s="33"/>
      <c r="I198" s="33"/>
    </row>
    <row r="199" spans="3:20" x14ac:dyDescent="0.25">
      <c r="C199" s="33"/>
      <c r="D199" s="33"/>
      <c r="E199" s="33"/>
      <c r="F199" s="33"/>
      <c r="H199" s="33"/>
      <c r="I199" s="33"/>
    </row>
    <row r="200" spans="3:20" x14ac:dyDescent="0.25">
      <c r="C200" s="33"/>
      <c r="D200" s="33"/>
      <c r="E200" s="33"/>
      <c r="F200" s="33"/>
      <c r="H200" s="33"/>
      <c r="I200" s="33"/>
    </row>
    <row r="201" spans="3:20" x14ac:dyDescent="0.25">
      <c r="C201" s="33"/>
      <c r="D201" s="33"/>
      <c r="E201" s="33"/>
      <c r="F201" s="33"/>
      <c r="H201" s="33"/>
      <c r="I201" s="33"/>
    </row>
    <row r="202" spans="3:20" x14ac:dyDescent="0.25">
      <c r="C202" s="33"/>
      <c r="D202" s="33"/>
      <c r="E202" s="33"/>
      <c r="F202" s="33"/>
      <c r="H202" s="33"/>
      <c r="I202" s="33"/>
    </row>
    <row r="203" spans="3:20" x14ac:dyDescent="0.25">
      <c r="C203" s="33"/>
      <c r="D203" s="33"/>
      <c r="E203" s="33"/>
      <c r="F203" s="33"/>
      <c r="H203" s="33"/>
      <c r="I203" s="33"/>
    </row>
    <row r="204" spans="3:20" x14ac:dyDescent="0.25">
      <c r="C204" s="33"/>
      <c r="D204" s="33"/>
      <c r="E204" s="33"/>
      <c r="F204" s="33"/>
      <c r="H204" s="33"/>
      <c r="I204" s="33"/>
    </row>
    <row r="205" spans="3:20" x14ac:dyDescent="0.25">
      <c r="C205" s="33"/>
      <c r="D205" s="33"/>
      <c r="E205" s="33"/>
      <c r="F205" s="33"/>
      <c r="H205" s="33"/>
      <c r="I205" s="33"/>
    </row>
    <row r="206" spans="3:20" x14ac:dyDescent="0.25">
      <c r="C206" s="33"/>
      <c r="D206" s="33"/>
      <c r="E206" s="33"/>
      <c r="F206" s="33"/>
      <c r="H206" s="33"/>
      <c r="I206" s="33"/>
    </row>
    <row r="207" spans="3:20" x14ac:dyDescent="0.25">
      <c r="C207" s="33"/>
      <c r="D207" s="33"/>
      <c r="E207" s="33"/>
      <c r="F207" s="33"/>
      <c r="H207" s="33"/>
      <c r="I207" s="33"/>
    </row>
    <row r="208" spans="3:20" x14ac:dyDescent="0.25">
      <c r="C208" s="33"/>
      <c r="D208" s="33"/>
      <c r="E208" s="33"/>
      <c r="F208" s="33"/>
      <c r="H208" s="33"/>
      <c r="I208" s="33"/>
    </row>
    <row r="209" spans="3:20" x14ac:dyDescent="0.25">
      <c r="C209" s="33"/>
      <c r="D209" s="33"/>
      <c r="E209" s="33"/>
      <c r="F209" s="33"/>
      <c r="H209" s="33"/>
      <c r="I209" s="33"/>
    </row>
    <row r="210" spans="3:20" x14ac:dyDescent="0.25">
      <c r="C210" s="33"/>
      <c r="D210" s="33"/>
      <c r="E210" s="33"/>
      <c r="F210" s="33"/>
      <c r="H210" s="33"/>
      <c r="I210" s="33"/>
    </row>
    <row r="211" spans="3:20" x14ac:dyDescent="0.25">
      <c r="C211" s="33"/>
      <c r="D211" s="33"/>
      <c r="E211" s="33"/>
      <c r="F211" s="33"/>
      <c r="H211" s="33"/>
      <c r="I211" s="33"/>
    </row>
    <row r="212" spans="3:20" x14ac:dyDescent="0.25">
      <c r="C212" s="33"/>
      <c r="D212" s="33"/>
      <c r="E212" s="33"/>
      <c r="F212" s="33"/>
      <c r="H212" s="33"/>
      <c r="I212" s="33"/>
      <c r="T212"/>
    </row>
    <row r="213" spans="3:20" x14ac:dyDescent="0.25">
      <c r="C213" s="33"/>
      <c r="D213" s="33"/>
      <c r="E213" s="33"/>
      <c r="F213" s="33"/>
      <c r="H213" s="33"/>
      <c r="I213" s="33"/>
    </row>
    <row r="214" spans="3:20" x14ac:dyDescent="0.25">
      <c r="C214" s="33"/>
      <c r="D214" s="33"/>
      <c r="E214" s="33"/>
      <c r="F214" s="33"/>
      <c r="H214" s="33"/>
      <c r="I214" s="33"/>
    </row>
    <row r="215" spans="3:20" x14ac:dyDescent="0.25">
      <c r="C215" s="33"/>
      <c r="D215" s="33"/>
      <c r="E215" s="33"/>
      <c r="F215" s="33"/>
      <c r="H215" s="33"/>
      <c r="I215" s="33"/>
      <c r="T215"/>
    </row>
    <row r="216" spans="3:20" x14ac:dyDescent="0.25">
      <c r="C216" s="33"/>
      <c r="D216" s="33"/>
      <c r="E216" s="33"/>
      <c r="F216" s="33"/>
      <c r="H216" s="33"/>
      <c r="I216" s="33"/>
    </row>
    <row r="217" spans="3:20" x14ac:dyDescent="0.25">
      <c r="C217" s="33"/>
      <c r="D217" s="33"/>
      <c r="E217" s="33"/>
      <c r="F217" s="33"/>
      <c r="H217" s="33"/>
      <c r="I217" s="33"/>
    </row>
    <row r="218" spans="3:20" x14ac:dyDescent="0.25">
      <c r="C218" s="33"/>
      <c r="D218" s="33"/>
      <c r="E218" s="33"/>
      <c r="F218" s="33"/>
      <c r="H218" s="33"/>
      <c r="I218" s="33"/>
    </row>
    <row r="219" spans="3:20" x14ac:dyDescent="0.25">
      <c r="C219" s="33"/>
      <c r="D219" s="33"/>
      <c r="E219" s="33"/>
      <c r="F219" s="33"/>
      <c r="H219" s="33"/>
      <c r="I219" s="33"/>
    </row>
    <row r="220" spans="3:20" x14ac:dyDescent="0.25">
      <c r="C220" s="33"/>
      <c r="D220" s="33"/>
      <c r="E220" s="33"/>
      <c r="F220" s="33"/>
      <c r="H220" s="33"/>
      <c r="I220" s="33"/>
    </row>
    <row r="221" spans="3:20" x14ac:dyDescent="0.25">
      <c r="C221" s="33"/>
      <c r="D221" s="33"/>
      <c r="E221" s="33"/>
      <c r="F221" s="33"/>
      <c r="H221" s="33"/>
      <c r="I221" s="33"/>
    </row>
    <row r="222" spans="3:20" x14ac:dyDescent="0.25">
      <c r="C222" s="33"/>
      <c r="D222" s="33"/>
      <c r="E222" s="33"/>
      <c r="F222" s="33"/>
      <c r="H222" s="33"/>
      <c r="I222" s="33"/>
    </row>
    <row r="223" spans="3:20" x14ac:dyDescent="0.25">
      <c r="C223" s="33"/>
      <c r="D223" s="33"/>
      <c r="E223" s="33"/>
      <c r="F223" s="33"/>
      <c r="H223" s="33"/>
      <c r="I223" s="33"/>
    </row>
    <row r="224" spans="3:20" x14ac:dyDescent="0.25">
      <c r="C224" s="33"/>
      <c r="D224" s="33"/>
      <c r="E224" s="33"/>
      <c r="F224" s="33"/>
      <c r="H224" s="33"/>
      <c r="I224" s="33"/>
    </row>
    <row r="225" spans="3:9" x14ac:dyDescent="0.25">
      <c r="C225" s="33"/>
      <c r="D225" s="33"/>
      <c r="E225" s="33"/>
      <c r="F225" s="33"/>
      <c r="H225" s="33"/>
      <c r="I225" s="33"/>
    </row>
    <row r="226" spans="3:9" x14ac:dyDescent="0.25">
      <c r="C226" s="33"/>
      <c r="D226" s="33"/>
      <c r="E226" s="33"/>
      <c r="F226" s="33"/>
      <c r="H226" s="33"/>
    </row>
    <row r="227" spans="3:9" x14ac:dyDescent="0.25">
      <c r="C227" s="33"/>
      <c r="D227" s="33"/>
      <c r="E227" s="33"/>
      <c r="F227" s="33"/>
      <c r="H227" s="33"/>
    </row>
    <row r="228" spans="3:9" x14ac:dyDescent="0.25">
      <c r="C228" s="33"/>
      <c r="D228" s="33"/>
      <c r="E228" s="33"/>
      <c r="F228" s="33"/>
      <c r="H228" s="33"/>
    </row>
    <row r="229" spans="3:9" x14ac:dyDescent="0.25">
      <c r="C229" s="33"/>
      <c r="D229" s="33"/>
      <c r="E229" s="33"/>
      <c r="F229" s="33"/>
      <c r="H229" s="33"/>
    </row>
    <row r="230" spans="3:9" x14ac:dyDescent="0.25">
      <c r="C230" s="33"/>
      <c r="D230" s="33"/>
      <c r="E230" s="33"/>
      <c r="F230" s="33"/>
      <c r="H230" s="33"/>
    </row>
    <row r="231" spans="3:9" x14ac:dyDescent="0.25">
      <c r="C231" s="33"/>
      <c r="D231" s="33"/>
      <c r="E231" s="33"/>
      <c r="F231" s="33"/>
      <c r="H231" s="33"/>
    </row>
  </sheetData>
  <sortState ref="A2:I115">
    <sortCondition ref="C5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3"/>
  <sheetViews>
    <sheetView workbookViewId="0">
      <selection activeCell="R9" sqref="C3:R9"/>
    </sheetView>
  </sheetViews>
  <sheetFormatPr defaultColWidth="20.85546875" defaultRowHeight="15" x14ac:dyDescent="0.25"/>
  <cols>
    <col min="3" max="3" width="14.85546875" bestFit="1" customWidth="1"/>
    <col min="4" max="7" width="9.140625" customWidth="1"/>
    <col min="8" max="8" width="9.140625" style="34" customWidth="1"/>
    <col min="9" max="9" width="9.140625" style="35" customWidth="1"/>
    <col min="10" max="18" width="9.140625" customWidth="1"/>
  </cols>
  <sheetData>
    <row r="3" spans="3:18" x14ac:dyDescent="0.25">
      <c r="C3" t="s">
        <v>11</v>
      </c>
      <c r="D3" t="s">
        <v>156</v>
      </c>
      <c r="E3" s="36" t="s">
        <v>179</v>
      </c>
      <c r="F3" s="36" t="s">
        <v>13</v>
      </c>
      <c r="G3" s="36" t="s">
        <v>14</v>
      </c>
      <c r="H3" s="37" t="s">
        <v>180</v>
      </c>
      <c r="I3" s="38" t="s">
        <v>181</v>
      </c>
      <c r="J3" s="36" t="s">
        <v>38</v>
      </c>
      <c r="K3" s="36" t="s">
        <v>182</v>
      </c>
      <c r="L3" s="36" t="s">
        <v>23</v>
      </c>
      <c r="M3" s="36" t="s">
        <v>22</v>
      </c>
      <c r="N3" s="36" t="s">
        <v>183</v>
      </c>
      <c r="O3" s="36" t="s">
        <v>24</v>
      </c>
      <c r="P3" s="36" t="s">
        <v>26</v>
      </c>
      <c r="Q3" s="36" t="s">
        <v>27</v>
      </c>
      <c r="R3" s="36" t="s">
        <v>28</v>
      </c>
    </row>
    <row r="4" spans="3:18" x14ac:dyDescent="0.25">
      <c r="C4">
        <f>QB!A8</f>
        <v>0</v>
      </c>
      <c r="D4" s="36" t="e">
        <f>VLOOKUP('QB!'!C4,Rosters!A:B,2,FALSE)</f>
        <v>#N/A</v>
      </c>
      <c r="E4" s="36">
        <f>QB!B8</f>
        <v>0</v>
      </c>
      <c r="F4" s="36">
        <f>QB!C8</f>
        <v>0</v>
      </c>
      <c r="G4" s="36">
        <f>QB!D8</f>
        <v>0</v>
      </c>
      <c r="H4" s="37" t="e">
        <f>G4/F4</f>
        <v>#DIV/0!</v>
      </c>
      <c r="I4" s="38" t="e">
        <f>(QB!E8)/F4</f>
        <v>#DIV/0!</v>
      </c>
      <c r="J4" s="36">
        <f>QB!F8</f>
        <v>0</v>
      </c>
      <c r="K4" s="36">
        <f>QB!G8</f>
        <v>0</v>
      </c>
      <c r="L4" s="36">
        <f>QB!H8</f>
        <v>0</v>
      </c>
      <c r="M4" s="36">
        <f>QB!I8</f>
        <v>0</v>
      </c>
      <c r="N4" s="36">
        <f>QB!J8</f>
        <v>0</v>
      </c>
      <c r="O4" s="36">
        <f>QB!K8</f>
        <v>0</v>
      </c>
      <c r="P4" s="36">
        <f>QB!L8</f>
        <v>0</v>
      </c>
      <c r="Q4" s="36">
        <f>QB!M8</f>
        <v>0</v>
      </c>
      <c r="R4" s="36">
        <f>QB!N8</f>
        <v>0</v>
      </c>
    </row>
    <row r="5" spans="3:18" x14ac:dyDescent="0.25">
      <c r="C5" t="str">
        <f>QB!A6</f>
        <v>Anu Solomon 12</v>
      </c>
      <c r="D5" s="36" t="str">
        <f>VLOOKUP('QB!'!C5,Rosters!A:B,2,FALSE)</f>
        <v>ARIZ</v>
      </c>
      <c r="E5" s="36">
        <f>QB!B6</f>
        <v>39</v>
      </c>
      <c r="F5" s="36">
        <f>QB!C6</f>
        <v>36</v>
      </c>
      <c r="G5" s="36">
        <f>QB!D6</f>
        <v>22</v>
      </c>
      <c r="H5" s="37">
        <f>G5/F5</f>
        <v>0.61111111111111116</v>
      </c>
      <c r="I5" s="38">
        <f>(QB!E6)/F5</f>
        <v>11.25</v>
      </c>
      <c r="J5" s="36">
        <f>QB!F6</f>
        <v>233</v>
      </c>
      <c r="K5" s="36">
        <f>QB!G6</f>
        <v>13</v>
      </c>
      <c r="L5" s="36">
        <f>QB!H6</f>
        <v>4</v>
      </c>
      <c r="M5" s="36">
        <f>QB!I6</f>
        <v>0</v>
      </c>
      <c r="N5" s="36">
        <f>QB!J6</f>
        <v>1</v>
      </c>
      <c r="O5" s="36">
        <f>QB!K6</f>
        <v>0</v>
      </c>
      <c r="P5" s="36">
        <f>QB!L6</f>
        <v>1</v>
      </c>
      <c r="Q5" s="36">
        <f>QB!M6</f>
        <v>4</v>
      </c>
      <c r="R5" s="36">
        <f>QB!N6</f>
        <v>7</v>
      </c>
    </row>
    <row r="6" spans="3:18" x14ac:dyDescent="0.25">
      <c r="C6" t="str">
        <f>QB!A7</f>
        <v>Grand Total</v>
      </c>
      <c r="D6" s="36" t="e">
        <f>VLOOKUP('QB!'!C6,Rosters!A:B,2,FALSE)</f>
        <v>#N/A</v>
      </c>
      <c r="E6" s="36">
        <f>QB!B7</f>
        <v>39</v>
      </c>
      <c r="F6" s="36">
        <f>QB!C7</f>
        <v>36</v>
      </c>
      <c r="G6" s="36">
        <f>QB!D7</f>
        <v>22</v>
      </c>
      <c r="H6" s="37">
        <f>G6/F6</f>
        <v>0.61111111111111116</v>
      </c>
      <c r="I6" s="38">
        <f>(QB!E7)/F6</f>
        <v>11.25</v>
      </c>
      <c r="J6" s="36">
        <f>QB!F7</f>
        <v>233</v>
      </c>
      <c r="K6" s="36">
        <f>QB!G7</f>
        <v>13</v>
      </c>
      <c r="L6" s="36">
        <f>QB!H7</f>
        <v>4</v>
      </c>
      <c r="M6" s="36">
        <f>QB!I7</f>
        <v>0</v>
      </c>
      <c r="N6" s="36">
        <f>QB!J7</f>
        <v>1</v>
      </c>
      <c r="O6" s="36">
        <f>QB!K7</f>
        <v>0</v>
      </c>
      <c r="P6" s="36">
        <f>QB!L7</f>
        <v>1</v>
      </c>
      <c r="Q6" s="36">
        <f>QB!M7</f>
        <v>4</v>
      </c>
      <c r="R6" s="36">
        <f>QB!N7</f>
        <v>7</v>
      </c>
    </row>
    <row r="7" spans="3:18" x14ac:dyDescent="0.25">
      <c r="C7">
        <f>QB!A11</f>
        <v>0</v>
      </c>
      <c r="D7" s="36" t="e">
        <f>VLOOKUP('QB!'!C7,Rosters!A:B,2,FALSE)</f>
        <v>#N/A</v>
      </c>
      <c r="E7" s="36">
        <f>QB!B11</f>
        <v>0</v>
      </c>
      <c r="F7" s="36">
        <f>QB!C11</f>
        <v>0</v>
      </c>
      <c r="G7" s="36">
        <f>QB!D11</f>
        <v>0</v>
      </c>
      <c r="H7" s="37" t="e">
        <f t="shared" ref="H7:H13" si="0">G7/F7</f>
        <v>#DIV/0!</v>
      </c>
      <c r="I7" s="38" t="e">
        <f>(QB!E11)/F7</f>
        <v>#DIV/0!</v>
      </c>
      <c r="J7" s="36">
        <f>QB!F11</f>
        <v>0</v>
      </c>
      <c r="K7" s="36">
        <f>QB!G11</f>
        <v>0</v>
      </c>
      <c r="L7" s="36">
        <f>QB!H11</f>
        <v>0</v>
      </c>
      <c r="M7" s="36">
        <f>QB!I11</f>
        <v>0</v>
      </c>
      <c r="N7" s="36">
        <f>QB!J11</f>
        <v>0</v>
      </c>
      <c r="O7" s="36">
        <f>QB!K11</f>
        <v>0</v>
      </c>
      <c r="P7" s="36">
        <f>QB!L11</f>
        <v>0</v>
      </c>
      <c r="Q7" s="36">
        <f>QB!M11</f>
        <v>0</v>
      </c>
      <c r="R7" s="36">
        <f>QB!N11</f>
        <v>0</v>
      </c>
    </row>
    <row r="8" spans="3:18" x14ac:dyDescent="0.25">
      <c r="C8">
        <f>QB!A9</f>
        <v>0</v>
      </c>
      <c r="D8" s="36" t="e">
        <f>VLOOKUP('QB!'!C8,Rosters!A:B,2,FALSE)</f>
        <v>#N/A</v>
      </c>
      <c r="E8" s="36">
        <f>QB!B9</f>
        <v>0</v>
      </c>
      <c r="F8" s="36">
        <f>QB!C9</f>
        <v>0</v>
      </c>
      <c r="G8" s="36">
        <f>QB!D9</f>
        <v>0</v>
      </c>
      <c r="H8" s="37" t="e">
        <f t="shared" si="0"/>
        <v>#DIV/0!</v>
      </c>
      <c r="I8" s="38" t="e">
        <f>(QB!E9)/F8</f>
        <v>#DIV/0!</v>
      </c>
      <c r="J8" s="36">
        <f>QB!F9</f>
        <v>0</v>
      </c>
      <c r="K8" s="36">
        <f>QB!G9</f>
        <v>0</v>
      </c>
      <c r="L8" s="36">
        <f>QB!H9</f>
        <v>0</v>
      </c>
      <c r="M8" s="36">
        <f>QB!I9</f>
        <v>0</v>
      </c>
      <c r="N8" s="36">
        <f>QB!J9</f>
        <v>0</v>
      </c>
      <c r="O8" s="36">
        <f>QB!K9</f>
        <v>0</v>
      </c>
      <c r="P8" s="36">
        <f>QB!L9</f>
        <v>0</v>
      </c>
      <c r="Q8" s="36">
        <f>QB!M9</f>
        <v>0</v>
      </c>
      <c r="R8" s="36">
        <f>QB!N9</f>
        <v>0</v>
      </c>
    </row>
    <row r="9" spans="3:18" x14ac:dyDescent="0.25">
      <c r="C9">
        <f>QB!A10</f>
        <v>0</v>
      </c>
      <c r="D9" s="36" t="e">
        <f>VLOOKUP('QB!'!C9,Rosters!A:B,2,FALSE)</f>
        <v>#N/A</v>
      </c>
      <c r="E9" s="36">
        <f>QB!B10</f>
        <v>0</v>
      </c>
      <c r="F9" s="36">
        <f>QB!C10</f>
        <v>0</v>
      </c>
      <c r="G9" s="36">
        <f>QB!D10</f>
        <v>0</v>
      </c>
      <c r="H9" s="37" t="e">
        <f t="shared" si="0"/>
        <v>#DIV/0!</v>
      </c>
      <c r="I9" s="38" t="e">
        <f>(QB!E10)/F9</f>
        <v>#DIV/0!</v>
      </c>
      <c r="J9" s="36">
        <f>QB!F10</f>
        <v>0</v>
      </c>
      <c r="K9" s="36">
        <f>QB!G10</f>
        <v>0</v>
      </c>
      <c r="L9" s="36">
        <f>QB!H10</f>
        <v>0</v>
      </c>
      <c r="M9" s="36">
        <f>QB!I10</f>
        <v>0</v>
      </c>
      <c r="N9" s="36">
        <f>QB!J10</f>
        <v>0</v>
      </c>
      <c r="O9" s="36">
        <f>QB!K10</f>
        <v>0</v>
      </c>
      <c r="P9" s="36">
        <f>QB!L10</f>
        <v>0</v>
      </c>
      <c r="Q9" s="36">
        <f>QB!M10</f>
        <v>0</v>
      </c>
      <c r="R9" s="36">
        <f>QB!N10</f>
        <v>0</v>
      </c>
    </row>
    <row r="10" spans="3:18" x14ac:dyDescent="0.25">
      <c r="C10">
        <f>QB!A14</f>
        <v>0</v>
      </c>
      <c r="D10" s="36" t="e">
        <f>VLOOKUP('QB!'!C10,Rosters!A:B,2,FALSE)</f>
        <v>#N/A</v>
      </c>
      <c r="E10" s="36">
        <f>QB!B14</f>
        <v>0</v>
      </c>
      <c r="F10" s="36">
        <f>QB!C14</f>
        <v>0</v>
      </c>
      <c r="G10" s="36">
        <f>QB!D14</f>
        <v>0</v>
      </c>
      <c r="H10" s="37" t="e">
        <f t="shared" si="0"/>
        <v>#DIV/0!</v>
      </c>
      <c r="I10" s="38" t="e">
        <f>(QB!E14)/F10</f>
        <v>#DIV/0!</v>
      </c>
      <c r="J10" s="36">
        <f>QB!F14</f>
        <v>0</v>
      </c>
      <c r="K10" s="36">
        <f>QB!G14</f>
        <v>0</v>
      </c>
      <c r="L10" s="36">
        <f>QB!H14</f>
        <v>0</v>
      </c>
      <c r="M10" s="36">
        <f>QB!I14</f>
        <v>0</v>
      </c>
      <c r="N10" s="36">
        <f>QB!J14</f>
        <v>0</v>
      </c>
      <c r="O10" s="36">
        <f>QB!K14</f>
        <v>0</v>
      </c>
      <c r="P10" s="36">
        <f>QB!L14</f>
        <v>0</v>
      </c>
      <c r="Q10" s="36">
        <f>QB!M14</f>
        <v>0</v>
      </c>
      <c r="R10" s="36">
        <f>QB!N14</f>
        <v>0</v>
      </c>
    </row>
    <row r="11" spans="3:18" x14ac:dyDescent="0.25">
      <c r="C11">
        <f>QB!A12</f>
        <v>0</v>
      </c>
      <c r="D11" s="36" t="e">
        <f>VLOOKUP('QB!'!C11,Rosters!A:B,2,FALSE)</f>
        <v>#N/A</v>
      </c>
      <c r="E11" s="36">
        <f>QB!B12</f>
        <v>0</v>
      </c>
      <c r="F11" s="36">
        <f>QB!C12</f>
        <v>0</v>
      </c>
      <c r="G11" s="36">
        <f>QB!D12</f>
        <v>0</v>
      </c>
      <c r="H11" s="37" t="e">
        <f t="shared" si="0"/>
        <v>#DIV/0!</v>
      </c>
      <c r="I11" s="38" t="e">
        <f>(QB!E12)/F11</f>
        <v>#DIV/0!</v>
      </c>
      <c r="J11" s="36">
        <f>QB!F12</f>
        <v>0</v>
      </c>
      <c r="K11" s="36">
        <f>QB!G12</f>
        <v>0</v>
      </c>
      <c r="L11" s="36">
        <f>QB!H12</f>
        <v>0</v>
      </c>
      <c r="M11" s="36">
        <f>QB!I12</f>
        <v>0</v>
      </c>
      <c r="N11" s="36">
        <f>QB!J12</f>
        <v>0</v>
      </c>
      <c r="O11" s="36">
        <f>QB!K12</f>
        <v>0</v>
      </c>
      <c r="P11" s="36">
        <f>QB!L12</f>
        <v>0</v>
      </c>
      <c r="Q11" s="36">
        <f>QB!M12</f>
        <v>0</v>
      </c>
      <c r="R11" s="36">
        <f>QB!N12</f>
        <v>0</v>
      </c>
    </row>
    <row r="12" spans="3:18" x14ac:dyDescent="0.25">
      <c r="C12">
        <f>QB!A13</f>
        <v>0</v>
      </c>
      <c r="D12" s="36" t="e">
        <f>VLOOKUP('QB!'!C12,Rosters!A:B,2,FALSE)</f>
        <v>#N/A</v>
      </c>
      <c r="E12" s="36">
        <f>QB!B13</f>
        <v>0</v>
      </c>
      <c r="F12" s="36">
        <f>QB!C13</f>
        <v>0</v>
      </c>
      <c r="G12" s="36">
        <f>QB!D13</f>
        <v>0</v>
      </c>
      <c r="H12" s="37" t="e">
        <f t="shared" si="0"/>
        <v>#DIV/0!</v>
      </c>
      <c r="I12" s="38" t="e">
        <f>(QB!E13)/F12</f>
        <v>#DIV/0!</v>
      </c>
      <c r="J12" s="36">
        <f>QB!F13</f>
        <v>0</v>
      </c>
      <c r="K12" s="36">
        <f>QB!G13</f>
        <v>0</v>
      </c>
      <c r="L12" s="36">
        <f>QB!H13</f>
        <v>0</v>
      </c>
      <c r="M12" s="36">
        <f>QB!I13</f>
        <v>0</v>
      </c>
      <c r="N12" s="36">
        <f>QB!J13</f>
        <v>0</v>
      </c>
      <c r="O12" s="36">
        <f>QB!K13</f>
        <v>0</v>
      </c>
      <c r="P12" s="36">
        <f>QB!L13</f>
        <v>0</v>
      </c>
      <c r="Q12" s="36">
        <f>QB!M13</f>
        <v>0</v>
      </c>
      <c r="R12" s="36">
        <f>QB!N13</f>
        <v>0</v>
      </c>
    </row>
    <row r="13" spans="3:18" x14ac:dyDescent="0.25">
      <c r="C13">
        <f>QB!A17</f>
        <v>0</v>
      </c>
      <c r="D13" s="36" t="e">
        <f>VLOOKUP('QB!'!C13,Rosters!A:B,2,FALSE)</f>
        <v>#N/A</v>
      </c>
      <c r="E13" s="36">
        <f>QB!B17</f>
        <v>0</v>
      </c>
      <c r="F13" s="36">
        <f>QB!C17</f>
        <v>0</v>
      </c>
      <c r="G13" s="36">
        <f>QB!D17</f>
        <v>0</v>
      </c>
      <c r="H13" s="37" t="e">
        <f t="shared" si="0"/>
        <v>#DIV/0!</v>
      </c>
      <c r="I13" s="38" t="e">
        <f>(QB!E17)/F13</f>
        <v>#DIV/0!</v>
      </c>
      <c r="J13" s="36">
        <f>QB!F17</f>
        <v>0</v>
      </c>
      <c r="K13" s="36">
        <f>QB!G17</f>
        <v>0</v>
      </c>
      <c r="L13" s="36">
        <f>QB!H17</f>
        <v>0</v>
      </c>
      <c r="M13" s="36">
        <f>QB!I17</f>
        <v>0</v>
      </c>
      <c r="N13" s="36">
        <f>QB!J17</f>
        <v>0</v>
      </c>
      <c r="O13" s="36">
        <f>QB!K17</f>
        <v>0</v>
      </c>
      <c r="P13" s="36">
        <f>QB!L17</f>
        <v>0</v>
      </c>
      <c r="Q13" s="36">
        <f>QB!M17</f>
        <v>0</v>
      </c>
      <c r="R13" s="36">
        <f>QB!N17</f>
        <v>0</v>
      </c>
    </row>
  </sheetData>
  <sortState ref="C4:R6">
    <sortCondition descending="1" ref="E5"/>
  </sortState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9"/>
  <sheetViews>
    <sheetView workbookViewId="0">
      <selection activeCell="B3" sqref="B3:N10"/>
    </sheetView>
  </sheetViews>
  <sheetFormatPr defaultRowHeight="15" x14ac:dyDescent="0.25"/>
  <cols>
    <col min="2" max="2" width="18.28515625" bestFit="1" customWidth="1"/>
  </cols>
  <sheetData>
    <row r="3" spans="2:14" x14ac:dyDescent="0.25">
      <c r="B3" t="s">
        <v>37</v>
      </c>
      <c r="C3" t="s">
        <v>156</v>
      </c>
      <c r="D3" t="s">
        <v>13</v>
      </c>
      <c r="E3" t="s">
        <v>38</v>
      </c>
      <c r="F3" t="s">
        <v>184</v>
      </c>
      <c r="G3" t="s">
        <v>39</v>
      </c>
      <c r="H3" t="s">
        <v>185</v>
      </c>
      <c r="I3" t="s">
        <v>40</v>
      </c>
      <c r="J3" t="s">
        <v>23</v>
      </c>
      <c r="K3" t="s">
        <v>41</v>
      </c>
      <c r="L3" t="s">
        <v>42</v>
      </c>
      <c r="M3" t="s">
        <v>186</v>
      </c>
      <c r="N3" t="s">
        <v>187</v>
      </c>
    </row>
    <row r="4" spans="2:14" x14ac:dyDescent="0.25">
      <c r="B4" t="str">
        <f>RB!A4</f>
        <v>Anthony Fotu 42</v>
      </c>
      <c r="C4" t="str">
        <f>VLOOKUP(B4,Rosters!A:B,2,FALSE)</f>
        <v>ARIZ</v>
      </c>
      <c r="D4">
        <f>RB!B4</f>
        <v>0</v>
      </c>
      <c r="E4">
        <f>RB!C4</f>
        <v>0</v>
      </c>
      <c r="F4" s="35" t="e">
        <f>E4/D4</f>
        <v>#DIV/0!</v>
      </c>
      <c r="G4">
        <f>RB!D4</f>
        <v>0</v>
      </c>
      <c r="H4" s="35" t="e">
        <f>G4/D4</f>
        <v>#DIV/0!</v>
      </c>
      <c r="I4">
        <f>RB!E4</f>
        <v>0</v>
      </c>
      <c r="J4">
        <f>RB!F4</f>
        <v>0</v>
      </c>
      <c r="K4">
        <f>RB!G4</f>
        <v>0</v>
      </c>
      <c r="L4">
        <f>RB!H4</f>
        <v>0</v>
      </c>
      <c r="M4">
        <f>RB!I4</f>
        <v>0</v>
      </c>
      <c r="N4">
        <f>RB!J4</f>
        <v>0</v>
      </c>
    </row>
    <row r="5" spans="2:14" x14ac:dyDescent="0.25">
      <c r="B5" t="str">
        <f>RB!A5</f>
        <v>Freddie Tagaloa 72</v>
      </c>
      <c r="C5" t="str">
        <f>VLOOKUP(B5,Rosters!A:B,2,FALSE)</f>
        <v>ARIZ</v>
      </c>
      <c r="D5">
        <f>RB!B5</f>
        <v>0</v>
      </c>
      <c r="E5">
        <f>RB!C5</f>
        <v>0</v>
      </c>
      <c r="F5" s="35" t="e">
        <f t="shared" ref="F5:F29" si="0">E5/D5</f>
        <v>#DIV/0!</v>
      </c>
      <c r="G5">
        <f>RB!D5</f>
        <v>0</v>
      </c>
      <c r="H5" s="35" t="e">
        <f t="shared" ref="H5:H29" si="1">G5/D5</f>
        <v>#DIV/0!</v>
      </c>
      <c r="I5">
        <f>RB!E5</f>
        <v>0</v>
      </c>
      <c r="J5">
        <f>RB!F5</f>
        <v>0</v>
      </c>
      <c r="K5">
        <f>RB!G5</f>
        <v>0</v>
      </c>
      <c r="L5">
        <f>RB!H5</f>
        <v>0</v>
      </c>
      <c r="M5">
        <f>RB!I5</f>
        <v>0</v>
      </c>
      <c r="N5">
        <f>RB!J5</f>
        <v>0</v>
      </c>
    </row>
    <row r="6" spans="2:14" x14ac:dyDescent="0.25">
      <c r="B6" t="str">
        <f>RB!A6</f>
        <v>John Kenny 56</v>
      </c>
      <c r="C6" t="str">
        <f>VLOOKUP(B6,Rosters!A:B,2,FALSE)</f>
        <v>ARIZ</v>
      </c>
      <c r="D6">
        <f>RB!B6</f>
        <v>0</v>
      </c>
      <c r="E6">
        <f>RB!C6</f>
        <v>0</v>
      </c>
      <c r="F6" s="35" t="e">
        <f t="shared" si="0"/>
        <v>#DIV/0!</v>
      </c>
      <c r="G6">
        <f>RB!D6</f>
        <v>0</v>
      </c>
      <c r="H6" s="35" t="e">
        <f t="shared" si="1"/>
        <v>#DIV/0!</v>
      </c>
      <c r="I6">
        <f>RB!E6</f>
        <v>0</v>
      </c>
      <c r="J6">
        <f>RB!F6</f>
        <v>0</v>
      </c>
      <c r="K6">
        <f>RB!G6</f>
        <v>0</v>
      </c>
      <c r="L6">
        <f>RB!H6</f>
        <v>0</v>
      </c>
      <c r="M6">
        <f>RB!I6</f>
        <v>0</v>
      </c>
      <c r="N6">
        <f>RB!J6</f>
        <v>0</v>
      </c>
    </row>
    <row r="7" spans="2:14" x14ac:dyDescent="0.25">
      <c r="B7" t="str">
        <f>RB!A7</f>
        <v>Cayleb Jones 1</v>
      </c>
      <c r="C7" t="str">
        <f>VLOOKUP(B7,Rosters!A:B,2,FALSE)</f>
        <v>ARIZ</v>
      </c>
      <c r="D7">
        <f>RB!B7</f>
        <v>0</v>
      </c>
      <c r="E7">
        <f>RB!C7</f>
        <v>0</v>
      </c>
      <c r="F7" s="35" t="e">
        <f t="shared" si="0"/>
        <v>#DIV/0!</v>
      </c>
      <c r="G7">
        <f>RB!D7</f>
        <v>0</v>
      </c>
      <c r="H7" s="35" t="e">
        <f t="shared" si="1"/>
        <v>#DIV/0!</v>
      </c>
      <c r="I7">
        <f>RB!E7</f>
        <v>0</v>
      </c>
      <c r="J7">
        <f>RB!F7</f>
        <v>0</v>
      </c>
      <c r="K7">
        <f>RB!G7</f>
        <v>0</v>
      </c>
      <c r="L7">
        <f>RB!H7</f>
        <v>0</v>
      </c>
      <c r="M7">
        <f>RB!I7</f>
        <v>0</v>
      </c>
      <c r="N7">
        <f>RB!J7</f>
        <v>0</v>
      </c>
    </row>
    <row r="8" spans="2:14" x14ac:dyDescent="0.25">
      <c r="B8" t="str">
        <f>RB!A8</f>
        <v>Calvin Allen 94</v>
      </c>
      <c r="C8" t="str">
        <f>VLOOKUP(B8,Rosters!A:B,2,FALSE)</f>
        <v>ARIZ</v>
      </c>
      <c r="D8">
        <f>RB!B8</f>
        <v>0</v>
      </c>
      <c r="E8">
        <f>RB!C8</f>
        <v>0</v>
      </c>
      <c r="F8" s="35" t="e">
        <f t="shared" si="0"/>
        <v>#DIV/0!</v>
      </c>
      <c r="G8">
        <f>RB!D8</f>
        <v>0</v>
      </c>
      <c r="H8" s="35" t="e">
        <f t="shared" si="1"/>
        <v>#DIV/0!</v>
      </c>
      <c r="I8">
        <f>RB!E8</f>
        <v>0</v>
      </c>
      <c r="J8">
        <f>RB!F8</f>
        <v>0</v>
      </c>
      <c r="K8">
        <f>RB!G8</f>
        <v>0</v>
      </c>
      <c r="L8">
        <f>RB!H8</f>
        <v>0</v>
      </c>
      <c r="M8">
        <f>RB!I8</f>
        <v>0</v>
      </c>
      <c r="N8">
        <f>RB!J8</f>
        <v>0</v>
      </c>
    </row>
    <row r="9" spans="2:14" x14ac:dyDescent="0.25">
      <c r="B9" t="str">
        <f>RB!A9</f>
        <v>Tellas Jones 1</v>
      </c>
      <c r="C9" t="str">
        <f>VLOOKUP(B9,Rosters!A:B,2,FALSE)</f>
        <v>ARIZ</v>
      </c>
      <c r="D9">
        <f>RB!B9</f>
        <v>0</v>
      </c>
      <c r="E9">
        <f>RB!C9</f>
        <v>0</v>
      </c>
      <c r="F9" s="35" t="e">
        <f t="shared" si="0"/>
        <v>#DIV/0!</v>
      </c>
      <c r="G9">
        <f>RB!D9</f>
        <v>0</v>
      </c>
      <c r="H9" s="35" t="e">
        <f t="shared" si="1"/>
        <v>#DIV/0!</v>
      </c>
      <c r="I9">
        <f>RB!E9</f>
        <v>0</v>
      </c>
      <c r="J9">
        <f>RB!F9</f>
        <v>0</v>
      </c>
      <c r="K9">
        <f>RB!G9</f>
        <v>0</v>
      </c>
      <c r="L9">
        <f>RB!H9</f>
        <v>0</v>
      </c>
      <c r="M9">
        <f>RB!I9</f>
        <v>0</v>
      </c>
      <c r="N9">
        <f>RB!J9</f>
        <v>0</v>
      </c>
    </row>
    <row r="10" spans="2:14" x14ac:dyDescent="0.25">
      <c r="B10" t="str">
        <f>RB!A10</f>
        <v>Carrington Vaughn 50</v>
      </c>
      <c r="C10" t="str">
        <f>VLOOKUP(B10,Rosters!A:B,2,FALSE)</f>
        <v>ARIZ</v>
      </c>
      <c r="D10">
        <f>RB!B10</f>
        <v>0</v>
      </c>
      <c r="E10">
        <f>RB!C10</f>
        <v>0</v>
      </c>
      <c r="F10" s="35" t="e">
        <f t="shared" si="0"/>
        <v>#DIV/0!</v>
      </c>
      <c r="G10">
        <f>RB!D10</f>
        <v>0</v>
      </c>
      <c r="H10" s="35" t="e">
        <f t="shared" si="1"/>
        <v>#DIV/0!</v>
      </c>
      <c r="I10">
        <f>RB!E10</f>
        <v>0</v>
      </c>
      <c r="J10">
        <f>RB!F10</f>
        <v>0</v>
      </c>
      <c r="K10">
        <f>RB!G10</f>
        <v>0</v>
      </c>
      <c r="L10">
        <f>RB!H10</f>
        <v>0</v>
      </c>
      <c r="M10">
        <f>RB!I10</f>
        <v>0</v>
      </c>
      <c r="N10">
        <f>RB!J10</f>
        <v>0</v>
      </c>
    </row>
    <row r="11" spans="2:14" x14ac:dyDescent="0.25">
      <c r="B11" t="str">
        <f>RB!A11</f>
        <v>Tyrell Johnson 2</v>
      </c>
      <c r="C11" t="str">
        <f>VLOOKUP(B11,Rosters!A:B,2,FALSE)</f>
        <v>ARIZ</v>
      </c>
      <c r="D11">
        <f>RB!B11</f>
        <v>0</v>
      </c>
      <c r="E11">
        <f>RB!C11</f>
        <v>0</v>
      </c>
      <c r="F11" s="35" t="e">
        <f t="shared" si="0"/>
        <v>#DIV/0!</v>
      </c>
      <c r="G11">
        <f>RB!D11</f>
        <v>0</v>
      </c>
      <c r="H11" s="35" t="e">
        <f t="shared" si="1"/>
        <v>#DIV/0!</v>
      </c>
      <c r="I11">
        <f>RB!E11</f>
        <v>0</v>
      </c>
      <c r="J11">
        <f>RB!F11</f>
        <v>0</v>
      </c>
      <c r="K11">
        <f>RB!G11</f>
        <v>0</v>
      </c>
      <c r="L11">
        <f>RB!H11</f>
        <v>0</v>
      </c>
      <c r="M11">
        <f>RB!I11</f>
        <v>0</v>
      </c>
      <c r="N11">
        <f>RB!J11</f>
        <v>0</v>
      </c>
    </row>
    <row r="12" spans="2:14" x14ac:dyDescent="0.25">
      <c r="B12" t="str">
        <f>RB!A12</f>
        <v>Cayman Bundage 61</v>
      </c>
      <c r="C12" t="str">
        <f>VLOOKUP(B12,Rosters!A:B,2,FALSE)</f>
        <v>ARIZ</v>
      </c>
      <c r="D12">
        <f>RB!B12</f>
        <v>0</v>
      </c>
      <c r="E12">
        <f>RB!C12</f>
        <v>0</v>
      </c>
      <c r="F12" s="35" t="e">
        <f t="shared" si="0"/>
        <v>#DIV/0!</v>
      </c>
      <c r="G12">
        <f>RB!D12</f>
        <v>0</v>
      </c>
      <c r="H12" s="35" t="e">
        <f t="shared" si="1"/>
        <v>#DIV/0!</v>
      </c>
      <c r="I12">
        <f>RB!E12</f>
        <v>0</v>
      </c>
      <c r="J12">
        <f>RB!F12</f>
        <v>0</v>
      </c>
      <c r="K12">
        <f>RB!G12</f>
        <v>0</v>
      </c>
      <c r="L12">
        <f>RB!H12</f>
        <v>0</v>
      </c>
      <c r="M12">
        <f>RB!I12</f>
        <v>0</v>
      </c>
      <c r="N12">
        <f>RB!J12</f>
        <v>0</v>
      </c>
    </row>
    <row r="13" spans="2:14" x14ac:dyDescent="0.25">
      <c r="B13" t="str">
        <f>RB!A13</f>
        <v>Marquis Ware 2</v>
      </c>
      <c r="C13" t="str">
        <f>VLOOKUP(B13,Rosters!A:B,2,FALSE)</f>
        <v>ARIZ</v>
      </c>
      <c r="D13">
        <f>RB!B13</f>
        <v>0</v>
      </c>
      <c r="E13">
        <f>RB!C13</f>
        <v>0</v>
      </c>
      <c r="F13" s="35" t="e">
        <f t="shared" si="0"/>
        <v>#DIV/0!</v>
      </c>
      <c r="G13">
        <f>RB!D13</f>
        <v>0</v>
      </c>
      <c r="H13" s="35" t="e">
        <f t="shared" si="1"/>
        <v>#DIV/0!</v>
      </c>
      <c r="I13">
        <f>RB!E13</f>
        <v>0</v>
      </c>
      <c r="J13">
        <f>RB!F13</f>
        <v>0</v>
      </c>
      <c r="K13">
        <f>RB!G13</f>
        <v>0</v>
      </c>
      <c r="L13">
        <f>RB!H13</f>
        <v>0</v>
      </c>
      <c r="M13">
        <f>RB!I13</f>
        <v>0</v>
      </c>
      <c r="N13">
        <f>RB!J13</f>
        <v>0</v>
      </c>
    </row>
    <row r="14" spans="2:14" x14ac:dyDescent="0.25">
      <c r="B14" t="str">
        <f>RB!A14</f>
        <v>Justin Belknap 86</v>
      </c>
      <c r="C14" t="str">
        <f>VLOOKUP(B14,Rosters!A:B,2,FALSE)</f>
        <v>ARIZ</v>
      </c>
      <c r="D14">
        <f>RB!B14</f>
        <v>0</v>
      </c>
      <c r="E14">
        <f>RB!C14</f>
        <v>0</v>
      </c>
      <c r="F14" s="35" t="e">
        <f t="shared" si="0"/>
        <v>#DIV/0!</v>
      </c>
      <c r="G14">
        <f>RB!D14</f>
        <v>0</v>
      </c>
      <c r="H14" s="35" t="e">
        <f t="shared" si="1"/>
        <v>#DIV/0!</v>
      </c>
      <c r="I14">
        <f>RB!E14</f>
        <v>0</v>
      </c>
      <c r="J14">
        <f>RB!F14</f>
        <v>0</v>
      </c>
      <c r="K14">
        <f>RB!G14</f>
        <v>0</v>
      </c>
      <c r="L14">
        <f>RB!H14</f>
        <v>0</v>
      </c>
      <c r="M14">
        <f>RB!I14</f>
        <v>0</v>
      </c>
      <c r="N14">
        <f>RB!J14</f>
        <v>0</v>
      </c>
    </row>
    <row r="15" spans="2:14" x14ac:dyDescent="0.25">
      <c r="B15" t="str">
        <f>RB!A15</f>
        <v>Cam Denson 3</v>
      </c>
      <c r="C15" t="str">
        <f>VLOOKUP(B15,Rosters!A:B,2,FALSE)</f>
        <v>ARIZ</v>
      </c>
      <c r="D15">
        <f>RB!B15</f>
        <v>0</v>
      </c>
      <c r="E15">
        <f>RB!C15</f>
        <v>0</v>
      </c>
      <c r="F15" s="35" t="e">
        <f t="shared" si="0"/>
        <v>#DIV/0!</v>
      </c>
      <c r="G15">
        <f>RB!D15</f>
        <v>0</v>
      </c>
      <c r="H15" s="35" t="e">
        <f t="shared" si="1"/>
        <v>#DIV/0!</v>
      </c>
      <c r="I15">
        <f>RB!E15</f>
        <v>0</v>
      </c>
      <c r="J15">
        <f>RB!F15</f>
        <v>0</v>
      </c>
      <c r="K15">
        <f>RB!G15</f>
        <v>0</v>
      </c>
      <c r="L15">
        <f>RB!H15</f>
        <v>0</v>
      </c>
      <c r="M15">
        <f>RB!I15</f>
        <v>0</v>
      </c>
      <c r="N15">
        <f>RB!J15</f>
        <v>0</v>
      </c>
    </row>
    <row r="16" spans="2:14" x14ac:dyDescent="0.25">
      <c r="B16" t="str">
        <f>RB!A16</f>
        <v>Drew Riggleman 39</v>
      </c>
      <c r="C16" t="str">
        <f>VLOOKUP(B16,Rosters!A:B,2,FALSE)</f>
        <v>ARIZ</v>
      </c>
      <c r="D16">
        <f>RB!B16</f>
        <v>0</v>
      </c>
      <c r="E16">
        <f>RB!C16</f>
        <v>0</v>
      </c>
      <c r="F16" s="35" t="e">
        <f t="shared" si="0"/>
        <v>#DIV/0!</v>
      </c>
      <c r="G16">
        <f>RB!D16</f>
        <v>0</v>
      </c>
      <c r="H16" s="35" t="e">
        <f t="shared" si="1"/>
        <v>#DIV/0!</v>
      </c>
      <c r="I16">
        <f>RB!E16</f>
        <v>0</v>
      </c>
      <c r="J16">
        <f>RB!F16</f>
        <v>0</v>
      </c>
      <c r="K16">
        <f>RB!G16</f>
        <v>0</v>
      </c>
      <c r="L16">
        <f>RB!H16</f>
        <v>0</v>
      </c>
      <c r="M16">
        <f>RB!I16</f>
        <v>0</v>
      </c>
      <c r="N16">
        <f>RB!J16</f>
        <v>0</v>
      </c>
    </row>
    <row r="17" spans="2:14" x14ac:dyDescent="0.25">
      <c r="B17" t="str">
        <f>RB!A17</f>
        <v>David Richards 4</v>
      </c>
      <c r="C17" t="str">
        <f>VLOOKUP(B17,Rosters!A:B,2,FALSE)</f>
        <v>ARIZ</v>
      </c>
      <c r="D17">
        <f>RB!B17</f>
        <v>0</v>
      </c>
      <c r="E17">
        <f>RB!C17</f>
        <v>0</v>
      </c>
      <c r="F17" s="35" t="e">
        <f t="shared" si="0"/>
        <v>#DIV/0!</v>
      </c>
      <c r="G17">
        <f>RB!D17</f>
        <v>0</v>
      </c>
      <c r="H17" s="35" t="e">
        <f t="shared" si="1"/>
        <v>#DIV/0!</v>
      </c>
      <c r="I17">
        <f>RB!E17</f>
        <v>0</v>
      </c>
      <c r="J17">
        <f>RB!F17</f>
        <v>0</v>
      </c>
      <c r="K17">
        <f>RB!G17</f>
        <v>0</v>
      </c>
      <c r="L17">
        <f>RB!H17</f>
        <v>0</v>
      </c>
      <c r="M17">
        <f>RB!I17</f>
        <v>0</v>
      </c>
      <c r="N17">
        <f>RB!J17</f>
        <v>0</v>
      </c>
    </row>
    <row r="18" spans="2:14" x14ac:dyDescent="0.25">
      <c r="B18" t="str">
        <f>RB!A18</f>
        <v>Jake Matthews 47</v>
      </c>
      <c r="C18" t="str">
        <f>VLOOKUP(B18,Rosters!A:B,2,FALSE)</f>
        <v>ARIZ</v>
      </c>
      <c r="D18">
        <f>RB!B18</f>
        <v>0</v>
      </c>
      <c r="E18">
        <f>RB!C18</f>
        <v>0</v>
      </c>
      <c r="F18" s="35" t="e">
        <f t="shared" si="0"/>
        <v>#DIV/0!</v>
      </c>
      <c r="G18">
        <f>RB!D18</f>
        <v>0</v>
      </c>
      <c r="H18" s="35" t="e">
        <f t="shared" si="1"/>
        <v>#DIV/0!</v>
      </c>
      <c r="I18">
        <f>RB!E18</f>
        <v>0</v>
      </c>
      <c r="J18">
        <f>RB!F18</f>
        <v>0</v>
      </c>
      <c r="K18">
        <f>RB!G18</f>
        <v>0</v>
      </c>
      <c r="L18">
        <f>RB!H18</f>
        <v>0</v>
      </c>
      <c r="M18">
        <f>RB!I18</f>
        <v>0</v>
      </c>
      <c r="N18">
        <f>RB!J18</f>
        <v>0</v>
      </c>
    </row>
    <row r="19" spans="2:14" x14ac:dyDescent="0.25">
      <c r="B19" t="str">
        <f>RB!A19</f>
        <v>Antonio Smothers Jr. 4</v>
      </c>
      <c r="C19" t="str">
        <f>VLOOKUP(B19,Rosters!A:B,2,FALSE)</f>
        <v>ARIZ</v>
      </c>
      <c r="D19">
        <f>RB!B19</f>
        <v>0</v>
      </c>
      <c r="E19">
        <f>RB!C19</f>
        <v>0</v>
      </c>
      <c r="F19" s="35" t="e">
        <f t="shared" si="0"/>
        <v>#DIV/0!</v>
      </c>
      <c r="G19">
        <f>RB!D19</f>
        <v>0</v>
      </c>
      <c r="H19" s="35" t="e">
        <f t="shared" si="1"/>
        <v>#DIV/0!</v>
      </c>
      <c r="I19">
        <f>RB!E19</f>
        <v>0</v>
      </c>
      <c r="J19">
        <f>RB!F19</f>
        <v>0</v>
      </c>
      <c r="K19">
        <f>RB!G19</f>
        <v>0</v>
      </c>
      <c r="L19">
        <f>RB!H19</f>
        <v>0</v>
      </c>
      <c r="M19">
        <f>RB!I19</f>
        <v>0</v>
      </c>
      <c r="N19">
        <f>RB!J19</f>
        <v>0</v>
      </c>
    </row>
    <row r="20" spans="2:14" x14ac:dyDescent="0.25">
      <c r="B20" t="str">
        <f>RB!A20</f>
        <v>Sir Thomas Jackson 53</v>
      </c>
      <c r="C20" t="str">
        <f>VLOOKUP(B20,Rosters!A:B,2,FALSE)</f>
        <v>ARIZ</v>
      </c>
      <c r="D20">
        <f>RB!B20</f>
        <v>0</v>
      </c>
      <c r="E20">
        <f>RB!C20</f>
        <v>0</v>
      </c>
      <c r="F20" s="35" t="e">
        <f t="shared" si="0"/>
        <v>#DIV/0!</v>
      </c>
      <c r="G20">
        <f>RB!D20</f>
        <v>0</v>
      </c>
      <c r="H20" s="35" t="e">
        <f t="shared" si="1"/>
        <v>#DIV/0!</v>
      </c>
      <c r="I20">
        <f>RB!E20</f>
        <v>0</v>
      </c>
      <c r="J20">
        <f>RB!F20</f>
        <v>0</v>
      </c>
      <c r="K20">
        <f>RB!G20</f>
        <v>0</v>
      </c>
      <c r="L20">
        <f>RB!H20</f>
        <v>0</v>
      </c>
      <c r="M20">
        <f>RB!I20</f>
        <v>0</v>
      </c>
      <c r="N20">
        <f>RB!J20</f>
        <v>0</v>
      </c>
    </row>
    <row r="21" spans="2:14" x14ac:dyDescent="0.25">
      <c r="B21" t="str">
        <f>RB!A21</f>
        <v>Trey Griffey 5</v>
      </c>
      <c r="C21" t="str">
        <f>VLOOKUP(B21,Rosters!A:B,2,FALSE)</f>
        <v>ARIZ</v>
      </c>
      <c r="D21">
        <f>RB!B21</f>
        <v>0</v>
      </c>
      <c r="E21">
        <f>RB!C21</f>
        <v>0</v>
      </c>
      <c r="F21" s="35" t="e">
        <f t="shared" si="0"/>
        <v>#DIV/0!</v>
      </c>
      <c r="G21">
        <f>RB!D21</f>
        <v>0</v>
      </c>
      <c r="H21" s="35" t="e">
        <f t="shared" si="1"/>
        <v>#DIV/0!</v>
      </c>
      <c r="I21">
        <f>RB!E21</f>
        <v>0</v>
      </c>
      <c r="J21">
        <f>RB!F21</f>
        <v>0</v>
      </c>
      <c r="K21">
        <f>RB!G21</f>
        <v>0</v>
      </c>
      <c r="L21">
        <f>RB!H21</f>
        <v>0</v>
      </c>
      <c r="M21">
        <f>RB!I21</f>
        <v>0</v>
      </c>
      <c r="N21">
        <f>RB!J21</f>
        <v>0</v>
      </c>
    </row>
    <row r="22" spans="2:14" x14ac:dyDescent="0.25">
      <c r="B22" t="str">
        <f>RB!A22</f>
        <v>Tre Tyler 58</v>
      </c>
      <c r="C22" t="str">
        <f>VLOOKUP(B22,Rosters!A:B,2,FALSE)</f>
        <v>ARIZ</v>
      </c>
      <c r="D22">
        <f>RB!B22</f>
        <v>0</v>
      </c>
      <c r="E22">
        <f>RB!C22</f>
        <v>0</v>
      </c>
      <c r="F22" s="35" t="e">
        <f t="shared" si="0"/>
        <v>#DIV/0!</v>
      </c>
      <c r="G22">
        <f>RB!D22</f>
        <v>0</v>
      </c>
      <c r="H22" s="35" t="e">
        <f t="shared" si="1"/>
        <v>#DIV/0!</v>
      </c>
      <c r="I22">
        <f>RB!E22</f>
        <v>0</v>
      </c>
      <c r="J22">
        <f>RB!F22</f>
        <v>0</v>
      </c>
      <c r="K22">
        <f>RB!G22</f>
        <v>0</v>
      </c>
      <c r="L22">
        <f>RB!H22</f>
        <v>0</v>
      </c>
      <c r="M22">
        <f>RB!I22</f>
        <v>0</v>
      </c>
      <c r="N22">
        <f>RB!J22</f>
        <v>0</v>
      </c>
    </row>
    <row r="23" spans="2:14" x14ac:dyDescent="0.25">
      <c r="B23" t="str">
        <f>RB!A23</f>
        <v>Nate Phillips 6</v>
      </c>
      <c r="C23" t="str">
        <f>VLOOKUP(B23,Rosters!A:B,2,FALSE)</f>
        <v>ARIZ</v>
      </c>
      <c r="D23">
        <f>RB!B23</f>
        <v>0</v>
      </c>
      <c r="E23">
        <f>RB!C23</f>
        <v>0</v>
      </c>
      <c r="F23" s="35" t="e">
        <f t="shared" si="0"/>
        <v>#DIV/0!</v>
      </c>
      <c r="G23">
        <f>RB!D23</f>
        <v>0</v>
      </c>
      <c r="H23" s="35" t="e">
        <f t="shared" si="1"/>
        <v>#DIV/0!</v>
      </c>
      <c r="I23">
        <f>RB!E23</f>
        <v>0</v>
      </c>
      <c r="J23">
        <f>RB!F23</f>
        <v>0</v>
      </c>
      <c r="K23">
        <f>RB!G23</f>
        <v>0</v>
      </c>
      <c r="L23">
        <f>RB!H23</f>
        <v>0</v>
      </c>
      <c r="M23">
        <f>RB!I23</f>
        <v>0</v>
      </c>
      <c r="N23">
        <f>RB!J23</f>
        <v>0</v>
      </c>
    </row>
    <row r="24" spans="2:14" x14ac:dyDescent="0.25">
      <c r="B24" t="str">
        <f>RB!A24</f>
        <v>Gerhard de Beer 67</v>
      </c>
      <c r="C24" t="str">
        <f>VLOOKUP(B24,Rosters!A:B,2,FALSE)</f>
        <v>ARIZ</v>
      </c>
      <c r="D24">
        <f>RB!B24</f>
        <v>0</v>
      </c>
      <c r="E24">
        <f>RB!C24</f>
        <v>0</v>
      </c>
      <c r="F24" s="35" t="e">
        <f t="shared" si="0"/>
        <v>#DIV/0!</v>
      </c>
      <c r="G24">
        <f>RB!D24</f>
        <v>0</v>
      </c>
      <c r="H24" s="35" t="e">
        <f t="shared" si="1"/>
        <v>#DIV/0!</v>
      </c>
      <c r="I24">
        <f>RB!E24</f>
        <v>0</v>
      </c>
      <c r="J24">
        <f>RB!F24</f>
        <v>0</v>
      </c>
      <c r="K24">
        <f>RB!G24</f>
        <v>0</v>
      </c>
      <c r="L24">
        <f>RB!H24</f>
        <v>0</v>
      </c>
      <c r="M24">
        <f>RB!I24</f>
        <v>0</v>
      </c>
      <c r="N24">
        <f>RB!J24</f>
        <v>0</v>
      </c>
    </row>
    <row r="25" spans="2:14" x14ac:dyDescent="0.25">
      <c r="B25" t="str">
        <f>RB!A25</f>
        <v>Jamar Allah 7</v>
      </c>
      <c r="C25" t="str">
        <f>VLOOKUP(B25,Rosters!A:B,2,FALSE)</f>
        <v>ARIZ</v>
      </c>
      <c r="D25">
        <f>RB!B25</f>
        <v>0</v>
      </c>
      <c r="E25">
        <f>RB!C25</f>
        <v>0</v>
      </c>
      <c r="F25" s="35" t="e">
        <f t="shared" si="0"/>
        <v>#DIV/0!</v>
      </c>
      <c r="G25">
        <f>RB!D25</f>
        <v>0</v>
      </c>
      <c r="H25" s="35" t="e">
        <f t="shared" si="1"/>
        <v>#DIV/0!</v>
      </c>
      <c r="I25">
        <f>RB!E25</f>
        <v>0</v>
      </c>
      <c r="J25">
        <f>RB!F25</f>
        <v>0</v>
      </c>
      <c r="K25">
        <f>RB!G25</f>
        <v>0</v>
      </c>
      <c r="L25">
        <f>RB!H25</f>
        <v>0</v>
      </c>
      <c r="M25">
        <f>RB!I25</f>
        <v>0</v>
      </c>
      <c r="N25">
        <f>RB!J25</f>
        <v>0</v>
      </c>
    </row>
    <row r="26" spans="2:14" x14ac:dyDescent="0.25">
      <c r="B26" t="str">
        <f>RB!A26</f>
        <v>Lene Maiava 77</v>
      </c>
      <c r="C26" t="str">
        <f>VLOOKUP(B26,Rosters!A:B,2,FALSE)</f>
        <v>ARIZ</v>
      </c>
      <c r="D26">
        <f>RB!B26</f>
        <v>0</v>
      </c>
      <c r="E26">
        <f>RB!C26</f>
        <v>0</v>
      </c>
      <c r="F26" s="35" t="e">
        <f t="shared" si="0"/>
        <v>#DIV/0!</v>
      </c>
      <c r="G26">
        <f>RB!D26</f>
        <v>0</v>
      </c>
      <c r="H26" s="35" t="e">
        <f t="shared" si="1"/>
        <v>#DIV/0!</v>
      </c>
      <c r="I26">
        <f>RB!E26</f>
        <v>0</v>
      </c>
      <c r="J26">
        <f>RB!F26</f>
        <v>0</v>
      </c>
      <c r="K26">
        <f>RB!G26</f>
        <v>0</v>
      </c>
      <c r="L26">
        <f>RB!H26</f>
        <v>0</v>
      </c>
      <c r="M26">
        <f>RB!I26</f>
        <v>0</v>
      </c>
      <c r="N26">
        <f>RB!J26</f>
        <v>0</v>
      </c>
    </row>
    <row r="27" spans="2:14" x14ac:dyDescent="0.25">
      <c r="B27" t="str">
        <f>RB!A27</f>
        <v>Jonathan Haden 7</v>
      </c>
      <c r="C27" t="str">
        <f>VLOOKUP(B27,Rosters!A:B,2,FALSE)</f>
        <v>ARIZ</v>
      </c>
      <c r="D27">
        <f>RB!B27</f>
        <v>0</v>
      </c>
      <c r="E27">
        <f>RB!C27</f>
        <v>0</v>
      </c>
      <c r="F27" s="35" t="e">
        <f t="shared" si="0"/>
        <v>#DIV/0!</v>
      </c>
      <c r="G27">
        <f>RB!D27</f>
        <v>0</v>
      </c>
      <c r="H27" s="35" t="e">
        <f t="shared" si="1"/>
        <v>#DIV/0!</v>
      </c>
      <c r="I27">
        <f>RB!E27</f>
        <v>0</v>
      </c>
      <c r="J27">
        <f>RB!F27</f>
        <v>0</v>
      </c>
      <c r="K27">
        <f>RB!G27</f>
        <v>0</v>
      </c>
      <c r="L27">
        <f>RB!H27</f>
        <v>0</v>
      </c>
      <c r="M27">
        <f>RB!I27</f>
        <v>0</v>
      </c>
      <c r="N27">
        <f>RB!J27</f>
        <v>0</v>
      </c>
    </row>
    <row r="28" spans="2:14" x14ac:dyDescent="0.25">
      <c r="B28" t="str">
        <f>RB!A28</f>
        <v>Sharif Williams 90</v>
      </c>
      <c r="C28" t="str">
        <f>VLOOKUP(B28,Rosters!A:B,2,FALSE)</f>
        <v>ARIZ</v>
      </c>
      <c r="D28">
        <f>RB!B28</f>
        <v>0</v>
      </c>
      <c r="E28">
        <f>RB!C28</f>
        <v>0</v>
      </c>
      <c r="F28" s="35" t="e">
        <f t="shared" si="0"/>
        <v>#DIV/0!</v>
      </c>
      <c r="G28">
        <f>RB!D28</f>
        <v>0</v>
      </c>
      <c r="H28" s="35" t="e">
        <f t="shared" si="1"/>
        <v>#DIV/0!</v>
      </c>
      <c r="I28">
        <f>RB!E28</f>
        <v>0</v>
      </c>
      <c r="J28">
        <f>RB!F28</f>
        <v>0</v>
      </c>
      <c r="K28">
        <f>RB!G28</f>
        <v>0</v>
      </c>
      <c r="L28">
        <f>RB!H28</f>
        <v>0</v>
      </c>
      <c r="M28">
        <f>RB!I28</f>
        <v>0</v>
      </c>
      <c r="N28">
        <f>RB!J28</f>
        <v>0</v>
      </c>
    </row>
    <row r="29" spans="2:14" x14ac:dyDescent="0.25">
      <c r="B29" t="str">
        <f>RB!A29</f>
        <v>Reggie Gilbert 8</v>
      </c>
      <c r="C29" t="str">
        <f>VLOOKUP(B29,Rosters!A:B,2,FALSE)</f>
        <v>ARIZ</v>
      </c>
      <c r="D29">
        <f>RB!B29</f>
        <v>0</v>
      </c>
      <c r="E29">
        <f>RB!C29</f>
        <v>0</v>
      </c>
      <c r="F29" s="35" t="e">
        <f t="shared" si="0"/>
        <v>#DIV/0!</v>
      </c>
      <c r="G29">
        <f>RB!D29</f>
        <v>0</v>
      </c>
      <c r="H29" s="35" t="e">
        <f t="shared" si="1"/>
        <v>#DIV/0!</v>
      </c>
      <c r="I29">
        <f>RB!E29</f>
        <v>0</v>
      </c>
      <c r="J29">
        <f>RB!F29</f>
        <v>0</v>
      </c>
      <c r="K29">
        <f>RB!G29</f>
        <v>0</v>
      </c>
      <c r="L29">
        <f>RB!H29</f>
        <v>0</v>
      </c>
      <c r="M29">
        <f>RB!I29</f>
        <v>0</v>
      </c>
      <c r="N29">
        <f>RB!J29</f>
        <v>0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8"/>
  <sheetViews>
    <sheetView workbookViewId="0">
      <selection activeCell="B15" sqref="B15"/>
    </sheetView>
  </sheetViews>
  <sheetFormatPr defaultRowHeight="15" x14ac:dyDescent="0.25"/>
  <cols>
    <col min="2" max="2" width="19.5703125" bestFit="1" customWidth="1"/>
    <col min="8" max="8" width="9.140625" style="35"/>
    <col min="10" max="10" width="9.140625" style="35"/>
  </cols>
  <sheetData>
    <row r="3" spans="2:15" x14ac:dyDescent="0.25">
      <c r="B3" t="s">
        <v>44</v>
      </c>
      <c r="C3" t="s">
        <v>156</v>
      </c>
      <c r="D3" t="s">
        <v>45</v>
      </c>
      <c r="E3" t="s">
        <v>46</v>
      </c>
      <c r="F3" t="s">
        <v>189</v>
      </c>
      <c r="G3" t="s">
        <v>190</v>
      </c>
      <c r="H3" s="35" t="s">
        <v>191</v>
      </c>
      <c r="I3" t="s">
        <v>38</v>
      </c>
      <c r="J3" s="35" t="s">
        <v>192</v>
      </c>
      <c r="K3" t="s">
        <v>39</v>
      </c>
      <c r="L3" t="s">
        <v>41</v>
      </c>
      <c r="M3" t="s">
        <v>183</v>
      </c>
      <c r="N3" t="s">
        <v>40</v>
      </c>
      <c r="O3" t="s">
        <v>23</v>
      </c>
    </row>
    <row r="4" spans="2:15" x14ac:dyDescent="0.25">
      <c r="B4" t="str">
        <f>WR!A7</f>
        <v>Row Labels</v>
      </c>
      <c r="C4" t="e">
        <f>VLOOKUP(B4,Rosters!A:B,2,FALSE)</f>
        <v>#N/A</v>
      </c>
      <c r="D4" t="str">
        <f>WR!B7</f>
        <v>Sum of Tgt</v>
      </c>
      <c r="E4" t="str">
        <f>WR!C7</f>
        <v>Sum of Rec</v>
      </c>
      <c r="F4" t="str">
        <f>WR!D7</f>
        <v>Sum of Cont</v>
      </c>
      <c r="G4" t="str">
        <f>VLOOKUP(B4,'WR Ct'!A1:C54,3,FALSE)</f>
        <v>Sum of Rec</v>
      </c>
      <c r="H4" s="35" t="e">
        <f>(WR!E7)/D4</f>
        <v>#VALUE!</v>
      </c>
      <c r="I4" t="str">
        <f>WR!F7</f>
        <v>Sum of Tyds2</v>
      </c>
      <c r="J4" s="35" t="e">
        <f>I4/E4</f>
        <v>#VALUE!</v>
      </c>
      <c r="K4" t="str">
        <f>WR!G7</f>
        <v>Sum of YAC2</v>
      </c>
      <c r="L4" t="str">
        <f>WR!H7</f>
        <v>Sum of MT2</v>
      </c>
      <c r="M4" t="str">
        <f>WR!I7</f>
        <v>Sum of Drop</v>
      </c>
      <c r="N4" t="str">
        <f>WR!J7</f>
        <v>Sum of 1D2</v>
      </c>
      <c r="O4" t="str">
        <f>WR!K7</f>
        <v>Sum of TD3</v>
      </c>
    </row>
    <row r="5" spans="2:15" x14ac:dyDescent="0.25">
      <c r="B5" t="str">
        <f>WR!A8</f>
        <v>Johnny Jackson 30</v>
      </c>
      <c r="C5" t="str">
        <f>VLOOKUP(B5,Rosters!A:B,2,FALSE)</f>
        <v>ARIZ</v>
      </c>
      <c r="D5">
        <f>WR!B8</f>
        <v>12</v>
      </c>
      <c r="E5">
        <f>WR!C8</f>
        <v>8</v>
      </c>
      <c r="F5">
        <f>WR!D8</f>
        <v>2</v>
      </c>
      <c r="G5" t="e">
        <f>VLOOKUP(B5,'WR Ct'!A1:C55,3,FALSE)</f>
        <v>#N/A</v>
      </c>
      <c r="H5" s="35">
        <f>(WR!E8)/D5</f>
        <v>7.666666666666667</v>
      </c>
      <c r="I5">
        <f>WR!F8</f>
        <v>101</v>
      </c>
      <c r="J5" s="35">
        <f t="shared" ref="J5:J38" si="0">I5/E5</f>
        <v>12.625</v>
      </c>
      <c r="K5">
        <f>WR!G8</f>
        <v>59</v>
      </c>
      <c r="L5">
        <f>WR!H8</f>
        <v>1</v>
      </c>
      <c r="M5">
        <f>WR!I8</f>
        <v>1</v>
      </c>
      <c r="N5">
        <f>WR!J8</f>
        <v>3</v>
      </c>
      <c r="O5">
        <f>WR!K8</f>
        <v>1</v>
      </c>
    </row>
    <row r="6" spans="2:15" x14ac:dyDescent="0.25">
      <c r="B6" t="str">
        <f>WR!A9</f>
        <v>Nate Phillips 6</v>
      </c>
      <c r="C6" t="str">
        <f>VLOOKUP(B6,Rosters!A:B,2,FALSE)</f>
        <v>ARIZ</v>
      </c>
      <c r="D6">
        <f>WR!B9</f>
        <v>7</v>
      </c>
      <c r="E6">
        <f>WR!C9</f>
        <v>3</v>
      </c>
      <c r="F6">
        <f>WR!D9</f>
        <v>1</v>
      </c>
      <c r="G6" t="e">
        <f>VLOOKUP(B6,'WR Ct'!A1:C56,3,FALSE)</f>
        <v>#N/A</v>
      </c>
      <c r="H6" s="35">
        <f>(WR!E9)/D6</f>
        <v>24.285714285714285</v>
      </c>
      <c r="I6">
        <f>WR!F9</f>
        <v>31</v>
      </c>
      <c r="J6" s="35">
        <f t="shared" si="0"/>
        <v>10.333333333333334</v>
      </c>
      <c r="K6">
        <f>WR!G9</f>
        <v>3</v>
      </c>
      <c r="L6">
        <f>WR!H9</f>
        <v>0</v>
      </c>
      <c r="M6">
        <f>WR!I9</f>
        <v>0</v>
      </c>
      <c r="N6">
        <f>WR!J9</f>
        <v>1</v>
      </c>
      <c r="O6">
        <f>WR!K9</f>
        <v>1</v>
      </c>
    </row>
    <row r="7" spans="2:15" x14ac:dyDescent="0.25">
      <c r="B7" t="str">
        <f>WR!A10</f>
        <v>Cayleb Jones 1</v>
      </c>
      <c r="C7" t="str">
        <f>VLOOKUP(B7,Rosters!A:B,2,FALSE)</f>
        <v>ARIZ</v>
      </c>
      <c r="D7">
        <f>WR!B10</f>
        <v>6</v>
      </c>
      <c r="E7">
        <f>WR!C10</f>
        <v>3</v>
      </c>
      <c r="F7">
        <f>WR!D10</f>
        <v>3</v>
      </c>
      <c r="G7" t="e">
        <f>VLOOKUP(B7,'WR Ct'!A1:C57,3,FALSE)</f>
        <v>#N/A</v>
      </c>
      <c r="H7" s="35">
        <f>(WR!E10)/D7</f>
        <v>16.666666666666668</v>
      </c>
      <c r="I7">
        <f>WR!F10</f>
        <v>49</v>
      </c>
      <c r="J7" s="35">
        <f t="shared" si="0"/>
        <v>16.333333333333332</v>
      </c>
      <c r="K7">
        <f>WR!G10</f>
        <v>13</v>
      </c>
      <c r="L7">
        <f>WR!H10</f>
        <v>0</v>
      </c>
      <c r="M7">
        <f>WR!I10</f>
        <v>0</v>
      </c>
      <c r="N7">
        <f>WR!J10</f>
        <v>2</v>
      </c>
      <c r="O7">
        <f>WR!K10</f>
        <v>1</v>
      </c>
    </row>
    <row r="8" spans="2:15" x14ac:dyDescent="0.25">
      <c r="B8" t="str">
        <f>WR!A11</f>
        <v>David Richards 4</v>
      </c>
      <c r="C8" t="str">
        <f>VLOOKUP(B8,Rosters!A:B,2,FALSE)</f>
        <v>ARIZ</v>
      </c>
      <c r="D8">
        <f>WR!B11</f>
        <v>5</v>
      </c>
      <c r="E8">
        <f>WR!C11</f>
        <v>3</v>
      </c>
      <c r="F8">
        <f>WR!D11</f>
        <v>3</v>
      </c>
      <c r="G8" t="e">
        <f>VLOOKUP(B8,'WR Ct'!A1:C58,3,FALSE)</f>
        <v>#N/A</v>
      </c>
      <c r="H8" s="35">
        <f>(WR!E11)/D8</f>
        <v>10.199999999999999</v>
      </c>
      <c r="I8">
        <f>WR!F11</f>
        <v>31</v>
      </c>
      <c r="J8" s="35">
        <f t="shared" si="0"/>
        <v>10.333333333333334</v>
      </c>
      <c r="K8">
        <f>WR!G11</f>
        <v>3</v>
      </c>
      <c r="L8">
        <f>WR!H11</f>
        <v>0</v>
      </c>
      <c r="M8">
        <f>WR!I11</f>
        <v>0</v>
      </c>
      <c r="N8">
        <f>WR!J11</f>
        <v>2</v>
      </c>
      <c r="O8">
        <f>WR!K11</f>
        <v>1</v>
      </c>
    </row>
    <row r="9" spans="2:15" x14ac:dyDescent="0.25">
      <c r="B9" t="str">
        <f>WR!A12</f>
        <v>Jared Baker 23</v>
      </c>
      <c r="C9" t="str">
        <f>VLOOKUP(B9,Rosters!A:B,2,FALSE)</f>
        <v>ARIZ</v>
      </c>
      <c r="D9">
        <f>WR!B12</f>
        <v>2</v>
      </c>
      <c r="E9">
        <f>WR!C12</f>
        <v>1</v>
      </c>
      <c r="F9">
        <f>WR!D12</f>
        <v>0</v>
      </c>
      <c r="G9" t="e">
        <f>VLOOKUP(B9,'WR Ct'!A1:C59,3,FALSE)</f>
        <v>#N/A</v>
      </c>
      <c r="H9" s="35">
        <f>(WR!E12)/D9</f>
        <v>0</v>
      </c>
      <c r="I9">
        <f>WR!F12</f>
        <v>8</v>
      </c>
      <c r="J9" s="35">
        <f t="shared" si="0"/>
        <v>8</v>
      </c>
      <c r="K9">
        <f>WR!G12</f>
        <v>0</v>
      </c>
      <c r="L9">
        <f>WR!H12</f>
        <v>0</v>
      </c>
      <c r="M9">
        <f>WR!I12</f>
        <v>0</v>
      </c>
      <c r="N9">
        <f>WR!J12</f>
        <v>1</v>
      </c>
      <c r="O9">
        <f>WR!K12</f>
        <v>0</v>
      </c>
    </row>
    <row r="10" spans="2:15" x14ac:dyDescent="0.25">
      <c r="B10" t="str">
        <f>WR!A13</f>
        <v>Josh Kern 17</v>
      </c>
      <c r="C10" t="str">
        <f>VLOOKUP(B10,Rosters!A:B,2,FALSE)</f>
        <v>ARIZ</v>
      </c>
      <c r="D10">
        <f>WR!B13</f>
        <v>2</v>
      </c>
      <c r="E10">
        <f>WR!C13</f>
        <v>2</v>
      </c>
      <c r="F10">
        <f>WR!D13</f>
        <v>0</v>
      </c>
      <c r="G10" t="e">
        <f>VLOOKUP(B10,'WR Ct'!A1:C60,3,FALSE)</f>
        <v>#N/A</v>
      </c>
      <c r="H10" s="35">
        <f>(WR!E13)/D10</f>
        <v>1</v>
      </c>
      <c r="I10">
        <f>WR!F13</f>
        <v>12</v>
      </c>
      <c r="J10" s="35">
        <f t="shared" si="0"/>
        <v>6</v>
      </c>
      <c r="K10">
        <f>WR!G13</f>
        <v>10</v>
      </c>
      <c r="L10">
        <f>WR!H13</f>
        <v>0</v>
      </c>
      <c r="M10">
        <f>WR!I13</f>
        <v>0</v>
      </c>
      <c r="N10">
        <f>WR!J13</f>
        <v>1</v>
      </c>
      <c r="O10">
        <f>WR!K13</f>
        <v>0</v>
      </c>
    </row>
    <row r="11" spans="2:15" x14ac:dyDescent="0.25">
      <c r="B11" t="str">
        <f>WR!A14</f>
        <v>Shun Brown 16</v>
      </c>
      <c r="C11" t="str">
        <f>VLOOKUP(B11,Rosters!A:B,2,FALSE)</f>
        <v>ARIZ</v>
      </c>
      <c r="D11">
        <f>WR!B14</f>
        <v>2</v>
      </c>
      <c r="E11">
        <f>WR!C14</f>
        <v>2</v>
      </c>
      <c r="F11">
        <f>WR!D14</f>
        <v>0</v>
      </c>
      <c r="G11" t="e">
        <f>VLOOKUP(B11,'WR Ct'!A1:C61,3,FALSE)</f>
        <v>#N/A</v>
      </c>
      <c r="H11" s="35">
        <f>(WR!E14)/D11</f>
        <v>0</v>
      </c>
      <c r="I11">
        <f>WR!F14</f>
        <v>0</v>
      </c>
      <c r="J11" s="35">
        <f t="shared" si="0"/>
        <v>0</v>
      </c>
      <c r="K11">
        <f>WR!G14</f>
        <v>0</v>
      </c>
      <c r="L11">
        <f>WR!H14</f>
        <v>0</v>
      </c>
      <c r="M11">
        <f>WR!I14</f>
        <v>0</v>
      </c>
      <c r="N11">
        <f>WR!J14</f>
        <v>0</v>
      </c>
      <c r="O11">
        <f>WR!K14</f>
        <v>0</v>
      </c>
    </row>
    <row r="12" spans="2:15" x14ac:dyDescent="0.25">
      <c r="B12" t="str">
        <f>WR!A15</f>
        <v>Grand Total</v>
      </c>
      <c r="C12" t="e">
        <f>VLOOKUP(B12,Rosters!A:B,2,FALSE)</f>
        <v>#N/A</v>
      </c>
      <c r="D12">
        <f>WR!B15</f>
        <v>36</v>
      </c>
      <c r="E12">
        <f>WR!C15</f>
        <v>22</v>
      </c>
      <c r="F12">
        <f>WR!D15</f>
        <v>9</v>
      </c>
      <c r="G12">
        <f>VLOOKUP(B12,'WR Ct'!A1:C62,3,FALSE)</f>
        <v>1</v>
      </c>
      <c r="H12" s="35">
        <f>(WR!E15)/D12</f>
        <v>11.527777777777779</v>
      </c>
      <c r="I12">
        <f>WR!F15</f>
        <v>232</v>
      </c>
      <c r="J12" s="35">
        <f t="shared" si="0"/>
        <v>10.545454545454545</v>
      </c>
      <c r="K12">
        <f>WR!G15</f>
        <v>88</v>
      </c>
      <c r="L12">
        <f>WR!H15</f>
        <v>1</v>
      </c>
      <c r="M12">
        <f>WR!I15</f>
        <v>1</v>
      </c>
      <c r="N12">
        <f>WR!J15</f>
        <v>10</v>
      </c>
      <c r="O12">
        <f>WR!K15</f>
        <v>4</v>
      </c>
    </row>
    <row r="13" spans="2:15" x14ac:dyDescent="0.25">
      <c r="B13">
        <f>WR!A16</f>
        <v>0</v>
      </c>
      <c r="C13" t="e">
        <f>VLOOKUP(B13,Rosters!A:B,2,FALSE)</f>
        <v>#N/A</v>
      </c>
      <c r="D13">
        <f>WR!B16</f>
        <v>0</v>
      </c>
      <c r="E13">
        <f>WR!C16</f>
        <v>0</v>
      </c>
      <c r="F13">
        <f>WR!D16</f>
        <v>0</v>
      </c>
      <c r="G13" t="e">
        <f>VLOOKUP(B13,'WR Ct'!A1:C63,3,FALSE)</f>
        <v>#N/A</v>
      </c>
      <c r="H13" s="35" t="e">
        <f>(WR!E16)/D13</f>
        <v>#DIV/0!</v>
      </c>
      <c r="I13">
        <f>WR!F16</f>
        <v>0</v>
      </c>
      <c r="J13" s="35" t="e">
        <f t="shared" si="0"/>
        <v>#DIV/0!</v>
      </c>
      <c r="K13">
        <f>WR!G16</f>
        <v>0</v>
      </c>
      <c r="L13">
        <f>WR!H16</f>
        <v>0</v>
      </c>
      <c r="M13">
        <f>WR!I16</f>
        <v>0</v>
      </c>
      <c r="N13">
        <f>WR!J16</f>
        <v>0</v>
      </c>
      <c r="O13">
        <f>WR!K16</f>
        <v>0</v>
      </c>
    </row>
    <row r="14" spans="2:15" x14ac:dyDescent="0.25">
      <c r="B14">
        <f>WR!A17</f>
        <v>0</v>
      </c>
      <c r="C14" t="e">
        <f>VLOOKUP(B14,Rosters!A:B,2,FALSE)</f>
        <v>#N/A</v>
      </c>
      <c r="D14">
        <f>WR!B17</f>
        <v>0</v>
      </c>
      <c r="E14">
        <f>WR!C17</f>
        <v>0</v>
      </c>
      <c r="F14">
        <f>WR!D17</f>
        <v>0</v>
      </c>
      <c r="G14" t="e">
        <f>VLOOKUP(B14,'WR Ct'!A1:C64,3,FALSE)</f>
        <v>#N/A</v>
      </c>
      <c r="H14" s="35" t="e">
        <f>(WR!E17)/D14</f>
        <v>#DIV/0!</v>
      </c>
      <c r="I14">
        <f>WR!F17</f>
        <v>0</v>
      </c>
      <c r="J14" s="35" t="e">
        <f t="shared" si="0"/>
        <v>#DIV/0!</v>
      </c>
      <c r="K14">
        <f>WR!G17</f>
        <v>0</v>
      </c>
      <c r="L14">
        <f>WR!H17</f>
        <v>0</v>
      </c>
      <c r="M14">
        <f>WR!I17</f>
        <v>0</v>
      </c>
      <c r="N14">
        <f>WR!J17</f>
        <v>0</v>
      </c>
      <c r="O14">
        <f>WR!K17</f>
        <v>0</v>
      </c>
    </row>
    <row r="15" spans="2:15" x14ac:dyDescent="0.25">
      <c r="B15">
        <f>WR!A18</f>
        <v>0</v>
      </c>
      <c r="C15" t="e">
        <f>VLOOKUP(B15,Rosters!A:B,2,FALSE)</f>
        <v>#N/A</v>
      </c>
      <c r="D15">
        <f>WR!B18</f>
        <v>0</v>
      </c>
      <c r="E15">
        <f>WR!C18</f>
        <v>0</v>
      </c>
      <c r="F15">
        <f>WR!D18</f>
        <v>0</v>
      </c>
      <c r="G15" t="e">
        <f>VLOOKUP(B15,'WR Ct'!A1:C65,3,FALSE)</f>
        <v>#N/A</v>
      </c>
      <c r="H15" s="35" t="e">
        <f>(WR!E18)/D15</f>
        <v>#DIV/0!</v>
      </c>
      <c r="I15">
        <f>WR!F18</f>
        <v>0</v>
      </c>
      <c r="J15" s="35" t="e">
        <f t="shared" si="0"/>
        <v>#DIV/0!</v>
      </c>
      <c r="K15">
        <f>WR!G18</f>
        <v>0</v>
      </c>
      <c r="L15">
        <f>WR!H18</f>
        <v>0</v>
      </c>
      <c r="M15">
        <f>WR!I18</f>
        <v>0</v>
      </c>
      <c r="N15">
        <f>WR!J18</f>
        <v>0</v>
      </c>
      <c r="O15">
        <f>WR!K18</f>
        <v>0</v>
      </c>
    </row>
    <row r="16" spans="2:15" x14ac:dyDescent="0.25">
      <c r="B16">
        <f>WR!A19</f>
        <v>0</v>
      </c>
      <c r="C16" t="e">
        <f>VLOOKUP(B16,Rosters!A:B,2,FALSE)</f>
        <v>#N/A</v>
      </c>
      <c r="D16">
        <f>WR!B19</f>
        <v>0</v>
      </c>
      <c r="E16">
        <f>WR!C19</f>
        <v>0</v>
      </c>
      <c r="F16">
        <f>WR!D19</f>
        <v>0</v>
      </c>
      <c r="G16" t="e">
        <f>VLOOKUP(B16,'WR Ct'!A1:C66,3,FALSE)</f>
        <v>#N/A</v>
      </c>
      <c r="H16" s="35" t="e">
        <f>(WR!E19)/D16</f>
        <v>#DIV/0!</v>
      </c>
      <c r="I16">
        <f>WR!F19</f>
        <v>0</v>
      </c>
      <c r="J16" s="35" t="e">
        <f t="shared" si="0"/>
        <v>#DIV/0!</v>
      </c>
      <c r="K16">
        <f>WR!G19</f>
        <v>0</v>
      </c>
      <c r="L16">
        <f>WR!H19</f>
        <v>0</v>
      </c>
      <c r="M16">
        <f>WR!I19</f>
        <v>0</v>
      </c>
      <c r="N16">
        <f>WR!J19</f>
        <v>0</v>
      </c>
      <c r="O16">
        <f>WR!K19</f>
        <v>0</v>
      </c>
    </row>
    <row r="17" spans="2:15" x14ac:dyDescent="0.25">
      <c r="B17">
        <f>WR!A20</f>
        <v>0</v>
      </c>
      <c r="C17" t="e">
        <f>VLOOKUP(B17,Rosters!A:B,2,FALSE)</f>
        <v>#N/A</v>
      </c>
      <c r="D17">
        <f>WR!B20</f>
        <v>0</v>
      </c>
      <c r="E17">
        <f>WR!C20</f>
        <v>0</v>
      </c>
      <c r="F17">
        <f>WR!D20</f>
        <v>0</v>
      </c>
      <c r="G17" t="e">
        <f>VLOOKUP(B17,'WR Ct'!A1:C67,3,FALSE)</f>
        <v>#N/A</v>
      </c>
      <c r="H17" s="35" t="e">
        <f>(WR!E20)/D17</f>
        <v>#DIV/0!</v>
      </c>
      <c r="I17">
        <f>WR!F20</f>
        <v>0</v>
      </c>
      <c r="J17" s="35" t="e">
        <f t="shared" si="0"/>
        <v>#DIV/0!</v>
      </c>
      <c r="K17">
        <f>WR!G20</f>
        <v>0</v>
      </c>
      <c r="L17">
        <f>WR!H20</f>
        <v>0</v>
      </c>
      <c r="M17">
        <f>WR!I20</f>
        <v>0</v>
      </c>
      <c r="N17">
        <f>WR!J20</f>
        <v>0</v>
      </c>
      <c r="O17">
        <f>WR!K20</f>
        <v>0</v>
      </c>
    </row>
    <row r="18" spans="2:15" x14ac:dyDescent="0.25">
      <c r="B18">
        <f>WR!A21</f>
        <v>0</v>
      </c>
      <c r="C18" t="e">
        <f>VLOOKUP(B18,Rosters!A:B,2,FALSE)</f>
        <v>#N/A</v>
      </c>
      <c r="D18">
        <f>WR!B21</f>
        <v>0</v>
      </c>
      <c r="E18">
        <f>WR!C21</f>
        <v>0</v>
      </c>
      <c r="F18">
        <f>WR!D21</f>
        <v>0</v>
      </c>
      <c r="G18" t="e">
        <f>VLOOKUP(B18,'WR Ct'!A1:C68,3,FALSE)</f>
        <v>#N/A</v>
      </c>
      <c r="H18" s="35" t="e">
        <f>(WR!E21)/D18</f>
        <v>#DIV/0!</v>
      </c>
      <c r="I18">
        <f>WR!F21</f>
        <v>0</v>
      </c>
      <c r="J18" s="35" t="e">
        <f t="shared" si="0"/>
        <v>#DIV/0!</v>
      </c>
      <c r="K18">
        <f>WR!G21</f>
        <v>0</v>
      </c>
      <c r="L18">
        <f>WR!H21</f>
        <v>0</v>
      </c>
      <c r="M18">
        <f>WR!I21</f>
        <v>0</v>
      </c>
      <c r="N18">
        <f>WR!J21</f>
        <v>0</v>
      </c>
      <c r="O18">
        <f>WR!K21</f>
        <v>0</v>
      </c>
    </row>
    <row r="19" spans="2:15" x14ac:dyDescent="0.25">
      <c r="B19">
        <f>WR!A22</f>
        <v>0</v>
      </c>
      <c r="C19" t="e">
        <f>VLOOKUP(B19,Rosters!A:B,2,FALSE)</f>
        <v>#N/A</v>
      </c>
      <c r="D19">
        <f>WR!B22</f>
        <v>0</v>
      </c>
      <c r="E19">
        <f>WR!C22</f>
        <v>0</v>
      </c>
      <c r="F19">
        <f>WR!D22</f>
        <v>0</v>
      </c>
      <c r="G19" t="e">
        <f>VLOOKUP(B19,'WR Ct'!A1:C69,3,FALSE)</f>
        <v>#N/A</v>
      </c>
      <c r="H19" s="35" t="e">
        <f>(WR!E22)/D19</f>
        <v>#DIV/0!</v>
      </c>
      <c r="I19">
        <f>WR!F22</f>
        <v>0</v>
      </c>
      <c r="J19" s="35" t="e">
        <f t="shared" si="0"/>
        <v>#DIV/0!</v>
      </c>
      <c r="K19">
        <f>WR!G22</f>
        <v>0</v>
      </c>
      <c r="L19">
        <f>WR!H22</f>
        <v>0</v>
      </c>
      <c r="M19">
        <f>WR!I22</f>
        <v>0</v>
      </c>
      <c r="N19">
        <f>WR!J22</f>
        <v>0</v>
      </c>
      <c r="O19">
        <f>WR!K22</f>
        <v>0</v>
      </c>
    </row>
    <row r="20" spans="2:15" x14ac:dyDescent="0.25">
      <c r="B20">
        <f>WR!A23</f>
        <v>0</v>
      </c>
      <c r="C20" t="e">
        <f>VLOOKUP(B20,Rosters!A:B,2,FALSE)</f>
        <v>#N/A</v>
      </c>
      <c r="D20">
        <f>WR!B23</f>
        <v>0</v>
      </c>
      <c r="E20">
        <f>WR!C23</f>
        <v>0</v>
      </c>
      <c r="F20">
        <f>WR!D23</f>
        <v>0</v>
      </c>
      <c r="G20" t="e">
        <f>VLOOKUP(B20,'WR Ct'!A1:C70,3,FALSE)</f>
        <v>#N/A</v>
      </c>
      <c r="H20" s="35" t="e">
        <f>(WR!E23)/D20</f>
        <v>#DIV/0!</v>
      </c>
      <c r="I20">
        <f>WR!F23</f>
        <v>0</v>
      </c>
      <c r="J20" s="35" t="e">
        <f t="shared" si="0"/>
        <v>#DIV/0!</v>
      </c>
      <c r="K20">
        <f>WR!G23</f>
        <v>0</v>
      </c>
      <c r="L20">
        <f>WR!H23</f>
        <v>0</v>
      </c>
      <c r="M20">
        <f>WR!I23</f>
        <v>0</v>
      </c>
      <c r="N20">
        <f>WR!J23</f>
        <v>0</v>
      </c>
      <c r="O20">
        <f>WR!K23</f>
        <v>0</v>
      </c>
    </row>
    <row r="21" spans="2:15" x14ac:dyDescent="0.25">
      <c r="B21">
        <f>WR!A24</f>
        <v>0</v>
      </c>
      <c r="C21" t="e">
        <f>VLOOKUP(B21,Rosters!A:B,2,FALSE)</f>
        <v>#N/A</v>
      </c>
      <c r="D21">
        <f>WR!B24</f>
        <v>0</v>
      </c>
      <c r="E21">
        <f>WR!C24</f>
        <v>0</v>
      </c>
      <c r="F21">
        <f>WR!D24</f>
        <v>0</v>
      </c>
      <c r="G21" t="e">
        <f>VLOOKUP(B21,'WR Ct'!A21:C71,3,FALSE)</f>
        <v>#N/A</v>
      </c>
      <c r="H21" s="35" t="e">
        <f>(WR!E24)/D21</f>
        <v>#DIV/0!</v>
      </c>
      <c r="I21">
        <f>WR!F24</f>
        <v>0</v>
      </c>
      <c r="J21" s="35" t="e">
        <f t="shared" si="0"/>
        <v>#DIV/0!</v>
      </c>
      <c r="K21">
        <f>WR!G24</f>
        <v>0</v>
      </c>
      <c r="L21">
        <f>WR!H24</f>
        <v>0</v>
      </c>
      <c r="M21">
        <f>WR!I24</f>
        <v>0</v>
      </c>
      <c r="N21">
        <f>WR!J24</f>
        <v>0</v>
      </c>
      <c r="O21">
        <f>WR!K24</f>
        <v>0</v>
      </c>
    </row>
    <row r="22" spans="2:15" x14ac:dyDescent="0.25">
      <c r="B22">
        <f>WR!A25</f>
        <v>0</v>
      </c>
      <c r="C22" t="e">
        <f>VLOOKUP(B22,Rosters!A:B,2,FALSE)</f>
        <v>#N/A</v>
      </c>
      <c r="D22">
        <f>WR!B25</f>
        <v>0</v>
      </c>
      <c r="E22">
        <f>WR!C25</f>
        <v>0</v>
      </c>
      <c r="F22">
        <f>WR!D25</f>
        <v>0</v>
      </c>
      <c r="G22" t="e">
        <f>VLOOKUP(B22,'WR Ct'!A22:C72,3,FALSE)</f>
        <v>#N/A</v>
      </c>
      <c r="H22" s="35" t="e">
        <f>(WR!E25)/D22</f>
        <v>#DIV/0!</v>
      </c>
      <c r="I22">
        <f>WR!F25</f>
        <v>0</v>
      </c>
      <c r="J22" s="35" t="e">
        <f t="shared" si="0"/>
        <v>#DIV/0!</v>
      </c>
      <c r="K22">
        <f>WR!G25</f>
        <v>0</v>
      </c>
      <c r="L22">
        <f>WR!H25</f>
        <v>0</v>
      </c>
      <c r="M22">
        <f>WR!I25</f>
        <v>0</v>
      </c>
      <c r="N22">
        <f>WR!J25</f>
        <v>0</v>
      </c>
      <c r="O22">
        <f>WR!K25</f>
        <v>0</v>
      </c>
    </row>
    <row r="23" spans="2:15" x14ac:dyDescent="0.25">
      <c r="B23">
        <f>WR!A26</f>
        <v>0</v>
      </c>
      <c r="C23" t="e">
        <f>VLOOKUP(B23,Rosters!A:B,2,FALSE)</f>
        <v>#N/A</v>
      </c>
      <c r="D23">
        <f>WR!B26</f>
        <v>0</v>
      </c>
      <c r="E23">
        <f>WR!C26</f>
        <v>0</v>
      </c>
      <c r="F23">
        <f>WR!D26</f>
        <v>0</v>
      </c>
      <c r="G23" t="e">
        <f>VLOOKUP(B23,'WR Ct'!A23:C73,3,FALSE)</f>
        <v>#N/A</v>
      </c>
      <c r="H23" s="35" t="e">
        <f>(WR!E26)/D23</f>
        <v>#DIV/0!</v>
      </c>
      <c r="I23">
        <f>WR!F26</f>
        <v>0</v>
      </c>
      <c r="J23" s="35" t="e">
        <f t="shared" si="0"/>
        <v>#DIV/0!</v>
      </c>
      <c r="K23">
        <f>WR!G26</f>
        <v>0</v>
      </c>
      <c r="L23">
        <f>WR!H26</f>
        <v>0</v>
      </c>
      <c r="M23">
        <f>WR!I26</f>
        <v>0</v>
      </c>
      <c r="N23">
        <f>WR!J26</f>
        <v>0</v>
      </c>
      <c r="O23">
        <f>WR!K26</f>
        <v>0</v>
      </c>
    </row>
    <row r="24" spans="2:15" x14ac:dyDescent="0.25">
      <c r="B24">
        <f>WR!A27</f>
        <v>0</v>
      </c>
      <c r="C24" t="e">
        <f>VLOOKUP(B24,Rosters!A:B,2,FALSE)</f>
        <v>#N/A</v>
      </c>
      <c r="D24">
        <f>WR!B27</f>
        <v>0</v>
      </c>
      <c r="E24">
        <f>WR!C27</f>
        <v>0</v>
      </c>
      <c r="F24">
        <f>WR!D27</f>
        <v>0</v>
      </c>
      <c r="G24" t="e">
        <f>VLOOKUP(B24,'WR Ct'!A24:C74,3,FALSE)</f>
        <v>#N/A</v>
      </c>
      <c r="H24" s="35" t="e">
        <f>(WR!E27)/D24</f>
        <v>#DIV/0!</v>
      </c>
      <c r="I24">
        <f>WR!F27</f>
        <v>0</v>
      </c>
      <c r="J24" s="35" t="e">
        <f t="shared" si="0"/>
        <v>#DIV/0!</v>
      </c>
      <c r="K24">
        <f>WR!G27</f>
        <v>0</v>
      </c>
      <c r="L24">
        <f>WR!H27</f>
        <v>0</v>
      </c>
      <c r="M24">
        <f>WR!I27</f>
        <v>0</v>
      </c>
      <c r="N24">
        <f>WR!J27</f>
        <v>0</v>
      </c>
      <c r="O24">
        <f>WR!K27</f>
        <v>0</v>
      </c>
    </row>
    <row r="25" spans="2:15" x14ac:dyDescent="0.25">
      <c r="B25">
        <f>WR!A28</f>
        <v>0</v>
      </c>
      <c r="C25" t="e">
        <f>VLOOKUP(B25,Rosters!A:B,2,FALSE)</f>
        <v>#N/A</v>
      </c>
      <c r="D25">
        <f>WR!B28</f>
        <v>0</v>
      </c>
      <c r="E25">
        <f>WR!C28</f>
        <v>0</v>
      </c>
      <c r="F25">
        <f>WR!D28</f>
        <v>0</v>
      </c>
      <c r="G25" t="e">
        <f>VLOOKUP(B25,'WR Ct'!A25:C75,3,FALSE)</f>
        <v>#N/A</v>
      </c>
      <c r="H25" s="35" t="e">
        <f>(WR!E28)/D25</f>
        <v>#DIV/0!</v>
      </c>
      <c r="I25">
        <f>WR!F28</f>
        <v>0</v>
      </c>
      <c r="J25" s="35" t="e">
        <f t="shared" si="0"/>
        <v>#DIV/0!</v>
      </c>
      <c r="K25">
        <f>WR!G28</f>
        <v>0</v>
      </c>
      <c r="L25">
        <f>WR!H28</f>
        <v>0</v>
      </c>
      <c r="M25">
        <f>WR!I28</f>
        <v>0</v>
      </c>
      <c r="N25">
        <f>WR!J28</f>
        <v>0</v>
      </c>
      <c r="O25">
        <f>WR!K28</f>
        <v>0</v>
      </c>
    </row>
    <row r="26" spans="2:15" x14ac:dyDescent="0.25">
      <c r="B26">
        <f>WR!A29</f>
        <v>0</v>
      </c>
      <c r="C26" t="e">
        <f>VLOOKUP(B26,Rosters!A:B,2,FALSE)</f>
        <v>#N/A</v>
      </c>
      <c r="D26">
        <f>WR!B29</f>
        <v>0</v>
      </c>
      <c r="E26">
        <f>WR!C29</f>
        <v>0</v>
      </c>
      <c r="F26">
        <f>WR!D29</f>
        <v>0</v>
      </c>
      <c r="G26" t="e">
        <f>VLOOKUP(B26,'WR Ct'!A26:C76,3,FALSE)</f>
        <v>#N/A</v>
      </c>
      <c r="H26" s="35" t="e">
        <f>(WR!E29)/D26</f>
        <v>#DIV/0!</v>
      </c>
      <c r="I26">
        <f>WR!F29</f>
        <v>0</v>
      </c>
      <c r="J26" s="35" t="e">
        <f t="shared" si="0"/>
        <v>#DIV/0!</v>
      </c>
      <c r="K26">
        <f>WR!G29</f>
        <v>0</v>
      </c>
      <c r="L26">
        <f>WR!H29</f>
        <v>0</v>
      </c>
      <c r="M26">
        <f>WR!I29</f>
        <v>0</v>
      </c>
      <c r="N26">
        <f>WR!J29</f>
        <v>0</v>
      </c>
      <c r="O26">
        <f>WR!K29</f>
        <v>0</v>
      </c>
    </row>
    <row r="27" spans="2:15" x14ac:dyDescent="0.25">
      <c r="B27">
        <f>WR!A30</f>
        <v>0</v>
      </c>
      <c r="C27" t="e">
        <f>VLOOKUP(B27,Rosters!A:B,2,FALSE)</f>
        <v>#N/A</v>
      </c>
      <c r="D27">
        <f>WR!B30</f>
        <v>0</v>
      </c>
      <c r="E27">
        <f>WR!C30</f>
        <v>0</v>
      </c>
      <c r="F27">
        <f>WR!D30</f>
        <v>0</v>
      </c>
      <c r="G27" t="e">
        <f>VLOOKUP(B27,'WR Ct'!A27:C77,3,FALSE)</f>
        <v>#N/A</v>
      </c>
      <c r="H27" s="35" t="e">
        <f>(WR!E30)/D27</f>
        <v>#DIV/0!</v>
      </c>
      <c r="I27">
        <f>WR!F30</f>
        <v>0</v>
      </c>
      <c r="J27" s="35" t="e">
        <f t="shared" si="0"/>
        <v>#DIV/0!</v>
      </c>
      <c r="K27">
        <f>WR!G30</f>
        <v>0</v>
      </c>
      <c r="L27">
        <f>WR!H30</f>
        <v>0</v>
      </c>
      <c r="M27">
        <f>WR!I30</f>
        <v>0</v>
      </c>
      <c r="N27">
        <f>WR!J30</f>
        <v>0</v>
      </c>
      <c r="O27">
        <f>WR!K30</f>
        <v>0</v>
      </c>
    </row>
    <row r="28" spans="2:15" x14ac:dyDescent="0.25">
      <c r="B28">
        <f>WR!A31</f>
        <v>0</v>
      </c>
      <c r="C28" t="e">
        <f>VLOOKUP(B28,Rosters!A:B,2,FALSE)</f>
        <v>#N/A</v>
      </c>
      <c r="D28">
        <f>WR!B31</f>
        <v>0</v>
      </c>
      <c r="E28">
        <f>WR!C31</f>
        <v>0</v>
      </c>
      <c r="F28">
        <f>WR!D31</f>
        <v>0</v>
      </c>
      <c r="G28" t="e">
        <f>VLOOKUP(B28,'WR Ct'!A28:C78,3,FALSE)</f>
        <v>#N/A</v>
      </c>
      <c r="H28" s="35" t="e">
        <f>(WR!E31)/D28</f>
        <v>#DIV/0!</v>
      </c>
      <c r="I28">
        <f>WR!F31</f>
        <v>0</v>
      </c>
      <c r="J28" s="35" t="e">
        <f t="shared" si="0"/>
        <v>#DIV/0!</v>
      </c>
      <c r="K28">
        <f>WR!G31</f>
        <v>0</v>
      </c>
      <c r="L28">
        <f>WR!H31</f>
        <v>0</v>
      </c>
      <c r="M28">
        <f>WR!I31</f>
        <v>0</v>
      </c>
      <c r="N28">
        <f>WR!J31</f>
        <v>0</v>
      </c>
      <c r="O28">
        <f>WR!K31</f>
        <v>0</v>
      </c>
    </row>
    <row r="29" spans="2:15" x14ac:dyDescent="0.25">
      <c r="B29">
        <f>WR!A32</f>
        <v>0</v>
      </c>
      <c r="C29" t="e">
        <f>VLOOKUP(B29,Rosters!A:B,2,FALSE)</f>
        <v>#N/A</v>
      </c>
      <c r="D29">
        <f>WR!B32</f>
        <v>0</v>
      </c>
      <c r="E29">
        <f>WR!C32</f>
        <v>0</v>
      </c>
      <c r="F29">
        <f>WR!D32</f>
        <v>0</v>
      </c>
      <c r="G29" t="e">
        <f>VLOOKUP(B29,'WR Ct'!A29:C79,3,FALSE)</f>
        <v>#N/A</v>
      </c>
      <c r="H29" s="35" t="e">
        <f>(WR!E32)/D29</f>
        <v>#DIV/0!</v>
      </c>
      <c r="I29">
        <f>WR!F32</f>
        <v>0</v>
      </c>
      <c r="J29" s="35" t="e">
        <f t="shared" si="0"/>
        <v>#DIV/0!</v>
      </c>
      <c r="K29">
        <f>WR!G32</f>
        <v>0</v>
      </c>
      <c r="L29">
        <f>WR!H32</f>
        <v>0</v>
      </c>
      <c r="M29">
        <f>WR!I32</f>
        <v>0</v>
      </c>
      <c r="N29">
        <f>WR!J32</f>
        <v>0</v>
      </c>
      <c r="O29">
        <f>WR!K32</f>
        <v>0</v>
      </c>
    </row>
    <row r="30" spans="2:15" x14ac:dyDescent="0.25">
      <c r="B30">
        <f>WR!A33</f>
        <v>0</v>
      </c>
      <c r="C30" t="e">
        <f>VLOOKUP(B30,Rosters!A:B,2,FALSE)</f>
        <v>#N/A</v>
      </c>
      <c r="D30">
        <f>WR!B33</f>
        <v>0</v>
      </c>
      <c r="E30">
        <f>WR!C33</f>
        <v>0</v>
      </c>
      <c r="F30">
        <f>WR!D33</f>
        <v>0</v>
      </c>
      <c r="G30" t="e">
        <f>VLOOKUP(B30,'WR Ct'!A30:C80,3,FALSE)</f>
        <v>#N/A</v>
      </c>
      <c r="H30" s="35" t="e">
        <f>(WR!E33)/D30</f>
        <v>#DIV/0!</v>
      </c>
      <c r="I30">
        <f>WR!F33</f>
        <v>0</v>
      </c>
      <c r="J30" s="35" t="e">
        <f t="shared" si="0"/>
        <v>#DIV/0!</v>
      </c>
      <c r="K30">
        <f>WR!G33</f>
        <v>0</v>
      </c>
      <c r="L30">
        <f>WR!H33</f>
        <v>0</v>
      </c>
      <c r="M30">
        <f>WR!I33</f>
        <v>0</v>
      </c>
      <c r="N30">
        <f>WR!J33</f>
        <v>0</v>
      </c>
      <c r="O30">
        <f>WR!K33</f>
        <v>0</v>
      </c>
    </row>
    <row r="31" spans="2:15" x14ac:dyDescent="0.25">
      <c r="B31">
        <f>WR!A34</f>
        <v>0</v>
      </c>
      <c r="C31" t="e">
        <f>VLOOKUP(B31,Rosters!A:B,2,FALSE)</f>
        <v>#N/A</v>
      </c>
      <c r="D31">
        <f>WR!B34</f>
        <v>0</v>
      </c>
      <c r="E31">
        <f>WR!C34</f>
        <v>0</v>
      </c>
      <c r="F31">
        <f>WR!D34</f>
        <v>0</v>
      </c>
      <c r="G31" t="e">
        <f>VLOOKUP(B31,'WR Ct'!A31:C81,3,FALSE)</f>
        <v>#N/A</v>
      </c>
      <c r="H31" s="35" t="e">
        <f>(WR!E34)/D31</f>
        <v>#DIV/0!</v>
      </c>
      <c r="I31">
        <f>WR!F34</f>
        <v>0</v>
      </c>
      <c r="J31" s="35" t="e">
        <f t="shared" si="0"/>
        <v>#DIV/0!</v>
      </c>
      <c r="K31">
        <f>WR!G34</f>
        <v>0</v>
      </c>
      <c r="L31">
        <f>WR!H34</f>
        <v>0</v>
      </c>
      <c r="M31">
        <f>WR!I34</f>
        <v>0</v>
      </c>
      <c r="N31">
        <f>WR!J34</f>
        <v>0</v>
      </c>
      <c r="O31">
        <f>WR!K34</f>
        <v>0</v>
      </c>
    </row>
    <row r="32" spans="2:15" x14ac:dyDescent="0.25">
      <c r="B32">
        <f>WR!A35</f>
        <v>0</v>
      </c>
      <c r="C32" t="e">
        <f>VLOOKUP(B32,Rosters!A:B,2,FALSE)</f>
        <v>#N/A</v>
      </c>
      <c r="D32">
        <f>WR!B35</f>
        <v>0</v>
      </c>
      <c r="E32">
        <f>WR!C35</f>
        <v>0</v>
      </c>
      <c r="F32">
        <f>WR!D35</f>
        <v>0</v>
      </c>
      <c r="G32" t="e">
        <f>VLOOKUP(B32,'WR Ct'!A32:C82,3,FALSE)</f>
        <v>#N/A</v>
      </c>
      <c r="H32" s="35" t="e">
        <f>(WR!E35)/D32</f>
        <v>#DIV/0!</v>
      </c>
      <c r="I32">
        <f>WR!F35</f>
        <v>0</v>
      </c>
      <c r="J32" s="35" t="e">
        <f t="shared" si="0"/>
        <v>#DIV/0!</v>
      </c>
      <c r="K32">
        <f>WR!G35</f>
        <v>0</v>
      </c>
      <c r="L32">
        <f>WR!H35</f>
        <v>0</v>
      </c>
      <c r="M32">
        <f>WR!I35</f>
        <v>0</v>
      </c>
      <c r="N32">
        <f>WR!J35</f>
        <v>0</v>
      </c>
      <c r="O32">
        <f>WR!K35</f>
        <v>0</v>
      </c>
    </row>
    <row r="33" spans="2:15" x14ac:dyDescent="0.25">
      <c r="B33">
        <f>WR!A36</f>
        <v>0</v>
      </c>
      <c r="C33" t="e">
        <f>VLOOKUP(B33,Rosters!A:B,2,FALSE)</f>
        <v>#N/A</v>
      </c>
      <c r="D33">
        <f>WR!B36</f>
        <v>0</v>
      </c>
      <c r="E33">
        <f>WR!C36</f>
        <v>0</v>
      </c>
      <c r="F33">
        <f>WR!D36</f>
        <v>0</v>
      </c>
      <c r="G33" t="e">
        <f>VLOOKUP(B33,'WR Ct'!A33:C83,3,FALSE)</f>
        <v>#N/A</v>
      </c>
      <c r="H33" s="35" t="e">
        <f>(WR!E36)/D33</f>
        <v>#DIV/0!</v>
      </c>
      <c r="I33">
        <f>WR!F36</f>
        <v>0</v>
      </c>
      <c r="J33" s="35" t="e">
        <f t="shared" si="0"/>
        <v>#DIV/0!</v>
      </c>
      <c r="K33">
        <f>WR!G36</f>
        <v>0</v>
      </c>
      <c r="L33">
        <f>WR!H36</f>
        <v>0</v>
      </c>
      <c r="M33">
        <f>WR!I36</f>
        <v>0</v>
      </c>
      <c r="N33">
        <f>WR!J36</f>
        <v>0</v>
      </c>
      <c r="O33">
        <f>WR!K36</f>
        <v>0</v>
      </c>
    </row>
    <row r="34" spans="2:15" x14ac:dyDescent="0.25">
      <c r="B34">
        <f>WR!A37</f>
        <v>0</v>
      </c>
      <c r="C34" t="e">
        <f>VLOOKUP(B34,Rosters!A:B,2,FALSE)</f>
        <v>#N/A</v>
      </c>
      <c r="D34">
        <f>WR!B37</f>
        <v>0</v>
      </c>
      <c r="E34">
        <f>WR!C37</f>
        <v>0</v>
      </c>
      <c r="F34">
        <f>WR!D37</f>
        <v>0</v>
      </c>
      <c r="G34" t="e">
        <f>VLOOKUP(B34,'WR Ct'!A34:C84,3,FALSE)</f>
        <v>#N/A</v>
      </c>
      <c r="H34" s="35" t="e">
        <f>(WR!E37)/D34</f>
        <v>#DIV/0!</v>
      </c>
      <c r="I34">
        <f>WR!F37</f>
        <v>0</v>
      </c>
      <c r="J34" s="35" t="e">
        <f t="shared" si="0"/>
        <v>#DIV/0!</v>
      </c>
      <c r="K34">
        <f>WR!G37</f>
        <v>0</v>
      </c>
      <c r="L34">
        <f>WR!H37</f>
        <v>0</v>
      </c>
      <c r="M34">
        <f>WR!I37</f>
        <v>0</v>
      </c>
      <c r="N34">
        <f>WR!J37</f>
        <v>0</v>
      </c>
      <c r="O34">
        <f>WR!K37</f>
        <v>0</v>
      </c>
    </row>
    <row r="35" spans="2:15" x14ac:dyDescent="0.25">
      <c r="B35">
        <f>WR!A38</f>
        <v>0</v>
      </c>
      <c r="C35" t="e">
        <f>VLOOKUP(B35,Rosters!A:B,2,FALSE)</f>
        <v>#N/A</v>
      </c>
      <c r="D35">
        <f>WR!B38</f>
        <v>0</v>
      </c>
      <c r="E35">
        <f>WR!C38</f>
        <v>0</v>
      </c>
      <c r="F35">
        <f>WR!D38</f>
        <v>0</v>
      </c>
      <c r="G35" t="e">
        <f>VLOOKUP(B35,'WR Ct'!A35:C85,3,FALSE)</f>
        <v>#N/A</v>
      </c>
      <c r="H35" s="35" t="e">
        <f>(WR!E38)/D35</f>
        <v>#DIV/0!</v>
      </c>
      <c r="I35">
        <f>WR!F38</f>
        <v>0</v>
      </c>
      <c r="J35" s="35" t="e">
        <f t="shared" si="0"/>
        <v>#DIV/0!</v>
      </c>
      <c r="K35">
        <f>WR!G38</f>
        <v>0</v>
      </c>
      <c r="L35">
        <f>WR!H38</f>
        <v>0</v>
      </c>
      <c r="M35">
        <f>WR!I38</f>
        <v>0</v>
      </c>
      <c r="N35">
        <f>WR!J38</f>
        <v>0</v>
      </c>
      <c r="O35">
        <f>WR!K38</f>
        <v>0</v>
      </c>
    </row>
    <row r="36" spans="2:15" x14ac:dyDescent="0.25">
      <c r="B36">
        <f>WR!A39</f>
        <v>0</v>
      </c>
      <c r="C36" t="e">
        <f>VLOOKUP(B36,Rosters!A:B,2,FALSE)</f>
        <v>#N/A</v>
      </c>
      <c r="D36">
        <f>WR!B39</f>
        <v>0</v>
      </c>
      <c r="E36">
        <f>WR!C39</f>
        <v>0</v>
      </c>
      <c r="F36">
        <f>WR!D39</f>
        <v>0</v>
      </c>
      <c r="G36" t="e">
        <f>VLOOKUP(B36,'WR Ct'!A36:C86,3,FALSE)</f>
        <v>#N/A</v>
      </c>
      <c r="H36" s="35" t="e">
        <f>(WR!E39)/D36</f>
        <v>#DIV/0!</v>
      </c>
      <c r="I36">
        <f>WR!F39</f>
        <v>0</v>
      </c>
      <c r="J36" s="35" t="e">
        <f t="shared" si="0"/>
        <v>#DIV/0!</v>
      </c>
      <c r="K36">
        <f>WR!G39</f>
        <v>0</v>
      </c>
      <c r="L36">
        <f>WR!H39</f>
        <v>0</v>
      </c>
      <c r="M36">
        <f>WR!I39</f>
        <v>0</v>
      </c>
      <c r="N36">
        <f>WR!J39</f>
        <v>0</v>
      </c>
      <c r="O36">
        <f>WR!K39</f>
        <v>0</v>
      </c>
    </row>
    <row r="37" spans="2:15" x14ac:dyDescent="0.25">
      <c r="B37">
        <f>WR!A40</f>
        <v>0</v>
      </c>
      <c r="C37" t="e">
        <f>VLOOKUP(B37,Rosters!A:B,2,FALSE)</f>
        <v>#N/A</v>
      </c>
      <c r="D37">
        <f>WR!B40</f>
        <v>0</v>
      </c>
      <c r="E37">
        <f>WR!C40</f>
        <v>0</v>
      </c>
      <c r="F37">
        <f>WR!D40</f>
        <v>0</v>
      </c>
      <c r="G37" t="e">
        <f>VLOOKUP(B37,'WR Ct'!A37:C87,3,FALSE)</f>
        <v>#N/A</v>
      </c>
      <c r="H37" s="35" t="e">
        <f>(WR!E40)/D37</f>
        <v>#DIV/0!</v>
      </c>
      <c r="I37">
        <f>WR!F40</f>
        <v>0</v>
      </c>
      <c r="J37" s="35" t="e">
        <f t="shared" si="0"/>
        <v>#DIV/0!</v>
      </c>
      <c r="K37">
        <f>WR!G40</f>
        <v>0</v>
      </c>
      <c r="L37">
        <f>WR!H40</f>
        <v>0</v>
      </c>
      <c r="M37">
        <f>WR!I40</f>
        <v>0</v>
      </c>
      <c r="N37">
        <f>WR!J40</f>
        <v>0</v>
      </c>
      <c r="O37">
        <f>WR!K40</f>
        <v>0</v>
      </c>
    </row>
    <row r="38" spans="2:15" x14ac:dyDescent="0.25">
      <c r="B38">
        <f>WR!A41</f>
        <v>0</v>
      </c>
      <c r="C38" t="e">
        <f>VLOOKUP(B38,Rosters!A:B,2,FALSE)</f>
        <v>#N/A</v>
      </c>
      <c r="D38">
        <f>WR!B41</f>
        <v>0</v>
      </c>
      <c r="E38">
        <f>WR!C41</f>
        <v>0</v>
      </c>
      <c r="F38">
        <f>WR!D41</f>
        <v>0</v>
      </c>
      <c r="G38" t="e">
        <f>VLOOKUP(B38,'WR Ct'!A38:C88,3,FALSE)</f>
        <v>#N/A</v>
      </c>
      <c r="H38" s="35" t="e">
        <f>(WR!E41)/D38</f>
        <v>#DIV/0!</v>
      </c>
      <c r="I38">
        <f>WR!F41</f>
        <v>0</v>
      </c>
      <c r="J38" s="35" t="e">
        <f t="shared" si="0"/>
        <v>#DIV/0!</v>
      </c>
      <c r="K38">
        <f>WR!G41</f>
        <v>0</v>
      </c>
      <c r="L38">
        <f>WR!H41</f>
        <v>0</v>
      </c>
      <c r="M38">
        <f>WR!I41</f>
        <v>0</v>
      </c>
      <c r="N38">
        <f>WR!J41</f>
        <v>0</v>
      </c>
      <c r="O38">
        <f>WR!K41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2"/>
  <sheetViews>
    <sheetView workbookViewId="0">
      <selection activeCell="B3" sqref="B3:K27"/>
    </sheetView>
  </sheetViews>
  <sheetFormatPr defaultRowHeight="15" x14ac:dyDescent="0.25"/>
  <cols>
    <col min="2" max="2" width="19.5703125" bestFit="1" customWidth="1"/>
  </cols>
  <sheetData>
    <row r="3" spans="2:11" x14ac:dyDescent="0.25">
      <c r="B3" t="s">
        <v>193</v>
      </c>
      <c r="C3" t="s">
        <v>156</v>
      </c>
      <c r="D3" t="s">
        <v>58</v>
      </c>
      <c r="E3" t="s">
        <v>28</v>
      </c>
      <c r="F3" t="s">
        <v>50</v>
      </c>
      <c r="G3" t="s">
        <v>26</v>
      </c>
      <c r="H3" t="s">
        <v>194</v>
      </c>
      <c r="I3" t="s">
        <v>195</v>
      </c>
      <c r="J3" t="s">
        <v>196</v>
      </c>
      <c r="K3" t="s">
        <v>197</v>
      </c>
    </row>
    <row r="4" spans="2:11" x14ac:dyDescent="0.25">
      <c r="B4" t="str">
        <f>'PB Snaps'!A4</f>
        <v>Jalen Myrick 5</v>
      </c>
      <c r="C4" t="e">
        <f>VLOOKUP(B4,Rosters!A:B,2,FALSE)</f>
        <v>#N/A</v>
      </c>
      <c r="E4" t="e">
        <f>VLOOKUP(B4,OL!A3:D328,2,FALSE)</f>
        <v>#N/A</v>
      </c>
      <c r="F4" t="e">
        <f>VLOOKUP(B4,OL!A3:D328,3,FALSE)</f>
        <v>#N/A</v>
      </c>
      <c r="G4" t="e">
        <f>VLOOKUP(B4,OL!A3:D328,4,FALSE)</f>
        <v>#N/A</v>
      </c>
      <c r="H4">
        <f>'PB Snaps'!B4</f>
        <v>0</v>
      </c>
      <c r="I4" s="34" t="e">
        <f>(H4-E4-F4-G4)/H4</f>
        <v>#N/A</v>
      </c>
      <c r="J4" t="e">
        <f>VLOOKUP(B4,OPen!A3:D273,2,FALSE)</f>
        <v>#N/A</v>
      </c>
      <c r="K4" t="e">
        <f>VLOOKUP(B4,OPen!A3:D273,3,FALSE)</f>
        <v>#N/A</v>
      </c>
    </row>
    <row r="5" spans="2:11" x14ac:dyDescent="0.25">
      <c r="B5" t="str">
        <f>'PB Snaps'!A5</f>
        <v>Blake Weber 48</v>
      </c>
      <c r="C5" t="e">
        <f>VLOOKUP(B5,Rosters!A:B,2,FALSE)</f>
        <v>#N/A</v>
      </c>
      <c r="E5" t="e">
        <f>VLOOKUP(B5,OL!A4:D329,2,FALSE)</f>
        <v>#N/A</v>
      </c>
      <c r="F5" t="e">
        <f>VLOOKUP(B5,OL!A4:D329,3,FALSE)</f>
        <v>#N/A</v>
      </c>
      <c r="G5" t="e">
        <f>VLOOKUP(B5,OL!A4:D329,4,FALSE)</f>
        <v>#N/A</v>
      </c>
      <c r="H5">
        <f>'PB Snaps'!B5</f>
        <v>0</v>
      </c>
      <c r="I5" s="34" t="e">
        <f t="shared" ref="I5:I52" si="0">(H5-E5-F5-G5)/H5</f>
        <v>#N/A</v>
      </c>
      <c r="J5" t="e">
        <f>VLOOKUP(B5,OPen!A4:D274,2,FALSE)</f>
        <v>#N/A</v>
      </c>
      <c r="K5" t="e">
        <f>VLOOKUP(B5,OPen!A4:D274,3,FALSE)</f>
        <v>#N/A</v>
      </c>
    </row>
    <row r="6" spans="2:11" x14ac:dyDescent="0.25">
      <c r="B6" t="str">
        <f>'PB Snaps'!A6</f>
        <v>KiAnte Hardin 24</v>
      </c>
      <c r="C6" t="e">
        <f>VLOOKUP(B6,Rosters!A:B,2,FALSE)</f>
        <v>#N/A</v>
      </c>
      <c r="E6" t="e">
        <f>VLOOKUP(B6,OL!A5:D330,2,FALSE)</f>
        <v>#N/A</v>
      </c>
      <c r="F6" t="e">
        <f>VLOOKUP(B6,OL!A5:D330,3,FALSE)</f>
        <v>#N/A</v>
      </c>
      <c r="G6" t="e">
        <f>VLOOKUP(B6,OL!A5:D330,4,FALSE)</f>
        <v>#N/A</v>
      </c>
      <c r="H6">
        <f>'PB Snaps'!B6</f>
        <v>0</v>
      </c>
      <c r="I6" s="34" t="e">
        <f t="shared" si="0"/>
        <v>#N/A</v>
      </c>
      <c r="J6" t="e">
        <f>VLOOKUP(B6,OPen!A5:D275,2,FALSE)</f>
        <v>#N/A</v>
      </c>
      <c r="K6" t="e">
        <f>VLOOKUP(B6,OPen!A5:D275,3,FALSE)</f>
        <v>#N/A</v>
      </c>
    </row>
    <row r="7" spans="2:11" x14ac:dyDescent="0.25">
      <c r="B7" t="str">
        <f>'PB Snaps'!A7</f>
        <v>Emanuel Porter 1</v>
      </c>
      <c r="C7" t="e">
        <f>VLOOKUP(B7,Rosters!A:B,2,FALSE)</f>
        <v>#N/A</v>
      </c>
      <c r="E7" t="e">
        <f>VLOOKUP(B7,OL!A6:D331,2,FALSE)</f>
        <v>#N/A</v>
      </c>
      <c r="F7" t="e">
        <f>VLOOKUP(B7,OL!A6:D331,3,FALSE)</f>
        <v>#N/A</v>
      </c>
      <c r="G7" t="e">
        <f>VLOOKUP(B7,OL!A6:D331,4,FALSE)</f>
        <v>#N/A</v>
      </c>
      <c r="H7">
        <f>'PB Snaps'!B7</f>
        <v>0</v>
      </c>
      <c r="I7" s="34" t="e">
        <f t="shared" si="0"/>
        <v>#N/A</v>
      </c>
      <c r="J7" t="e">
        <f>VLOOKUP(B7,OPen!A6:D276,2,FALSE)</f>
        <v>#N/A</v>
      </c>
      <c r="K7" t="e">
        <f>VLOOKUP(B7,OPen!A6:D276,3,FALSE)</f>
        <v>#N/A</v>
      </c>
    </row>
    <row r="8" spans="2:11" x14ac:dyDescent="0.25">
      <c r="B8" t="str">
        <f>'PB Snaps'!A8</f>
        <v>Drew Wolitarsky 82</v>
      </c>
      <c r="C8" t="e">
        <f>VLOOKUP(B8,Rosters!A:B,2,FALSE)</f>
        <v>#N/A</v>
      </c>
      <c r="E8" t="e">
        <f>VLOOKUP(B8,OL!A7:D332,2,FALSE)</f>
        <v>#N/A</v>
      </c>
      <c r="F8" t="e">
        <f>VLOOKUP(B8,OL!A7:D332,3,FALSE)</f>
        <v>#N/A</v>
      </c>
      <c r="G8" t="e">
        <f>VLOOKUP(B8,OL!A7:D332,4,FALSE)</f>
        <v>#N/A</v>
      </c>
      <c r="H8">
        <f>'PB Snaps'!B8</f>
        <v>0</v>
      </c>
      <c r="I8" s="34" t="e">
        <f t="shared" si="0"/>
        <v>#N/A</v>
      </c>
      <c r="J8" t="e">
        <f>VLOOKUP(B8,OPen!A7:D277,2,FALSE)</f>
        <v>#N/A</v>
      </c>
      <c r="K8" t="e">
        <f>VLOOKUP(B8,OPen!A7:D277,3,FALSE)</f>
        <v>#N/A</v>
      </c>
    </row>
    <row r="9" spans="2:11" x14ac:dyDescent="0.25">
      <c r="B9" t="str">
        <f>'PB Snaps'!A9</f>
        <v>Kolby Listenbee 7</v>
      </c>
      <c r="C9" t="e">
        <f>VLOOKUP(B9,Rosters!A:B,2,FALSE)</f>
        <v>#N/A</v>
      </c>
      <c r="E9" t="e">
        <f>VLOOKUP(B9,OL!A8:D333,2,FALSE)</f>
        <v>#N/A</v>
      </c>
      <c r="F9" t="e">
        <f>VLOOKUP(B9,OL!A8:D333,3,FALSE)</f>
        <v>#N/A</v>
      </c>
      <c r="G9" t="e">
        <f>VLOOKUP(B9,OL!A8:D333,4,FALSE)</f>
        <v>#N/A</v>
      </c>
      <c r="H9">
        <f>'PB Snaps'!B9</f>
        <v>0</v>
      </c>
      <c r="I9" s="34" t="e">
        <f t="shared" si="0"/>
        <v>#N/A</v>
      </c>
      <c r="J9" t="e">
        <f>VLOOKUP(B9,OPen!A8:D278,2,FALSE)</f>
        <v>#N/A</v>
      </c>
      <c r="K9" t="e">
        <f>VLOOKUP(B9,OPen!A8:D278,3,FALSE)</f>
        <v>#N/A</v>
      </c>
    </row>
    <row r="10" spans="2:11" x14ac:dyDescent="0.25">
      <c r="B10" t="str">
        <f>'PB Snaps'!A10</f>
        <v>Everett Williams 15</v>
      </c>
      <c r="C10" t="e">
        <f>VLOOKUP(B10,Rosters!A:B,2,FALSE)</f>
        <v>#N/A</v>
      </c>
      <c r="E10" t="e">
        <f>VLOOKUP(B10,OL!A9:D334,2,FALSE)</f>
        <v>#N/A</v>
      </c>
      <c r="F10" t="e">
        <f>VLOOKUP(B10,OL!A9:D334,3,FALSE)</f>
        <v>#N/A</v>
      </c>
      <c r="G10" t="e">
        <f>VLOOKUP(B10,OL!A9:D334,4,FALSE)</f>
        <v>#N/A</v>
      </c>
      <c r="H10">
        <f>'PB Snaps'!B10</f>
        <v>0</v>
      </c>
      <c r="I10" s="34" t="e">
        <f t="shared" si="0"/>
        <v>#N/A</v>
      </c>
      <c r="J10" t="e">
        <f>VLOOKUP(B10,OPen!A9:D279,2,FALSE)</f>
        <v>#N/A</v>
      </c>
      <c r="K10" t="e">
        <f>VLOOKUP(B10,OPen!A9:D279,3,FALSE)</f>
        <v>#N/A</v>
      </c>
    </row>
    <row r="11" spans="2:11" x14ac:dyDescent="0.25">
      <c r="B11" t="str">
        <f>'PB Snaps'!A11</f>
        <v>Josh Doctson 9</v>
      </c>
      <c r="C11" t="e">
        <f>VLOOKUP(B11,Rosters!A:B,2,FALSE)</f>
        <v>#N/A</v>
      </c>
      <c r="E11" t="e">
        <f>VLOOKUP(B11,OL!A10:D335,2,FALSE)</f>
        <v>#N/A</v>
      </c>
      <c r="F11" t="e">
        <f>VLOOKUP(B11,OL!A10:D335,3,FALSE)</f>
        <v>#N/A</v>
      </c>
      <c r="G11" t="e">
        <f>VLOOKUP(B11,OL!A10:D335,4,FALSE)</f>
        <v>#N/A</v>
      </c>
      <c r="H11">
        <f>'PB Snaps'!B11</f>
        <v>0</v>
      </c>
      <c r="I11" s="34" t="e">
        <f t="shared" si="0"/>
        <v>#N/A</v>
      </c>
      <c r="J11" t="e">
        <f>VLOOKUP(B11,OPen!A10:D280,2,FALSE)</f>
        <v>#N/A</v>
      </c>
      <c r="K11" t="e">
        <f>VLOOKUP(B11,OPen!A10:D280,3,FALSE)</f>
        <v>#N/A</v>
      </c>
    </row>
    <row r="12" spans="2:11" x14ac:dyDescent="0.25">
      <c r="B12" t="str">
        <f>'PB Snaps'!A12</f>
        <v>Jaylen Waters 35</v>
      </c>
      <c r="C12" t="e">
        <f>VLOOKUP(B12,Rosters!A:B,2,FALSE)</f>
        <v>#N/A</v>
      </c>
      <c r="E12" t="e">
        <f>VLOOKUP(B12,OL!A11:D336,2,FALSE)</f>
        <v>#N/A</v>
      </c>
      <c r="F12" t="e">
        <f>VLOOKUP(B12,OL!A11:D336,3,FALSE)</f>
        <v>#N/A</v>
      </c>
      <c r="G12" t="e">
        <f>VLOOKUP(B12,OL!A11:D336,4,FALSE)</f>
        <v>#N/A</v>
      </c>
      <c r="H12">
        <f>'PB Snaps'!B12</f>
        <v>0</v>
      </c>
      <c r="I12" s="34" t="e">
        <f t="shared" si="0"/>
        <v>#N/A</v>
      </c>
      <c r="J12" t="e">
        <f>VLOOKUP(B12,OPen!A11:D281,2,FALSE)</f>
        <v>#N/A</v>
      </c>
      <c r="K12" t="e">
        <f>VLOOKUP(B12,OPen!A11:D281,3,FALSE)</f>
        <v>#N/A</v>
      </c>
    </row>
    <row r="13" spans="2:11" x14ac:dyDescent="0.25">
      <c r="B13" t="str">
        <f>'PB Snaps'!A13</f>
        <v>Desmon White 10</v>
      </c>
      <c r="C13" t="e">
        <f>VLOOKUP(B13,Rosters!A:B,2,FALSE)</f>
        <v>#N/A</v>
      </c>
      <c r="E13" t="e">
        <f>VLOOKUP(B13,OL!A12:D337,2,FALSE)</f>
        <v>#N/A</v>
      </c>
      <c r="F13" t="e">
        <f>VLOOKUP(B13,OL!A12:D337,3,FALSE)</f>
        <v>#N/A</v>
      </c>
      <c r="G13" t="e">
        <f>VLOOKUP(B13,OL!A12:D337,4,FALSE)</f>
        <v>#N/A</v>
      </c>
      <c r="H13">
        <f>'PB Snaps'!B13</f>
        <v>0</v>
      </c>
      <c r="I13" s="34" t="e">
        <f t="shared" si="0"/>
        <v>#N/A</v>
      </c>
      <c r="J13" t="e">
        <f>VLOOKUP(B13,OPen!A12:D282,2,FALSE)</f>
        <v>#N/A</v>
      </c>
      <c r="K13" t="e">
        <f>VLOOKUP(B13,OPen!A12:D282,3,FALSE)</f>
        <v>#N/A</v>
      </c>
    </row>
    <row r="14" spans="2:11" x14ac:dyDescent="0.25">
      <c r="B14" t="str">
        <f>'PB Snaps'!A14</f>
        <v>Josh Campion 65</v>
      </c>
      <c r="C14" t="e">
        <f>VLOOKUP(B14,Rosters!A:B,2,FALSE)</f>
        <v>#N/A</v>
      </c>
      <c r="E14" t="e">
        <f>VLOOKUP(B14,OL!A13:D338,2,FALSE)</f>
        <v>#N/A</v>
      </c>
      <c r="F14" t="e">
        <f>VLOOKUP(B14,OL!A13:D338,3,FALSE)</f>
        <v>#N/A</v>
      </c>
      <c r="G14" t="e">
        <f>VLOOKUP(B14,OL!A13:D338,4,FALSE)</f>
        <v>#N/A</v>
      </c>
      <c r="H14">
        <f>'PB Snaps'!B14</f>
        <v>0</v>
      </c>
      <c r="I14" s="34" t="e">
        <f t="shared" si="0"/>
        <v>#N/A</v>
      </c>
      <c r="J14" t="e">
        <f>VLOOKUP(B14,OPen!A13:D283,2,FALSE)</f>
        <v>#N/A</v>
      </c>
      <c r="K14" t="e">
        <f>VLOOKUP(B14,OPen!A13:D283,3,FALSE)</f>
        <v>#N/A</v>
      </c>
    </row>
    <row r="15" spans="2:11" x14ac:dyDescent="0.25">
      <c r="B15" t="str">
        <f>'PB Snaps'!A15</f>
        <v>Zach Allen 11</v>
      </c>
      <c r="C15" t="e">
        <f>VLOOKUP(B15,Rosters!A:B,2,FALSE)</f>
        <v>#N/A</v>
      </c>
      <c r="E15" t="e">
        <f>VLOOKUP(B15,OL!A14:D339,2,FALSE)</f>
        <v>#N/A</v>
      </c>
      <c r="F15" t="e">
        <f>VLOOKUP(B15,OL!A14:D339,3,FALSE)</f>
        <v>#N/A</v>
      </c>
      <c r="G15" t="e">
        <f>VLOOKUP(B15,OL!A14:D339,4,FALSE)</f>
        <v>#N/A</v>
      </c>
      <c r="H15">
        <f>'PB Snaps'!B15</f>
        <v>0</v>
      </c>
      <c r="I15" s="34" t="e">
        <f t="shared" si="0"/>
        <v>#N/A</v>
      </c>
      <c r="J15" t="e">
        <f>VLOOKUP(B15,OPen!A14:D284,2,FALSE)</f>
        <v>#N/A</v>
      </c>
      <c r="K15" t="e">
        <f>VLOOKUP(B15,OPen!A14:D284,3,FALSE)</f>
        <v>#N/A</v>
      </c>
    </row>
    <row r="16" spans="2:11" x14ac:dyDescent="0.25">
      <c r="B16" t="str">
        <f>'PB Snaps'!A16</f>
        <v>Andrew Stelter 99</v>
      </c>
      <c r="C16" t="e">
        <f>VLOOKUP(B16,Rosters!A:B,2,FALSE)</f>
        <v>#N/A</v>
      </c>
      <c r="E16" t="e">
        <f>VLOOKUP(B16,OL!A15:D340,2,FALSE)</f>
        <v>#N/A</v>
      </c>
      <c r="F16" t="e">
        <f>VLOOKUP(B16,OL!A15:D340,3,FALSE)</f>
        <v>#N/A</v>
      </c>
      <c r="G16" t="e">
        <f>VLOOKUP(B16,OL!A15:D340,4,FALSE)</f>
        <v>#N/A</v>
      </c>
      <c r="H16">
        <f>'PB Snaps'!B16</f>
        <v>0</v>
      </c>
      <c r="I16" s="34" t="e">
        <f t="shared" si="0"/>
        <v>#N/A</v>
      </c>
      <c r="J16" t="e">
        <f>VLOOKUP(B16,OPen!A15:D285,2,FALSE)</f>
        <v>#N/A</v>
      </c>
      <c r="K16" t="e">
        <f>VLOOKUP(B16,OPen!A15:D285,3,FALSE)</f>
        <v>#N/A</v>
      </c>
    </row>
    <row r="17" spans="2:11" x14ac:dyDescent="0.25">
      <c r="B17" t="str">
        <f>'PB Snaps'!A17</f>
        <v>Ty Slanina 13</v>
      </c>
      <c r="C17" t="e">
        <f>VLOOKUP(B17,Rosters!A:B,2,FALSE)</f>
        <v>#N/A</v>
      </c>
      <c r="E17" t="e">
        <f>VLOOKUP(B17,OL!A16:D341,2,FALSE)</f>
        <v>#N/A</v>
      </c>
      <c r="F17" t="e">
        <f>VLOOKUP(B17,OL!A16:D341,3,FALSE)</f>
        <v>#N/A</v>
      </c>
      <c r="G17" t="e">
        <f>VLOOKUP(B17,OL!A16:D341,4,FALSE)</f>
        <v>#N/A</v>
      </c>
      <c r="H17">
        <f>'PB Snaps'!B17</f>
        <v>0</v>
      </c>
      <c r="I17" s="34" t="e">
        <f t="shared" si="0"/>
        <v>#N/A</v>
      </c>
      <c r="J17" t="e">
        <f>VLOOKUP(B17,OPen!A16:D286,2,FALSE)</f>
        <v>#N/A</v>
      </c>
      <c r="K17" t="e">
        <f>VLOOKUP(B17,OPen!A16:D286,3,FALSE)</f>
        <v>#N/A</v>
      </c>
    </row>
    <row r="18" spans="2:11" x14ac:dyDescent="0.25">
      <c r="B18" t="str">
        <f>'PB Snaps'!A18</f>
        <v>Demry Croft 11</v>
      </c>
      <c r="C18" t="e">
        <f>VLOOKUP(B18,Rosters!A:B,2,FALSE)</f>
        <v>#N/A</v>
      </c>
      <c r="E18" t="e">
        <f>VLOOKUP(B18,OL!A17:D342,2,FALSE)</f>
        <v>#N/A</v>
      </c>
      <c r="F18" t="e">
        <f>VLOOKUP(B18,OL!A17:D342,3,FALSE)</f>
        <v>#N/A</v>
      </c>
      <c r="G18" t="e">
        <f>VLOOKUP(B18,OL!A17:D342,4,FALSE)</f>
        <v>#N/A</v>
      </c>
      <c r="H18">
        <f>'PB Snaps'!B18</f>
        <v>0</v>
      </c>
      <c r="I18" s="34" t="e">
        <f t="shared" si="0"/>
        <v>#N/A</v>
      </c>
      <c r="J18" t="e">
        <f>VLOOKUP(B18,OPen!A17:D287,2,FALSE)</f>
        <v>#N/A</v>
      </c>
      <c r="K18" t="e">
        <f>VLOOKUP(B18,OPen!A17:D287,3,FALSE)</f>
        <v>#N/A</v>
      </c>
    </row>
    <row r="19" spans="2:11" x14ac:dyDescent="0.25">
      <c r="B19" t="str">
        <f>'PB Snaps'!A19</f>
        <v>Jarrison Stewart 14</v>
      </c>
      <c r="C19" t="e">
        <f>VLOOKUP(B19,Rosters!A:B,2,FALSE)</f>
        <v>#N/A</v>
      </c>
      <c r="E19" t="e">
        <f>VLOOKUP(B19,OL!A18:D343,2,FALSE)</f>
        <v>#N/A</v>
      </c>
      <c r="F19" t="e">
        <f>VLOOKUP(B19,OL!A18:D343,3,FALSE)</f>
        <v>#N/A</v>
      </c>
      <c r="G19" t="e">
        <f>VLOOKUP(B19,OL!A18:D343,4,FALSE)</f>
        <v>#N/A</v>
      </c>
      <c r="H19">
        <f>'PB Snaps'!B19</f>
        <v>0</v>
      </c>
      <c r="I19" s="34" t="e">
        <f t="shared" si="0"/>
        <v>#N/A</v>
      </c>
      <c r="J19" t="e">
        <f>VLOOKUP(B19,OPen!A18:D288,2,FALSE)</f>
        <v>#N/A</v>
      </c>
      <c r="K19" t="e">
        <f>VLOOKUP(B19,OPen!A18:D288,3,FALSE)</f>
        <v>#N/A</v>
      </c>
    </row>
    <row r="20" spans="2:11" x14ac:dyDescent="0.25">
      <c r="B20" t="str">
        <f>'PB Snaps'!A20</f>
        <v>Cedric Dicke 19</v>
      </c>
      <c r="C20" t="e">
        <f>VLOOKUP(B20,Rosters!A:B,2,FALSE)</f>
        <v>#N/A</v>
      </c>
      <c r="E20" t="e">
        <f>VLOOKUP(B20,OL!A19:D344,2,FALSE)</f>
        <v>#N/A</v>
      </c>
      <c r="F20" t="e">
        <f>VLOOKUP(B20,OL!A19:D344,3,FALSE)</f>
        <v>#N/A</v>
      </c>
      <c r="G20" t="e">
        <f>VLOOKUP(B20,OL!A19:D344,4,FALSE)</f>
        <v>#N/A</v>
      </c>
      <c r="H20">
        <f>'PB Snaps'!B20</f>
        <v>0</v>
      </c>
      <c r="I20" s="34" t="e">
        <f t="shared" si="0"/>
        <v>#N/A</v>
      </c>
      <c r="J20" t="e">
        <f>VLOOKUP(B20,OPen!A19:D289,2,FALSE)</f>
        <v>#N/A</v>
      </c>
      <c r="K20" t="e">
        <f>VLOOKUP(B20,OPen!A19:D289,3,FALSE)</f>
        <v>#N/A</v>
      </c>
    </row>
    <row r="21" spans="2:11" x14ac:dyDescent="0.25">
      <c r="B21" t="str">
        <f>'PB Snaps'!A21</f>
        <v>Jaelan Austin 18</v>
      </c>
      <c r="C21" t="e">
        <f>VLOOKUP(B21,Rosters!A:B,2,FALSE)</f>
        <v>#N/A</v>
      </c>
      <c r="E21" t="e">
        <f>VLOOKUP(B21,OL!A20:D345,2,FALSE)</f>
        <v>#N/A</v>
      </c>
      <c r="F21" t="e">
        <f>VLOOKUP(B21,OL!A20:D345,3,FALSE)</f>
        <v>#N/A</v>
      </c>
      <c r="G21" t="e">
        <f>VLOOKUP(B21,OL!A20:D345,4,FALSE)</f>
        <v>#N/A</v>
      </c>
      <c r="H21">
        <f>'PB Snaps'!B21</f>
        <v>0</v>
      </c>
      <c r="I21" s="34" t="e">
        <f t="shared" si="0"/>
        <v>#N/A</v>
      </c>
      <c r="J21" t="e">
        <f>VLOOKUP(B21,OPen!A20:D290,2,FALSE)</f>
        <v>#N/A</v>
      </c>
      <c r="K21" t="e">
        <f>VLOOKUP(B21,OPen!A20:D290,3,FALSE)</f>
        <v>#N/A</v>
      </c>
    </row>
    <row r="22" spans="2:11" x14ac:dyDescent="0.25">
      <c r="B22" t="str">
        <f>'PB Snaps'!A22</f>
        <v>Louis Tuszynski 29</v>
      </c>
      <c r="C22" t="e">
        <f>VLOOKUP(B22,Rosters!A:B,2,FALSE)</f>
        <v>#N/A</v>
      </c>
      <c r="E22" t="e">
        <f>VLOOKUP(B22,OL!A21:D346,2,FALSE)</f>
        <v>#N/A</v>
      </c>
      <c r="F22" t="e">
        <f>VLOOKUP(B22,OL!A21:D346,3,FALSE)</f>
        <v>#N/A</v>
      </c>
      <c r="G22" t="e">
        <f>VLOOKUP(B22,OL!A21:D346,4,FALSE)</f>
        <v>#N/A</v>
      </c>
      <c r="H22">
        <f>'PB Snaps'!B22</f>
        <v>0</v>
      </c>
      <c r="I22" s="34" t="e">
        <f t="shared" si="0"/>
        <v>#N/A</v>
      </c>
      <c r="J22" t="e">
        <f>VLOOKUP(B22,OPen!A21:D291,2,FALSE)</f>
        <v>#N/A</v>
      </c>
      <c r="K22" t="e">
        <f>VLOOKUP(B22,OPen!A21:D291,3,FALSE)</f>
        <v>#N/A</v>
      </c>
    </row>
    <row r="23" spans="2:11" x14ac:dyDescent="0.25">
      <c r="B23" t="str">
        <f>'PB Snaps'!A23</f>
        <v>Travis Hanes 19</v>
      </c>
      <c r="C23" t="e">
        <f>VLOOKUP(B23,Rosters!A:B,2,FALSE)</f>
        <v>#N/A</v>
      </c>
      <c r="E23" t="e">
        <f>VLOOKUP(B23,OL!A22:D347,2,FALSE)</f>
        <v>#N/A</v>
      </c>
      <c r="F23" t="e">
        <f>VLOOKUP(B23,OL!A22:D347,3,FALSE)</f>
        <v>#N/A</v>
      </c>
      <c r="G23" t="e">
        <f>VLOOKUP(B23,OL!A22:D347,4,FALSE)</f>
        <v>#N/A</v>
      </c>
      <c r="H23">
        <f>'PB Snaps'!B23</f>
        <v>0</v>
      </c>
      <c r="I23" s="34" t="e">
        <f t="shared" si="0"/>
        <v>#N/A</v>
      </c>
      <c r="J23" t="e">
        <f>VLOOKUP(B23,OPen!A22:D292,2,FALSE)</f>
        <v>#N/A</v>
      </c>
      <c r="K23" t="e">
        <f>VLOOKUP(B23,OPen!A22:D292,3,FALSE)</f>
        <v>#N/A</v>
      </c>
    </row>
    <row r="24" spans="2:11" x14ac:dyDescent="0.25">
      <c r="B24" t="str">
        <f>'PB Snaps'!A24</f>
        <v>Miles Thomas 41</v>
      </c>
      <c r="C24" t="e">
        <f>VLOOKUP(B24,Rosters!A:B,2,FALSE)</f>
        <v>#N/A</v>
      </c>
      <c r="E24" t="e">
        <f>VLOOKUP(B24,OL!A23:D348,2,FALSE)</f>
        <v>#N/A</v>
      </c>
      <c r="F24" t="e">
        <f>VLOOKUP(B24,OL!A23:D348,3,FALSE)</f>
        <v>#N/A</v>
      </c>
      <c r="G24" t="e">
        <f>VLOOKUP(B24,OL!A23:D348,4,FALSE)</f>
        <v>#N/A</v>
      </c>
      <c r="H24">
        <f>'PB Snaps'!B24</f>
        <v>0</v>
      </c>
      <c r="I24" s="34" t="e">
        <f t="shared" si="0"/>
        <v>#N/A</v>
      </c>
      <c r="J24" t="e">
        <f>VLOOKUP(B24,OPen!A23:D293,2,FALSE)</f>
        <v>#N/A</v>
      </c>
      <c r="K24" t="e">
        <f>VLOOKUP(B24,OPen!A23:D293,3,FALSE)</f>
        <v>#N/A</v>
      </c>
    </row>
    <row r="25" spans="2:11" x14ac:dyDescent="0.25">
      <c r="B25" t="str">
        <f>'PB Snaps'!A25</f>
        <v>Deante’ Gray 20</v>
      </c>
      <c r="C25" t="e">
        <f>VLOOKUP(B25,Rosters!A:B,2,FALSE)</f>
        <v>#N/A</v>
      </c>
      <c r="E25" t="e">
        <f>VLOOKUP(B25,OL!A24:D349,2,FALSE)</f>
        <v>#N/A</v>
      </c>
      <c r="F25" t="e">
        <f>VLOOKUP(B25,OL!A24:D349,3,FALSE)</f>
        <v>#N/A</v>
      </c>
      <c r="G25" t="e">
        <f>VLOOKUP(B25,OL!A24:D349,4,FALSE)</f>
        <v>#N/A</v>
      </c>
      <c r="H25">
        <f>'PB Snaps'!B25</f>
        <v>0</v>
      </c>
      <c r="I25" s="34" t="e">
        <f t="shared" si="0"/>
        <v>#N/A</v>
      </c>
      <c r="J25" t="e">
        <f>VLOOKUP(B25,OPen!A24:D294,2,FALSE)</f>
        <v>#N/A</v>
      </c>
      <c r="K25" t="e">
        <f>VLOOKUP(B25,OPen!A24:D294,3,FALSE)</f>
        <v>#N/A</v>
      </c>
    </row>
    <row r="26" spans="2:11" x14ac:dyDescent="0.25">
      <c r="B26" t="str">
        <f>'PB Snaps'!A26</f>
        <v>Joey Mydra 57</v>
      </c>
      <c r="C26" t="e">
        <f>VLOOKUP(B26,Rosters!A:B,2,FALSE)</f>
        <v>#N/A</v>
      </c>
      <c r="E26" t="e">
        <f>VLOOKUP(B26,OL!A25:D350,2,FALSE)</f>
        <v>#N/A</v>
      </c>
      <c r="F26" t="e">
        <f>VLOOKUP(B26,OL!A25:D350,3,FALSE)</f>
        <v>#N/A</v>
      </c>
      <c r="G26" t="e">
        <f>VLOOKUP(B26,OL!A25:D350,4,FALSE)</f>
        <v>#N/A</v>
      </c>
      <c r="H26">
        <f>'PB Snaps'!B26</f>
        <v>0</v>
      </c>
      <c r="I26" s="34" t="e">
        <f t="shared" si="0"/>
        <v>#N/A</v>
      </c>
      <c r="J26" t="e">
        <f>VLOOKUP(B26,OPen!A25:D295,2,FALSE)</f>
        <v>#N/A</v>
      </c>
      <c r="K26" t="e">
        <f>VLOOKUP(B26,OPen!A25:D295,3,FALSE)</f>
        <v>#N/A</v>
      </c>
    </row>
    <row r="27" spans="2:11" x14ac:dyDescent="0.25">
      <c r="B27" t="str">
        <f>'PB Snaps'!A27</f>
        <v>KaVontae Turpin 25</v>
      </c>
      <c r="C27" t="e">
        <f>VLOOKUP(B27,Rosters!A:B,2,FALSE)</f>
        <v>#N/A</v>
      </c>
      <c r="E27" t="e">
        <f>VLOOKUP(B27,OL!A26:D351,2,FALSE)</f>
        <v>#N/A</v>
      </c>
      <c r="F27" t="e">
        <f>VLOOKUP(B27,OL!A26:D351,3,FALSE)</f>
        <v>#N/A</v>
      </c>
      <c r="G27" t="e">
        <f>VLOOKUP(B27,OL!A26:D351,4,FALSE)</f>
        <v>#N/A</v>
      </c>
      <c r="H27">
        <f>'PB Snaps'!B27</f>
        <v>0</v>
      </c>
      <c r="I27" s="34" t="e">
        <f t="shared" si="0"/>
        <v>#N/A</v>
      </c>
      <c r="J27" t="e">
        <f>VLOOKUP(B27,OPen!A26:D296,2,FALSE)</f>
        <v>#N/A</v>
      </c>
      <c r="K27" t="e">
        <f>VLOOKUP(B27,OPen!A26:D296,3,FALSE)</f>
        <v>#N/A</v>
      </c>
    </row>
    <row r="28" spans="2:11" x14ac:dyDescent="0.25">
      <c r="B28" t="str">
        <f>'PB Snaps'!A28</f>
        <v>Nick Connelly 74</v>
      </c>
      <c r="C28" t="e">
        <f>VLOOKUP(B28,Rosters!A:B,2,FALSE)</f>
        <v>#N/A</v>
      </c>
      <c r="E28" t="e">
        <f>VLOOKUP(B28,OL!A27:D352,2,FALSE)</f>
        <v>#N/A</v>
      </c>
      <c r="F28" t="e">
        <f>VLOOKUP(B28,OL!A27:D352,3,FALSE)</f>
        <v>#N/A</v>
      </c>
      <c r="G28" t="e">
        <f>VLOOKUP(B28,OL!A27:D352,4,FALSE)</f>
        <v>#N/A</v>
      </c>
      <c r="H28">
        <f>'PB Snaps'!B28</f>
        <v>0</v>
      </c>
      <c r="I28" s="34" t="e">
        <f t="shared" si="0"/>
        <v>#N/A</v>
      </c>
      <c r="J28" t="e">
        <f>VLOOKUP(B28,OPen!A27:D297,2,FALSE)</f>
        <v>#N/A</v>
      </c>
      <c r="K28" t="e">
        <f>VLOOKUP(B28,OPen!A27:D297,3,FALSE)</f>
        <v>#N/A</v>
      </c>
    </row>
    <row r="29" spans="2:11" x14ac:dyDescent="0.25">
      <c r="B29" t="str">
        <f>'PB Snaps'!A29</f>
        <v>Isaiah Alexander 28</v>
      </c>
      <c r="C29" t="e">
        <f>VLOOKUP(B29,Rosters!A:B,2,FALSE)</f>
        <v>#N/A</v>
      </c>
      <c r="E29" t="e">
        <f>VLOOKUP(B29,OL!A28:D353,2,FALSE)</f>
        <v>#N/A</v>
      </c>
      <c r="F29" t="e">
        <f>VLOOKUP(B29,OL!A28:D353,3,FALSE)</f>
        <v>#N/A</v>
      </c>
      <c r="G29" t="e">
        <f>VLOOKUP(B29,OL!A28:D353,4,FALSE)</f>
        <v>#N/A</v>
      </c>
      <c r="H29">
        <f>'PB Snaps'!B29</f>
        <v>0</v>
      </c>
      <c r="I29" s="34" t="e">
        <f t="shared" si="0"/>
        <v>#N/A</v>
      </c>
      <c r="J29" t="e">
        <f>VLOOKUP(B29,OPen!A28:D298,2,FALSE)</f>
        <v>#N/A</v>
      </c>
      <c r="K29" t="e">
        <f>VLOOKUP(B29,OPen!A28:D298,3,FALSE)</f>
        <v>#N/A</v>
      </c>
    </row>
    <row r="30" spans="2:11" x14ac:dyDescent="0.25">
      <c r="B30" t="str">
        <f>'PB Snaps'!A30</f>
        <v>Matt Morse 89</v>
      </c>
      <c r="C30" t="e">
        <f>VLOOKUP(B30,Rosters!A:B,2,FALSE)</f>
        <v>#N/A</v>
      </c>
      <c r="E30" t="e">
        <f>VLOOKUP(B30,OL!A29:D354,2,FALSE)</f>
        <v>#N/A</v>
      </c>
      <c r="F30" t="e">
        <f>VLOOKUP(B30,OL!A29:D354,3,FALSE)</f>
        <v>#N/A</v>
      </c>
      <c r="G30" t="e">
        <f>VLOOKUP(B30,OL!A29:D354,4,FALSE)</f>
        <v>#N/A</v>
      </c>
      <c r="H30">
        <f>'PB Snaps'!B30</f>
        <v>0</v>
      </c>
      <c r="I30" s="34" t="e">
        <f t="shared" si="0"/>
        <v>#N/A</v>
      </c>
      <c r="J30" t="e">
        <f>VLOOKUP(B30,OPen!A29:D299,2,FALSE)</f>
        <v>#N/A</v>
      </c>
      <c r="K30" t="e">
        <f>VLOOKUP(B30,OPen!A29:D299,3,FALSE)</f>
        <v>#N/A</v>
      </c>
    </row>
    <row r="31" spans="2:11" x14ac:dyDescent="0.25">
      <c r="B31" t="str">
        <f>'PB Snaps'!A31</f>
        <v>Tony James 28</v>
      </c>
      <c r="C31" t="e">
        <f>VLOOKUP(B31,Rosters!A:B,2,FALSE)</f>
        <v>#N/A</v>
      </c>
      <c r="E31" t="e">
        <f>VLOOKUP(B31,OL!A30:D355,2,FALSE)</f>
        <v>#N/A</v>
      </c>
      <c r="F31" t="e">
        <f>VLOOKUP(B31,OL!A30:D355,3,FALSE)</f>
        <v>#N/A</v>
      </c>
      <c r="G31" t="e">
        <f>VLOOKUP(B31,OL!A30:D355,4,FALSE)</f>
        <v>#N/A</v>
      </c>
      <c r="H31">
        <f>'PB Snaps'!B31</f>
        <v>0</v>
      </c>
      <c r="I31" s="34" t="e">
        <f t="shared" si="0"/>
        <v>#N/A</v>
      </c>
      <c r="J31" t="e">
        <f>VLOOKUP(B31,OPen!A30:D300,2,FALSE)</f>
        <v>#N/A</v>
      </c>
      <c r="K31" t="e">
        <f>VLOOKUP(B31,OPen!A30:D300,3,FALSE)</f>
        <v>#N/A</v>
      </c>
    </row>
    <row r="32" spans="2:11" x14ac:dyDescent="0.25">
      <c r="B32" t="str">
        <f>'PB Snaps'!A32</f>
        <v>Dior Johnson 2</v>
      </c>
      <c r="C32" t="e">
        <f>VLOOKUP(B32,Rosters!A:B,2,FALSE)</f>
        <v>#N/A</v>
      </c>
      <c r="E32" t="e">
        <f>VLOOKUP(B32,OL!A31:D356,2,FALSE)</f>
        <v>#N/A</v>
      </c>
      <c r="F32" t="e">
        <f>VLOOKUP(B32,OL!A31:D356,3,FALSE)</f>
        <v>#N/A</v>
      </c>
      <c r="G32" t="e">
        <f>VLOOKUP(B32,OL!A31:D356,4,FALSE)</f>
        <v>#N/A</v>
      </c>
      <c r="H32">
        <f>'PB Snaps'!B32</f>
        <v>0</v>
      </c>
      <c r="I32" s="34" t="e">
        <f t="shared" si="0"/>
        <v>#N/A</v>
      </c>
      <c r="J32" t="e">
        <f>VLOOKUP(B32,OPen!A31:D301,2,FALSE)</f>
        <v>#N/A</v>
      </c>
      <c r="K32" t="e">
        <f>VLOOKUP(B32,OPen!A31:D301,3,FALSE)</f>
        <v>#N/A</v>
      </c>
    </row>
    <row r="33" spans="2:11" x14ac:dyDescent="0.25">
      <c r="B33" t="str">
        <f>'PB Snaps'!A33</f>
        <v>Patrick Zeller 28</v>
      </c>
      <c r="C33" t="e">
        <f>VLOOKUP(B33,Rosters!A:B,2,FALSE)</f>
        <v>#N/A</v>
      </c>
      <c r="E33" t="e">
        <f>VLOOKUP(B33,OL!A32:D357,2,FALSE)</f>
        <v>#N/A</v>
      </c>
      <c r="F33" t="e">
        <f>VLOOKUP(B33,OL!A32:D357,3,FALSE)</f>
        <v>#N/A</v>
      </c>
      <c r="G33" t="e">
        <f>VLOOKUP(B33,OL!A32:D357,4,FALSE)</f>
        <v>#N/A</v>
      </c>
      <c r="H33">
        <f>'PB Snaps'!B33</f>
        <v>0</v>
      </c>
      <c r="I33" s="34" t="e">
        <f t="shared" si="0"/>
        <v>#N/A</v>
      </c>
      <c r="J33" t="e">
        <f>VLOOKUP(B33,OPen!A32:D302,2,FALSE)</f>
        <v>#N/A</v>
      </c>
      <c r="K33" t="e">
        <f>VLOOKUP(B33,OPen!A32:D302,3,FALSE)</f>
        <v>#N/A</v>
      </c>
    </row>
    <row r="34" spans="2:11" x14ac:dyDescent="0.25">
      <c r="B34" t="str">
        <f>'PB Snaps'!A34</f>
        <v>Duke McGhee 8</v>
      </c>
      <c r="C34" t="e">
        <f>VLOOKUP(B34,Rosters!A:B,2,FALSE)</f>
        <v>#N/A</v>
      </c>
      <c r="E34" t="e">
        <f>VLOOKUP(B34,OL!A33:D358,2,FALSE)</f>
        <v>#N/A</v>
      </c>
      <c r="F34" t="e">
        <f>VLOOKUP(B34,OL!A33:D358,3,FALSE)</f>
        <v>#N/A</v>
      </c>
      <c r="G34" t="e">
        <f>VLOOKUP(B34,OL!A33:D358,4,FALSE)</f>
        <v>#N/A</v>
      </c>
      <c r="H34">
        <f>'PB Snaps'!B34</f>
        <v>0</v>
      </c>
      <c r="I34" s="34" t="e">
        <f t="shared" si="0"/>
        <v>#N/A</v>
      </c>
      <c r="J34" t="e">
        <f>VLOOKUP(B34,OPen!A33:D303,2,FALSE)</f>
        <v>#N/A</v>
      </c>
      <c r="K34" t="e">
        <f>VLOOKUP(B34,OPen!A33:D303,3,FALSE)</f>
        <v>#N/A</v>
      </c>
    </row>
    <row r="35" spans="2:11" x14ac:dyDescent="0.25">
      <c r="B35" t="str">
        <f>'PB Snaps'!A35</f>
        <v>Rocket Ismail 30</v>
      </c>
      <c r="C35" t="e">
        <f>VLOOKUP(B35,Rosters!A:B,2,FALSE)</f>
        <v>#N/A</v>
      </c>
      <c r="E35" t="e">
        <f>VLOOKUP(B35,OL!A34:D359,2,FALSE)</f>
        <v>#N/A</v>
      </c>
      <c r="F35" t="e">
        <f>VLOOKUP(B35,OL!A34:D359,3,FALSE)</f>
        <v>#N/A</v>
      </c>
      <c r="G35" t="e">
        <f>VLOOKUP(B35,OL!A34:D359,4,FALSE)</f>
        <v>#N/A</v>
      </c>
      <c r="H35">
        <f>'PB Snaps'!B35</f>
        <v>0</v>
      </c>
      <c r="I35" s="34" t="e">
        <f t="shared" si="0"/>
        <v>#N/A</v>
      </c>
      <c r="J35" t="e">
        <f>VLOOKUP(B35,OPen!A34:D304,2,FALSE)</f>
        <v>#N/A</v>
      </c>
      <c r="K35" t="e">
        <f>VLOOKUP(B35,OPen!A34:D304,3,FALSE)</f>
        <v>#N/A</v>
      </c>
    </row>
    <row r="36" spans="2:11" x14ac:dyDescent="0.25">
      <c r="B36" t="str">
        <f>'PB Snaps'!A36</f>
        <v>Desmond Gant 13</v>
      </c>
      <c r="C36" t="e">
        <f>VLOOKUP(B36,Rosters!A:B,2,FALSE)</f>
        <v>#N/A</v>
      </c>
      <c r="E36" t="e">
        <f>VLOOKUP(B36,OL!A35:D360,2,FALSE)</f>
        <v>#N/A</v>
      </c>
      <c r="F36" t="e">
        <f>VLOOKUP(B36,OL!A35:D360,3,FALSE)</f>
        <v>#N/A</v>
      </c>
      <c r="G36" t="e">
        <f>VLOOKUP(B36,OL!A35:D360,4,FALSE)</f>
        <v>#N/A</v>
      </c>
      <c r="H36">
        <f>'PB Snaps'!B36</f>
        <v>0</v>
      </c>
      <c r="I36" s="34" t="e">
        <f t="shared" si="0"/>
        <v>#N/A</v>
      </c>
      <c r="J36" t="e">
        <f>VLOOKUP(B36,OPen!A35:D305,2,FALSE)</f>
        <v>#N/A</v>
      </c>
      <c r="K36" t="e">
        <f>VLOOKUP(B36,OPen!A35:D305,3,FALSE)</f>
        <v>#N/A</v>
      </c>
    </row>
    <row r="37" spans="2:11" x14ac:dyDescent="0.25">
      <c r="B37" t="str">
        <f>'PB Snaps'!A37</f>
        <v>Preston Miller 34</v>
      </c>
      <c r="C37" t="e">
        <f>VLOOKUP(B37,Rosters!A:B,2,FALSE)</f>
        <v>#N/A</v>
      </c>
      <c r="E37" t="e">
        <f>VLOOKUP(B37,OL!A36:D361,2,FALSE)</f>
        <v>#N/A</v>
      </c>
      <c r="F37" t="e">
        <f>VLOOKUP(B37,OL!A36:D361,3,FALSE)</f>
        <v>#N/A</v>
      </c>
      <c r="G37" t="e">
        <f>VLOOKUP(B37,OL!A36:D361,4,FALSE)</f>
        <v>#N/A</v>
      </c>
      <c r="H37">
        <f>'PB Snaps'!B37</f>
        <v>0</v>
      </c>
      <c r="I37" s="34" t="e">
        <f t="shared" si="0"/>
        <v>#N/A</v>
      </c>
      <c r="J37" t="e">
        <f>VLOOKUP(B37,OPen!A36:D306,2,FALSE)</f>
        <v>#N/A</v>
      </c>
      <c r="K37" t="e">
        <f>VLOOKUP(B37,OPen!A36:D306,3,FALSE)</f>
        <v>#N/A</v>
      </c>
    </row>
    <row r="38" spans="2:11" x14ac:dyDescent="0.25">
      <c r="B38" t="str">
        <f>'PB Snaps'!A38</f>
        <v>Jacques Perra 18</v>
      </c>
      <c r="C38" t="e">
        <f>VLOOKUP(B38,Rosters!A:B,2,FALSE)</f>
        <v>#N/A</v>
      </c>
      <c r="E38" t="e">
        <f>VLOOKUP(B38,OL!A37:D362,2,FALSE)</f>
        <v>#N/A</v>
      </c>
      <c r="F38" t="e">
        <f>VLOOKUP(B38,OL!A37:D362,3,FALSE)</f>
        <v>#N/A</v>
      </c>
      <c r="G38" t="e">
        <f>VLOOKUP(B38,OL!A37:D362,4,FALSE)</f>
        <v>#N/A</v>
      </c>
      <c r="H38">
        <f>'PB Snaps'!B38</f>
        <v>0</v>
      </c>
      <c r="I38" s="34" t="e">
        <f t="shared" si="0"/>
        <v>#N/A</v>
      </c>
      <c r="J38" t="e">
        <f>VLOOKUP(B38,OPen!A37:D307,2,FALSE)</f>
        <v>#N/A</v>
      </c>
      <c r="K38" t="e">
        <f>VLOOKUP(B38,OPen!A37:D307,3,FALSE)</f>
        <v>#N/A</v>
      </c>
    </row>
    <row r="39" spans="2:11" x14ac:dyDescent="0.25">
      <c r="B39" t="str">
        <f>'PB Snaps'!A39</f>
        <v>Daniel Walsh 34</v>
      </c>
      <c r="C39" t="e">
        <f>VLOOKUP(B39,Rosters!A:B,2,FALSE)</f>
        <v>#N/A</v>
      </c>
      <c r="E39" t="e">
        <f>VLOOKUP(B39,OL!A38:D363,2,FALSE)</f>
        <v>#N/A</v>
      </c>
      <c r="F39" t="e">
        <f>VLOOKUP(B39,OL!A38:D363,3,FALSE)</f>
        <v>#N/A</v>
      </c>
      <c r="G39" t="e">
        <f>VLOOKUP(B39,OL!A38:D363,4,FALSE)</f>
        <v>#N/A</v>
      </c>
      <c r="H39">
        <f>'PB Snaps'!B39</f>
        <v>0</v>
      </c>
      <c r="I39" s="34" t="e">
        <f t="shared" si="0"/>
        <v>#N/A</v>
      </c>
      <c r="J39" t="e">
        <f>VLOOKUP(B39,OPen!A38:D308,2,FALSE)</f>
        <v>#N/A</v>
      </c>
      <c r="K39" t="e">
        <f>VLOOKUP(B39,OPen!A38:D308,3,FALSE)</f>
        <v>#N/A</v>
      </c>
    </row>
    <row r="40" spans="2:11" x14ac:dyDescent="0.25">
      <c r="B40" t="str">
        <f>'PB Snaps'!A40</f>
        <v>Craig James 22</v>
      </c>
      <c r="C40" t="e">
        <f>VLOOKUP(B40,Rosters!A:B,2,FALSE)</f>
        <v>#N/A</v>
      </c>
      <c r="E40" t="e">
        <f>VLOOKUP(B40,OL!A39:D364,2,FALSE)</f>
        <v>#N/A</v>
      </c>
      <c r="F40" t="e">
        <f>VLOOKUP(B40,OL!A39:D364,3,FALSE)</f>
        <v>#N/A</v>
      </c>
      <c r="G40" t="e">
        <f>VLOOKUP(B40,OL!A39:D364,4,FALSE)</f>
        <v>#N/A</v>
      </c>
      <c r="H40">
        <f>'PB Snaps'!B40</f>
        <v>0</v>
      </c>
      <c r="I40" s="34" t="e">
        <f t="shared" si="0"/>
        <v>#N/A</v>
      </c>
      <c r="J40" t="e">
        <f>VLOOKUP(B40,OPen!A39:D309,2,FALSE)</f>
        <v>#N/A</v>
      </c>
      <c r="K40" t="e">
        <f>VLOOKUP(B40,OPen!A39:D309,3,FALSE)</f>
        <v>#N/A</v>
      </c>
    </row>
    <row r="41" spans="2:11" x14ac:dyDescent="0.25">
      <c r="B41" t="str">
        <f>'PB Snaps'!A41</f>
        <v>Connor Osborne 38</v>
      </c>
      <c r="C41" t="e">
        <f>VLOOKUP(B41,Rosters!A:B,2,FALSE)</f>
        <v>#N/A</v>
      </c>
      <c r="E41" t="e">
        <f>VLOOKUP(B41,OL!A40:D365,2,FALSE)</f>
        <v>#N/A</v>
      </c>
      <c r="F41" t="e">
        <f>VLOOKUP(B41,OL!A40:D365,3,FALSE)</f>
        <v>#N/A</v>
      </c>
      <c r="G41" t="e">
        <f>VLOOKUP(B41,OL!A40:D365,4,FALSE)</f>
        <v>#N/A</v>
      </c>
      <c r="H41">
        <f>'PB Snaps'!B41</f>
        <v>0</v>
      </c>
      <c r="I41" s="34" t="e">
        <f t="shared" si="0"/>
        <v>#N/A</v>
      </c>
      <c r="J41" t="e">
        <f>VLOOKUP(B41,OPen!A40:D310,2,FALSE)</f>
        <v>#N/A</v>
      </c>
      <c r="K41" t="e">
        <f>VLOOKUP(B41,OPen!A40:D310,3,FALSE)</f>
        <v>#N/A</v>
      </c>
    </row>
    <row r="42" spans="2:11" x14ac:dyDescent="0.25">
      <c r="B42" t="str">
        <f>'PB Snaps'!A42</f>
        <v>Brian Smith 26</v>
      </c>
      <c r="C42" t="e">
        <f>VLOOKUP(B42,Rosters!A:B,2,FALSE)</f>
        <v>#N/A</v>
      </c>
      <c r="E42" t="e">
        <f>VLOOKUP(B42,OL!A41:D366,2,FALSE)</f>
        <v>#N/A</v>
      </c>
      <c r="F42" t="e">
        <f>VLOOKUP(B42,OL!A41:D366,3,FALSE)</f>
        <v>#N/A</v>
      </c>
      <c r="G42" t="e">
        <f>VLOOKUP(B42,OL!A41:D366,4,FALSE)</f>
        <v>#N/A</v>
      </c>
      <c r="H42">
        <f>'PB Snaps'!B42</f>
        <v>0</v>
      </c>
      <c r="I42" s="34" t="e">
        <f t="shared" si="0"/>
        <v>#N/A</v>
      </c>
      <c r="J42" t="e">
        <f>VLOOKUP(B42,OPen!A41:D311,2,FALSE)</f>
        <v>#N/A</v>
      </c>
      <c r="K42" t="e">
        <f>VLOOKUP(B42,OPen!A41:D311,3,FALSE)</f>
        <v>#N/A</v>
      </c>
    </row>
    <row r="43" spans="2:11" x14ac:dyDescent="0.25">
      <c r="B43" t="str">
        <f>'PB Snaps'!A43</f>
        <v>Justus Canfield 39</v>
      </c>
      <c r="C43" t="e">
        <f>VLOOKUP(B43,Rosters!A:B,2,FALSE)</f>
        <v>#N/A</v>
      </c>
      <c r="E43" t="e">
        <f>VLOOKUP(B43,OL!A42:D367,2,FALSE)</f>
        <v>#N/A</v>
      </c>
      <c r="F43" t="e">
        <f>VLOOKUP(B43,OL!A42:D367,3,FALSE)</f>
        <v>#N/A</v>
      </c>
      <c r="G43" t="e">
        <f>VLOOKUP(B43,OL!A42:D367,4,FALSE)</f>
        <v>#N/A</v>
      </c>
      <c r="H43">
        <f>'PB Snaps'!B43</f>
        <v>0</v>
      </c>
      <c r="I43" s="34" t="e">
        <f t="shared" si="0"/>
        <v>#N/A</v>
      </c>
      <c r="J43" t="e">
        <f>VLOOKUP(B43,OPen!A42:D312,2,FALSE)</f>
        <v>#N/A</v>
      </c>
      <c r="K43" t="e">
        <f>VLOOKUP(B43,OPen!A42:D312,3,FALSE)</f>
        <v>#N/A</v>
      </c>
    </row>
    <row r="44" spans="2:11" x14ac:dyDescent="0.25">
      <c r="B44" t="str">
        <f>'PB Snaps'!A44</f>
        <v>Andrew Harte 33</v>
      </c>
      <c r="C44" t="e">
        <f>VLOOKUP(B44,Rosters!A:B,2,FALSE)</f>
        <v>#N/A</v>
      </c>
      <c r="E44" t="e">
        <f>VLOOKUP(B44,OL!A43:D368,2,FALSE)</f>
        <v>#N/A</v>
      </c>
      <c r="F44" t="e">
        <f>VLOOKUP(B44,OL!A43:D368,3,FALSE)</f>
        <v>#N/A</v>
      </c>
      <c r="G44" t="e">
        <f>VLOOKUP(B44,OL!A43:D368,4,FALSE)</f>
        <v>#N/A</v>
      </c>
      <c r="H44">
        <f>'PB Snaps'!B44</f>
        <v>0</v>
      </c>
      <c r="I44" s="34" t="e">
        <f t="shared" si="0"/>
        <v>#N/A</v>
      </c>
      <c r="J44" t="e">
        <f>VLOOKUP(B44,OPen!A43:D313,2,FALSE)</f>
        <v>#N/A</v>
      </c>
      <c r="K44" t="e">
        <f>VLOOKUP(B44,OPen!A43:D313,3,FALSE)</f>
        <v>#N/A</v>
      </c>
    </row>
    <row r="45" spans="2:11" x14ac:dyDescent="0.25">
      <c r="B45" t="str">
        <f>'PB Snaps'!A45</f>
        <v>Michael Carroll 43</v>
      </c>
      <c r="C45" t="e">
        <f>VLOOKUP(B45,Rosters!A:B,2,FALSE)</f>
        <v>#N/A</v>
      </c>
      <c r="E45" t="e">
        <f>VLOOKUP(B45,OL!A44:D369,2,FALSE)</f>
        <v>#N/A</v>
      </c>
      <c r="F45" t="e">
        <f>VLOOKUP(B45,OL!A44:D369,3,FALSE)</f>
        <v>#N/A</v>
      </c>
      <c r="G45" t="e">
        <f>VLOOKUP(B45,OL!A44:D369,4,FALSE)</f>
        <v>#N/A</v>
      </c>
      <c r="H45">
        <f>'PB Snaps'!B45</f>
        <v>0</v>
      </c>
      <c r="I45" s="34" t="e">
        <f t="shared" si="0"/>
        <v>#N/A</v>
      </c>
      <c r="J45" t="e">
        <f>VLOOKUP(B45,OPen!A44:D314,2,FALSE)</f>
        <v>#N/A</v>
      </c>
      <c r="K45" t="e">
        <f>VLOOKUP(B45,OPen!A44:D314,3,FALSE)</f>
        <v>#N/A</v>
      </c>
    </row>
    <row r="46" spans="2:11" x14ac:dyDescent="0.25">
      <c r="B46" t="str">
        <f>'PB Snaps'!A46</f>
        <v>Emmit Carpenter 38</v>
      </c>
      <c r="C46" t="e">
        <f>VLOOKUP(B46,Rosters!A:B,2,FALSE)</f>
        <v>#N/A</v>
      </c>
      <c r="E46" t="e">
        <f>VLOOKUP(B46,OL!A45:D370,2,FALSE)</f>
        <v>#N/A</v>
      </c>
      <c r="F46" t="e">
        <f>VLOOKUP(B46,OL!A45:D370,3,FALSE)</f>
        <v>#N/A</v>
      </c>
      <c r="G46" t="e">
        <f>VLOOKUP(B46,OL!A45:D370,4,FALSE)</f>
        <v>#N/A</v>
      </c>
      <c r="H46">
        <f>'PB Snaps'!B46</f>
        <v>0</v>
      </c>
      <c r="I46" s="34" t="e">
        <f t="shared" si="0"/>
        <v>#N/A</v>
      </c>
      <c r="J46" t="e">
        <f>VLOOKUP(B46,OPen!A45:D315,2,FALSE)</f>
        <v>#N/A</v>
      </c>
      <c r="K46" t="e">
        <f>VLOOKUP(B46,OPen!A45:D315,3,FALSE)</f>
        <v>#N/A</v>
      </c>
    </row>
    <row r="47" spans="2:11" x14ac:dyDescent="0.25">
      <c r="B47" t="str">
        <f>'PB Snaps'!A47</f>
        <v>Jake Whittenburg 47</v>
      </c>
      <c r="C47" t="e">
        <f>VLOOKUP(B47,Rosters!A:B,2,FALSE)</f>
        <v>#N/A</v>
      </c>
      <c r="E47" t="e">
        <f>VLOOKUP(B47,OL!A46:D371,2,FALSE)</f>
        <v>#N/A</v>
      </c>
      <c r="F47" t="e">
        <f>VLOOKUP(B47,OL!A46:D371,3,FALSE)</f>
        <v>#N/A</v>
      </c>
      <c r="G47" t="e">
        <f>VLOOKUP(B47,OL!A46:D371,4,FALSE)</f>
        <v>#N/A</v>
      </c>
      <c r="H47">
        <f>'PB Snaps'!B47</f>
        <v>0</v>
      </c>
      <c r="I47" s="34" t="e">
        <f t="shared" si="0"/>
        <v>#N/A</v>
      </c>
      <c r="J47" t="e">
        <f>VLOOKUP(B47,OPen!A46:D316,2,FALSE)</f>
        <v>#N/A</v>
      </c>
      <c r="K47" t="e">
        <f>VLOOKUP(B47,OPen!A46:D316,3,FALSE)</f>
        <v>#N/A</v>
      </c>
    </row>
    <row r="48" spans="2:11" x14ac:dyDescent="0.25">
      <c r="B48" t="str">
        <f>'PB Snaps'!A48</f>
        <v>Jacob Kirsch 44</v>
      </c>
      <c r="C48" t="e">
        <f>VLOOKUP(B48,Rosters!A:B,2,FALSE)</f>
        <v>#N/A</v>
      </c>
      <c r="E48" t="e">
        <f>VLOOKUP(B48,OL!A47:D372,2,FALSE)</f>
        <v>#N/A</v>
      </c>
      <c r="F48" t="e">
        <f>VLOOKUP(B48,OL!A47:D372,3,FALSE)</f>
        <v>#N/A</v>
      </c>
      <c r="G48" t="e">
        <f>VLOOKUP(B48,OL!A47:D372,4,FALSE)</f>
        <v>#N/A</v>
      </c>
      <c r="H48">
        <f>'PB Snaps'!B48</f>
        <v>0</v>
      </c>
      <c r="I48" s="34" t="e">
        <f t="shared" si="0"/>
        <v>#N/A</v>
      </c>
      <c r="J48" t="e">
        <f>VLOOKUP(B48,OPen!A47:D317,2,FALSE)</f>
        <v>#N/A</v>
      </c>
      <c r="K48" t="e">
        <f>VLOOKUP(B48,OPen!A47:D317,3,FALSE)</f>
        <v>#N/A</v>
      </c>
    </row>
    <row r="49" spans="2:11" x14ac:dyDescent="0.25">
      <c r="B49" t="str">
        <f>'PB Snaps'!A49</f>
        <v>Ja’Juan Story 81</v>
      </c>
      <c r="C49" t="e">
        <f>VLOOKUP(B49,Rosters!A:B,2,FALSE)</f>
        <v>#N/A</v>
      </c>
      <c r="E49" t="e">
        <f>VLOOKUP(B49,OL!A48:D373,2,FALSE)</f>
        <v>#N/A</v>
      </c>
      <c r="F49" t="e">
        <f>VLOOKUP(B49,OL!A48:D373,3,FALSE)</f>
        <v>#N/A</v>
      </c>
      <c r="G49" t="e">
        <f>VLOOKUP(B49,OL!A48:D373,4,FALSE)</f>
        <v>#N/A</v>
      </c>
      <c r="H49">
        <f>'PB Snaps'!B49</f>
        <v>0</v>
      </c>
      <c r="I49" s="34" t="e">
        <f t="shared" si="0"/>
        <v>#N/A</v>
      </c>
      <c r="J49" t="e">
        <f>VLOOKUP(B49,OPen!A48:D318,2,FALSE)</f>
        <v>#N/A</v>
      </c>
      <c r="K49" t="e">
        <f>VLOOKUP(B49,OPen!A48:D318,3,FALSE)</f>
        <v>#N/A</v>
      </c>
    </row>
    <row r="50" spans="2:11" x14ac:dyDescent="0.25">
      <c r="B50" t="str">
        <f>'PB Snaps'!A50</f>
        <v>Luke Rasmussen 53</v>
      </c>
      <c r="C50" t="e">
        <f>VLOOKUP(B50,Rosters!A:B,2,FALSE)</f>
        <v>#N/A</v>
      </c>
      <c r="E50" t="e">
        <f>VLOOKUP(B50,OL!A49:D374,2,FALSE)</f>
        <v>#N/A</v>
      </c>
      <c r="F50" t="e">
        <f>VLOOKUP(B50,OL!A49:D374,3,FALSE)</f>
        <v>#N/A</v>
      </c>
      <c r="G50" t="e">
        <f>VLOOKUP(B50,OL!A49:D374,4,FALSE)</f>
        <v>#N/A</v>
      </c>
      <c r="H50">
        <f>'PB Snaps'!B50</f>
        <v>0</v>
      </c>
      <c r="I50" s="34" t="e">
        <f t="shared" si="0"/>
        <v>#N/A</v>
      </c>
      <c r="J50" t="e">
        <f>VLOOKUP(B50,OPen!A49:D319,2,FALSE)</f>
        <v>#N/A</v>
      </c>
      <c r="K50" t="e">
        <f>VLOOKUP(B50,OPen!A49:D319,3,FALSE)</f>
        <v>#N/A</v>
      </c>
    </row>
    <row r="51" spans="2:11" x14ac:dyDescent="0.25">
      <c r="B51" t="str">
        <f>'PB Snaps'!A51</f>
        <v>Charlie Reid 82</v>
      </c>
      <c r="C51" t="e">
        <f>VLOOKUP(B51,Rosters!A:B,2,FALSE)</f>
        <v>#N/A</v>
      </c>
      <c r="E51" t="e">
        <f>VLOOKUP(B51,OL!A50:D375,2,FALSE)</f>
        <v>#N/A</v>
      </c>
      <c r="F51" t="e">
        <f>VLOOKUP(B51,OL!A50:D375,3,FALSE)</f>
        <v>#N/A</v>
      </c>
      <c r="G51" t="e">
        <f>VLOOKUP(B51,OL!A50:D375,4,FALSE)</f>
        <v>#N/A</v>
      </c>
      <c r="H51">
        <f>'PB Snaps'!B51</f>
        <v>0</v>
      </c>
      <c r="I51" s="34" t="e">
        <f t="shared" si="0"/>
        <v>#N/A</v>
      </c>
      <c r="J51" t="e">
        <f>VLOOKUP(B51,OPen!A50:D320,2,FALSE)</f>
        <v>#N/A</v>
      </c>
      <c r="K51" t="e">
        <f>VLOOKUP(B51,OPen!A50:D320,3,FALSE)</f>
        <v>#N/A</v>
      </c>
    </row>
    <row r="52" spans="2:11" x14ac:dyDescent="0.25">
      <c r="B52" t="str">
        <f>'PB Snaps'!A52</f>
        <v>Bronson Dovich 61</v>
      </c>
      <c r="C52" t="e">
        <f>VLOOKUP(B52,Rosters!A:B,2,FALSE)</f>
        <v>#N/A</v>
      </c>
      <c r="E52" t="e">
        <f>VLOOKUP(B52,OL!A51:D376,2,FALSE)</f>
        <v>#N/A</v>
      </c>
      <c r="F52" t="e">
        <f>VLOOKUP(B52,OL!A51:D376,3,FALSE)</f>
        <v>#N/A</v>
      </c>
      <c r="G52" t="e">
        <f>VLOOKUP(B52,OL!A51:D376,4,FALSE)</f>
        <v>#N/A</v>
      </c>
      <c r="H52">
        <f>'PB Snaps'!B52</f>
        <v>0</v>
      </c>
      <c r="I52" s="34" t="e">
        <f t="shared" si="0"/>
        <v>#N/A</v>
      </c>
      <c r="J52" t="e">
        <f>VLOOKUP(B52,OPen!A51:D321,2,FALSE)</f>
        <v>#N/A</v>
      </c>
      <c r="K52" t="e">
        <f>VLOOKUP(B52,OPen!A51:D321,3,FALSE)</f>
        <v>#N/A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7"/>
  <sheetViews>
    <sheetView workbookViewId="0">
      <selection activeCell="B3" sqref="B3:M42"/>
    </sheetView>
  </sheetViews>
  <sheetFormatPr defaultRowHeight="15" x14ac:dyDescent="0.25"/>
  <cols>
    <col min="2" max="2" width="25.5703125" bestFit="1" customWidth="1"/>
  </cols>
  <sheetData>
    <row r="3" spans="2:13" x14ac:dyDescent="0.25">
      <c r="B3" t="s">
        <v>57</v>
      </c>
      <c r="C3" t="s">
        <v>156</v>
      </c>
      <c r="D3" t="s">
        <v>59</v>
      </c>
      <c r="E3" t="s">
        <v>41</v>
      </c>
      <c r="F3" t="s">
        <v>42</v>
      </c>
      <c r="G3" t="s">
        <v>60</v>
      </c>
      <c r="H3" t="s">
        <v>50</v>
      </c>
      <c r="I3" t="s">
        <v>201</v>
      </c>
      <c r="J3" t="s">
        <v>55</v>
      </c>
      <c r="K3" t="s">
        <v>61</v>
      </c>
      <c r="L3" t="s">
        <v>202</v>
      </c>
    </row>
    <row r="4" spans="2:13" x14ac:dyDescent="0.25">
      <c r="B4">
        <f>Tak!A189</f>
        <v>0</v>
      </c>
      <c r="C4" t="e">
        <f>VLOOKUP(B4,Rosters!A:B,2,FALSE)</f>
        <v>#N/A</v>
      </c>
      <c r="D4">
        <f>Tak!B189</f>
        <v>0</v>
      </c>
      <c r="E4">
        <f>Tak!C189</f>
        <v>0</v>
      </c>
      <c r="F4">
        <f>Tak!D189</f>
        <v>0</v>
      </c>
      <c r="G4">
        <f>Tak!E189</f>
        <v>0</v>
      </c>
      <c r="H4">
        <f>Tak!F189</f>
        <v>0</v>
      </c>
      <c r="I4">
        <f>Tak!G189</f>
        <v>0</v>
      </c>
      <c r="J4">
        <f>Tak!H189</f>
        <v>0</v>
      </c>
      <c r="K4">
        <f>Tak!I189</f>
        <v>0</v>
      </c>
      <c r="L4">
        <f>Tak!J189</f>
        <v>0</v>
      </c>
      <c r="M4">
        <f t="shared" ref="M4:M67" si="0">SUM(D4:L4)</f>
        <v>0</v>
      </c>
    </row>
    <row r="5" spans="2:13" x14ac:dyDescent="0.25">
      <c r="B5" t="str">
        <f>Tak!A4</f>
        <v>Anthony Fotu 42</v>
      </c>
      <c r="C5" t="str">
        <f>VLOOKUP(B5,Rosters!A:B,2,FALSE)</f>
        <v>ARIZ</v>
      </c>
      <c r="D5">
        <f>Tak!B4</f>
        <v>0</v>
      </c>
      <c r="E5">
        <f>Tak!C4</f>
        <v>0</v>
      </c>
      <c r="F5">
        <f>Tak!D4</f>
        <v>0</v>
      </c>
      <c r="G5">
        <f>Tak!E4</f>
        <v>0</v>
      </c>
      <c r="H5">
        <f>Tak!F4</f>
        <v>0</v>
      </c>
      <c r="I5">
        <f>Tak!G4</f>
        <v>0</v>
      </c>
      <c r="J5">
        <f>Tak!H4</f>
        <v>0</v>
      </c>
      <c r="K5">
        <f>Tak!I4</f>
        <v>0</v>
      </c>
      <c r="L5">
        <f>Tak!J4</f>
        <v>0</v>
      </c>
      <c r="M5">
        <f t="shared" si="0"/>
        <v>0</v>
      </c>
    </row>
    <row r="6" spans="2:13" x14ac:dyDescent="0.25">
      <c r="B6" t="str">
        <f>Tak!A5</f>
        <v>Freddie Tagaloa 72</v>
      </c>
      <c r="C6" t="str">
        <f>VLOOKUP(B6,Rosters!A:B,2,FALSE)</f>
        <v>ARIZ</v>
      </c>
      <c r="D6">
        <f>Tak!B5</f>
        <v>0</v>
      </c>
      <c r="E6">
        <f>Tak!C5</f>
        <v>0</v>
      </c>
      <c r="F6">
        <f>Tak!D5</f>
        <v>0</v>
      </c>
      <c r="G6">
        <f>Tak!E5</f>
        <v>0</v>
      </c>
      <c r="H6">
        <f>Tak!F5</f>
        <v>0</v>
      </c>
      <c r="I6">
        <f>Tak!G5</f>
        <v>0</v>
      </c>
      <c r="J6">
        <f>Tak!H5</f>
        <v>0</v>
      </c>
      <c r="K6">
        <f>Tak!I5</f>
        <v>0</v>
      </c>
      <c r="L6">
        <f>Tak!J5</f>
        <v>0</v>
      </c>
      <c r="M6">
        <f t="shared" si="0"/>
        <v>0</v>
      </c>
    </row>
    <row r="7" spans="2:13" x14ac:dyDescent="0.25">
      <c r="B7" t="str">
        <f>Tak!A6</f>
        <v>John Kenny 56</v>
      </c>
      <c r="C7" t="str">
        <f>VLOOKUP(B7,Rosters!A:B,2,FALSE)</f>
        <v>ARIZ</v>
      </c>
      <c r="D7">
        <f>Tak!B6</f>
        <v>0</v>
      </c>
      <c r="E7">
        <f>Tak!C6</f>
        <v>0</v>
      </c>
      <c r="F7">
        <f>Tak!D6</f>
        <v>0</v>
      </c>
      <c r="G7">
        <f>Tak!E6</f>
        <v>0</v>
      </c>
      <c r="H7">
        <f>Tak!F6</f>
        <v>0</v>
      </c>
      <c r="I7">
        <f>Tak!G6</f>
        <v>0</v>
      </c>
      <c r="J7">
        <f>Tak!H6</f>
        <v>0</v>
      </c>
      <c r="K7">
        <f>Tak!I6</f>
        <v>0</v>
      </c>
      <c r="L7">
        <f>Tak!J6</f>
        <v>0</v>
      </c>
      <c r="M7">
        <f t="shared" si="0"/>
        <v>0</v>
      </c>
    </row>
    <row r="8" spans="2:13" x14ac:dyDescent="0.25">
      <c r="B8" t="str">
        <f>Tak!A7</f>
        <v>Cayleb Jones 1</v>
      </c>
      <c r="C8" t="str">
        <f>VLOOKUP(B8,Rosters!A:B,2,FALSE)</f>
        <v>ARIZ</v>
      </c>
      <c r="D8">
        <f>Tak!B7</f>
        <v>0</v>
      </c>
      <c r="E8">
        <f>Tak!C7</f>
        <v>0</v>
      </c>
      <c r="F8">
        <f>Tak!D7</f>
        <v>0</v>
      </c>
      <c r="G8">
        <f>Tak!E7</f>
        <v>0</v>
      </c>
      <c r="H8">
        <f>Tak!F7</f>
        <v>0</v>
      </c>
      <c r="I8">
        <f>Tak!G7</f>
        <v>0</v>
      </c>
      <c r="J8">
        <f>Tak!H7</f>
        <v>0</v>
      </c>
      <c r="K8">
        <f>Tak!I7</f>
        <v>0</v>
      </c>
      <c r="L8">
        <f>Tak!J7</f>
        <v>0</v>
      </c>
      <c r="M8">
        <f t="shared" si="0"/>
        <v>0</v>
      </c>
    </row>
    <row r="9" spans="2:13" x14ac:dyDescent="0.25">
      <c r="B9" t="str">
        <f>Tak!A9</f>
        <v>Tellas Jones 1</v>
      </c>
      <c r="C9" t="str">
        <f>VLOOKUP(B9,Rosters!A:B,2,FALSE)</f>
        <v>ARIZ</v>
      </c>
      <c r="D9">
        <f>Tak!B9</f>
        <v>0</v>
      </c>
      <c r="E9">
        <f>Tak!C9</f>
        <v>0</v>
      </c>
      <c r="F9">
        <f>Tak!D9</f>
        <v>0</v>
      </c>
      <c r="G9">
        <f>Tak!E9</f>
        <v>0</v>
      </c>
      <c r="H9">
        <f>Tak!F9</f>
        <v>0</v>
      </c>
      <c r="I9">
        <f>Tak!G9</f>
        <v>0</v>
      </c>
      <c r="J9">
        <f>Tak!H9</f>
        <v>0</v>
      </c>
      <c r="K9">
        <f>Tak!I9</f>
        <v>0</v>
      </c>
      <c r="L9">
        <f>Tak!J9</f>
        <v>0</v>
      </c>
      <c r="M9">
        <f t="shared" si="0"/>
        <v>0</v>
      </c>
    </row>
    <row r="10" spans="2:13" x14ac:dyDescent="0.25">
      <c r="B10" t="str">
        <f>Tak!A8</f>
        <v>Calvin Allen 94</v>
      </c>
      <c r="C10" t="str">
        <f>VLOOKUP(B10,Rosters!A:B,2,FALSE)</f>
        <v>ARIZ</v>
      </c>
      <c r="D10">
        <f>Tak!B8</f>
        <v>0</v>
      </c>
      <c r="E10">
        <f>Tak!C8</f>
        <v>0</v>
      </c>
      <c r="F10">
        <f>Tak!D8</f>
        <v>0</v>
      </c>
      <c r="G10">
        <f>Tak!E8</f>
        <v>0</v>
      </c>
      <c r="H10">
        <f>Tak!F8</f>
        <v>0</v>
      </c>
      <c r="I10">
        <f>Tak!G8</f>
        <v>0</v>
      </c>
      <c r="J10">
        <f>Tak!H8</f>
        <v>0</v>
      </c>
      <c r="K10">
        <f>Tak!I8</f>
        <v>0</v>
      </c>
      <c r="L10">
        <f>Tak!J8</f>
        <v>0</v>
      </c>
      <c r="M10">
        <f t="shared" si="0"/>
        <v>0</v>
      </c>
    </row>
    <row r="11" spans="2:13" x14ac:dyDescent="0.25">
      <c r="B11" t="str">
        <f>Tak!A11</f>
        <v>Tyrell Johnson 2</v>
      </c>
      <c r="C11" t="str">
        <f>VLOOKUP(B11,Rosters!A:B,2,FALSE)</f>
        <v>ARIZ</v>
      </c>
      <c r="D11">
        <f>Tak!B11</f>
        <v>0</v>
      </c>
      <c r="E11">
        <f>Tak!C11</f>
        <v>0</v>
      </c>
      <c r="F11">
        <f>Tak!D11</f>
        <v>0</v>
      </c>
      <c r="G11">
        <f>Tak!E11</f>
        <v>0</v>
      </c>
      <c r="H11">
        <f>Tak!F11</f>
        <v>0</v>
      </c>
      <c r="I11">
        <f>Tak!G11</f>
        <v>0</v>
      </c>
      <c r="J11">
        <f>Tak!H11</f>
        <v>0</v>
      </c>
      <c r="K11">
        <f>Tak!I11</f>
        <v>0</v>
      </c>
      <c r="L11">
        <f>Tak!J11</f>
        <v>0</v>
      </c>
      <c r="M11">
        <f t="shared" si="0"/>
        <v>0</v>
      </c>
    </row>
    <row r="12" spans="2:13" x14ac:dyDescent="0.25">
      <c r="B12" t="str">
        <f>Tak!A10</f>
        <v>Carrington Vaughn 50</v>
      </c>
      <c r="C12" t="str">
        <f>VLOOKUP(B12,Rosters!A:B,2,FALSE)</f>
        <v>ARIZ</v>
      </c>
      <c r="D12">
        <f>Tak!B10</f>
        <v>0</v>
      </c>
      <c r="E12">
        <f>Tak!C10</f>
        <v>0</v>
      </c>
      <c r="F12">
        <f>Tak!D10</f>
        <v>0</v>
      </c>
      <c r="G12">
        <f>Tak!E10</f>
        <v>0</v>
      </c>
      <c r="H12">
        <f>Tak!F10</f>
        <v>0</v>
      </c>
      <c r="I12">
        <f>Tak!G10</f>
        <v>0</v>
      </c>
      <c r="J12">
        <f>Tak!H10</f>
        <v>0</v>
      </c>
      <c r="K12">
        <f>Tak!I10</f>
        <v>0</v>
      </c>
      <c r="L12">
        <f>Tak!J10</f>
        <v>0</v>
      </c>
      <c r="M12">
        <f t="shared" si="0"/>
        <v>0</v>
      </c>
    </row>
    <row r="13" spans="2:13" x14ac:dyDescent="0.25">
      <c r="B13" t="str">
        <f>Tak!A12</f>
        <v>Cayman Bundage 61</v>
      </c>
      <c r="C13" t="str">
        <f>VLOOKUP(B13,Rosters!A:B,2,FALSE)</f>
        <v>ARIZ</v>
      </c>
      <c r="D13">
        <f>Tak!B12</f>
        <v>0</v>
      </c>
      <c r="E13">
        <f>Tak!C12</f>
        <v>0</v>
      </c>
      <c r="F13">
        <f>Tak!D12</f>
        <v>0</v>
      </c>
      <c r="G13">
        <f>Tak!E12</f>
        <v>0</v>
      </c>
      <c r="H13">
        <f>Tak!F12</f>
        <v>0</v>
      </c>
      <c r="I13">
        <f>Tak!G12</f>
        <v>0</v>
      </c>
      <c r="J13">
        <f>Tak!H12</f>
        <v>0</v>
      </c>
      <c r="K13">
        <f>Tak!I12</f>
        <v>0</v>
      </c>
      <c r="L13">
        <f>Tak!J12</f>
        <v>0</v>
      </c>
      <c r="M13">
        <f t="shared" si="0"/>
        <v>0</v>
      </c>
    </row>
    <row r="14" spans="2:13" x14ac:dyDescent="0.25">
      <c r="B14" t="str">
        <f>Tak!A13</f>
        <v>Marquis Ware 2</v>
      </c>
      <c r="C14" t="str">
        <f>VLOOKUP(B14,Rosters!A:B,2,FALSE)</f>
        <v>ARIZ</v>
      </c>
      <c r="D14">
        <f>Tak!B13</f>
        <v>0</v>
      </c>
      <c r="E14">
        <f>Tak!C13</f>
        <v>0</v>
      </c>
      <c r="F14">
        <f>Tak!D13</f>
        <v>0</v>
      </c>
      <c r="G14">
        <f>Tak!E13</f>
        <v>0</v>
      </c>
      <c r="H14">
        <f>Tak!F13</f>
        <v>0</v>
      </c>
      <c r="I14">
        <f>Tak!G13</f>
        <v>0</v>
      </c>
      <c r="J14">
        <f>Tak!H13</f>
        <v>0</v>
      </c>
      <c r="K14">
        <f>Tak!I13</f>
        <v>0</v>
      </c>
      <c r="L14">
        <f>Tak!J13</f>
        <v>0</v>
      </c>
      <c r="M14">
        <f t="shared" si="0"/>
        <v>0</v>
      </c>
    </row>
    <row r="15" spans="2:13" x14ac:dyDescent="0.25">
      <c r="B15" t="str">
        <f>Tak!A16</f>
        <v>Drew Riggleman 39</v>
      </c>
      <c r="C15" t="str">
        <f>VLOOKUP(B15,Rosters!A:B,2,FALSE)</f>
        <v>ARIZ</v>
      </c>
      <c r="D15">
        <f>Tak!B16</f>
        <v>0</v>
      </c>
      <c r="E15">
        <f>Tak!C16</f>
        <v>0</v>
      </c>
      <c r="F15">
        <f>Tak!D16</f>
        <v>0</v>
      </c>
      <c r="G15">
        <f>Tak!E16</f>
        <v>0</v>
      </c>
      <c r="H15">
        <f>Tak!F16</f>
        <v>0</v>
      </c>
      <c r="I15">
        <f>Tak!G16</f>
        <v>0</v>
      </c>
      <c r="J15">
        <f>Tak!H16</f>
        <v>0</v>
      </c>
      <c r="K15">
        <f>Tak!I16</f>
        <v>0</v>
      </c>
      <c r="L15">
        <f>Tak!J16</f>
        <v>0</v>
      </c>
      <c r="M15">
        <f t="shared" si="0"/>
        <v>0</v>
      </c>
    </row>
    <row r="16" spans="2:13" x14ac:dyDescent="0.25">
      <c r="B16" t="str">
        <f>Tak!A14</f>
        <v>Justin Belknap 86</v>
      </c>
      <c r="C16" t="str">
        <f>VLOOKUP(B16,Rosters!A:B,2,FALSE)</f>
        <v>ARIZ</v>
      </c>
      <c r="D16">
        <f>Tak!B14</f>
        <v>0</v>
      </c>
      <c r="E16">
        <f>Tak!C14</f>
        <v>0</v>
      </c>
      <c r="F16">
        <f>Tak!D14</f>
        <v>0</v>
      </c>
      <c r="G16">
        <f>Tak!E14</f>
        <v>0</v>
      </c>
      <c r="H16">
        <f>Tak!F14</f>
        <v>0</v>
      </c>
      <c r="I16">
        <f>Tak!G14</f>
        <v>0</v>
      </c>
      <c r="J16">
        <f>Tak!H14</f>
        <v>0</v>
      </c>
      <c r="K16">
        <f>Tak!I14</f>
        <v>0</v>
      </c>
      <c r="L16">
        <f>Tak!J14</f>
        <v>0</v>
      </c>
      <c r="M16">
        <f t="shared" si="0"/>
        <v>0</v>
      </c>
    </row>
    <row r="17" spans="2:13" x14ac:dyDescent="0.25">
      <c r="B17" t="str">
        <f>Tak!A15</f>
        <v>Cam Denson 3</v>
      </c>
      <c r="C17" t="str">
        <f>VLOOKUP(B17,Rosters!A:B,2,FALSE)</f>
        <v>ARIZ</v>
      </c>
      <c r="D17">
        <f>Tak!B15</f>
        <v>0</v>
      </c>
      <c r="E17">
        <f>Tak!C15</f>
        <v>0</v>
      </c>
      <c r="F17">
        <f>Tak!D15</f>
        <v>0</v>
      </c>
      <c r="G17">
        <f>Tak!E15</f>
        <v>0</v>
      </c>
      <c r="H17">
        <f>Tak!F15</f>
        <v>0</v>
      </c>
      <c r="I17">
        <f>Tak!G15</f>
        <v>0</v>
      </c>
      <c r="J17">
        <f>Tak!H15</f>
        <v>0</v>
      </c>
      <c r="K17">
        <f>Tak!I15</f>
        <v>0</v>
      </c>
      <c r="L17">
        <f>Tak!J15</f>
        <v>0</v>
      </c>
      <c r="M17">
        <f t="shared" si="0"/>
        <v>0</v>
      </c>
    </row>
    <row r="18" spans="2:13" x14ac:dyDescent="0.25">
      <c r="B18" t="str">
        <f>Tak!A17</f>
        <v>David Richards 4</v>
      </c>
      <c r="C18" t="str">
        <f>VLOOKUP(B18,Rosters!A:B,2,FALSE)</f>
        <v>ARIZ</v>
      </c>
      <c r="D18">
        <f>Tak!B17</f>
        <v>0</v>
      </c>
      <c r="E18">
        <f>Tak!C17</f>
        <v>0</v>
      </c>
      <c r="F18">
        <f>Tak!D17</f>
        <v>0</v>
      </c>
      <c r="G18">
        <f>Tak!E17</f>
        <v>0</v>
      </c>
      <c r="H18">
        <f>Tak!F17</f>
        <v>0</v>
      </c>
      <c r="I18">
        <f>Tak!G17</f>
        <v>0</v>
      </c>
      <c r="J18">
        <f>Tak!H17</f>
        <v>0</v>
      </c>
      <c r="K18">
        <f>Tak!I17</f>
        <v>0</v>
      </c>
      <c r="L18">
        <f>Tak!J17</f>
        <v>0</v>
      </c>
      <c r="M18">
        <f t="shared" si="0"/>
        <v>0</v>
      </c>
    </row>
    <row r="19" spans="2:13" x14ac:dyDescent="0.25">
      <c r="B19" t="str">
        <f>Tak!A20</f>
        <v>Sir Thomas Jackson 53</v>
      </c>
      <c r="C19" t="str">
        <f>VLOOKUP(B19,Rosters!A:B,2,FALSE)</f>
        <v>ARIZ</v>
      </c>
      <c r="D19">
        <f>Tak!B20</f>
        <v>0</v>
      </c>
      <c r="E19">
        <f>Tak!C20</f>
        <v>0</v>
      </c>
      <c r="F19">
        <f>Tak!D20</f>
        <v>0</v>
      </c>
      <c r="G19">
        <f>Tak!E20</f>
        <v>0</v>
      </c>
      <c r="H19">
        <f>Tak!F20</f>
        <v>0</v>
      </c>
      <c r="I19">
        <f>Tak!G20</f>
        <v>0</v>
      </c>
      <c r="J19">
        <f>Tak!H20</f>
        <v>0</v>
      </c>
      <c r="K19">
        <f>Tak!I20</f>
        <v>0</v>
      </c>
      <c r="L19">
        <f>Tak!J20</f>
        <v>0</v>
      </c>
      <c r="M19">
        <f t="shared" si="0"/>
        <v>0</v>
      </c>
    </row>
    <row r="20" spans="2:13" x14ac:dyDescent="0.25">
      <c r="B20" t="str">
        <f>Tak!A25</f>
        <v>Jamar Allah 7</v>
      </c>
      <c r="C20" t="str">
        <f>VLOOKUP(B20,Rosters!A:B,2,FALSE)</f>
        <v>ARIZ</v>
      </c>
      <c r="D20">
        <f>Tak!B25</f>
        <v>0</v>
      </c>
      <c r="E20">
        <f>Tak!C25</f>
        <v>0</v>
      </c>
      <c r="F20">
        <f>Tak!D25</f>
        <v>0</v>
      </c>
      <c r="G20">
        <f>Tak!E25</f>
        <v>0</v>
      </c>
      <c r="H20">
        <f>Tak!F25</f>
        <v>0</v>
      </c>
      <c r="I20">
        <f>Tak!G25</f>
        <v>0</v>
      </c>
      <c r="J20">
        <f>Tak!H25</f>
        <v>0</v>
      </c>
      <c r="K20">
        <f>Tak!I25</f>
        <v>0</v>
      </c>
      <c r="L20">
        <f>Tak!J25</f>
        <v>0</v>
      </c>
      <c r="M20">
        <f t="shared" si="0"/>
        <v>0</v>
      </c>
    </row>
    <row r="21" spans="2:13" x14ac:dyDescent="0.25">
      <c r="B21" t="str">
        <f>Tak!A23</f>
        <v>Nate Phillips 6</v>
      </c>
      <c r="C21" t="str">
        <f>VLOOKUP(B21,Rosters!A:B,2,FALSE)</f>
        <v>ARIZ</v>
      </c>
      <c r="D21">
        <f>Tak!B23</f>
        <v>0</v>
      </c>
      <c r="E21">
        <f>Tak!C23</f>
        <v>0</v>
      </c>
      <c r="F21">
        <f>Tak!D23</f>
        <v>0</v>
      </c>
      <c r="G21">
        <f>Tak!E23</f>
        <v>0</v>
      </c>
      <c r="H21">
        <f>Tak!F23</f>
        <v>0</v>
      </c>
      <c r="I21">
        <f>Tak!G23</f>
        <v>0</v>
      </c>
      <c r="J21">
        <f>Tak!H23</f>
        <v>0</v>
      </c>
      <c r="K21">
        <f>Tak!I23</f>
        <v>0</v>
      </c>
      <c r="L21">
        <f>Tak!J23</f>
        <v>0</v>
      </c>
      <c r="M21">
        <f t="shared" si="0"/>
        <v>0</v>
      </c>
    </row>
    <row r="22" spans="2:13" x14ac:dyDescent="0.25">
      <c r="B22" t="str">
        <f>Tak!A24</f>
        <v>Gerhard de Beer 67</v>
      </c>
      <c r="C22" t="str">
        <f>VLOOKUP(B22,Rosters!A:B,2,FALSE)</f>
        <v>ARIZ</v>
      </c>
      <c r="D22">
        <f>Tak!B24</f>
        <v>0</v>
      </c>
      <c r="E22">
        <f>Tak!C24</f>
        <v>0</v>
      </c>
      <c r="F22">
        <f>Tak!D24</f>
        <v>0</v>
      </c>
      <c r="G22">
        <f>Tak!E24</f>
        <v>0</v>
      </c>
      <c r="H22">
        <f>Tak!F24</f>
        <v>0</v>
      </c>
      <c r="I22">
        <f>Tak!G24</f>
        <v>0</v>
      </c>
      <c r="J22">
        <f>Tak!H24</f>
        <v>0</v>
      </c>
      <c r="K22">
        <f>Tak!I24</f>
        <v>0</v>
      </c>
      <c r="L22">
        <f>Tak!J24</f>
        <v>0</v>
      </c>
      <c r="M22">
        <f t="shared" si="0"/>
        <v>0</v>
      </c>
    </row>
    <row r="23" spans="2:13" x14ac:dyDescent="0.25">
      <c r="B23" t="str">
        <f>Tak!A18</f>
        <v>Jake Matthews 47</v>
      </c>
      <c r="C23" t="str">
        <f>VLOOKUP(B23,Rosters!A:B,2,FALSE)</f>
        <v>ARIZ</v>
      </c>
      <c r="D23">
        <f>Tak!B18</f>
        <v>0</v>
      </c>
      <c r="E23">
        <f>Tak!C18</f>
        <v>0</v>
      </c>
      <c r="F23">
        <f>Tak!D18</f>
        <v>0</v>
      </c>
      <c r="G23">
        <f>Tak!E18</f>
        <v>0</v>
      </c>
      <c r="H23">
        <f>Tak!F18</f>
        <v>0</v>
      </c>
      <c r="I23">
        <f>Tak!G18</f>
        <v>0</v>
      </c>
      <c r="J23">
        <f>Tak!H18</f>
        <v>0</v>
      </c>
      <c r="K23">
        <f>Tak!I18</f>
        <v>0</v>
      </c>
      <c r="L23">
        <f>Tak!J18</f>
        <v>0</v>
      </c>
      <c r="M23">
        <f t="shared" si="0"/>
        <v>0</v>
      </c>
    </row>
    <row r="24" spans="2:13" x14ac:dyDescent="0.25">
      <c r="B24" t="str">
        <f>Tak!A19</f>
        <v>Antonio Smothers Jr. 4</v>
      </c>
      <c r="C24" t="str">
        <f>VLOOKUP(B24,Rosters!A:B,2,FALSE)</f>
        <v>ARIZ</v>
      </c>
      <c r="D24">
        <f>Tak!B19</f>
        <v>0</v>
      </c>
      <c r="E24">
        <f>Tak!C19</f>
        <v>0</v>
      </c>
      <c r="F24">
        <f>Tak!D19</f>
        <v>0</v>
      </c>
      <c r="G24">
        <f>Tak!E19</f>
        <v>0</v>
      </c>
      <c r="H24">
        <f>Tak!F19</f>
        <v>0</v>
      </c>
      <c r="I24">
        <f>Tak!G19</f>
        <v>0</v>
      </c>
      <c r="J24">
        <f>Tak!H19</f>
        <v>0</v>
      </c>
      <c r="K24">
        <f>Tak!I19</f>
        <v>0</v>
      </c>
      <c r="L24">
        <f>Tak!J19</f>
        <v>0</v>
      </c>
      <c r="M24">
        <f t="shared" si="0"/>
        <v>0</v>
      </c>
    </row>
    <row r="25" spans="2:13" x14ac:dyDescent="0.25">
      <c r="B25" t="str">
        <f>Tak!A21</f>
        <v>Trey Griffey 5</v>
      </c>
      <c r="C25" t="str">
        <f>VLOOKUP(B25,Rosters!A:B,2,FALSE)</f>
        <v>ARIZ</v>
      </c>
      <c r="D25">
        <f>Tak!B21</f>
        <v>0</v>
      </c>
      <c r="E25">
        <f>Tak!C21</f>
        <v>0</v>
      </c>
      <c r="F25">
        <f>Tak!D21</f>
        <v>0</v>
      </c>
      <c r="G25">
        <f>Tak!E21</f>
        <v>0</v>
      </c>
      <c r="H25">
        <f>Tak!F21</f>
        <v>0</v>
      </c>
      <c r="I25">
        <f>Tak!G21</f>
        <v>0</v>
      </c>
      <c r="J25">
        <f>Tak!H21</f>
        <v>0</v>
      </c>
      <c r="K25">
        <f>Tak!I21</f>
        <v>0</v>
      </c>
      <c r="L25">
        <f>Tak!J21</f>
        <v>0</v>
      </c>
      <c r="M25">
        <f t="shared" si="0"/>
        <v>0</v>
      </c>
    </row>
    <row r="26" spans="2:13" x14ac:dyDescent="0.25">
      <c r="B26" t="str">
        <f>Tak!A22</f>
        <v>Tre Tyler 58</v>
      </c>
      <c r="C26" t="str">
        <f>VLOOKUP(B26,Rosters!A:B,2,FALSE)</f>
        <v>ARIZ</v>
      </c>
      <c r="D26">
        <f>Tak!B22</f>
        <v>0</v>
      </c>
      <c r="E26">
        <f>Tak!C22</f>
        <v>0</v>
      </c>
      <c r="F26">
        <f>Tak!D22</f>
        <v>0</v>
      </c>
      <c r="G26">
        <f>Tak!E22</f>
        <v>0</v>
      </c>
      <c r="H26">
        <f>Tak!F22</f>
        <v>0</v>
      </c>
      <c r="I26">
        <f>Tak!G22</f>
        <v>0</v>
      </c>
      <c r="J26">
        <f>Tak!H22</f>
        <v>0</v>
      </c>
      <c r="K26">
        <f>Tak!I22</f>
        <v>0</v>
      </c>
      <c r="L26">
        <f>Tak!J22</f>
        <v>0</v>
      </c>
      <c r="M26">
        <f t="shared" si="0"/>
        <v>0</v>
      </c>
    </row>
    <row r="27" spans="2:13" x14ac:dyDescent="0.25">
      <c r="B27" t="str">
        <f>Tak!A28</f>
        <v>Sharif Williams 90</v>
      </c>
      <c r="C27" t="str">
        <f>VLOOKUP(B27,Rosters!A:B,2,FALSE)</f>
        <v>ARIZ</v>
      </c>
      <c r="D27">
        <f>Tak!B28</f>
        <v>0</v>
      </c>
      <c r="E27">
        <f>Tak!C28</f>
        <v>0</v>
      </c>
      <c r="F27">
        <f>Tak!D28</f>
        <v>0</v>
      </c>
      <c r="G27">
        <f>Tak!E28</f>
        <v>0</v>
      </c>
      <c r="H27">
        <f>Tak!F28</f>
        <v>0</v>
      </c>
      <c r="I27">
        <f>Tak!G28</f>
        <v>0</v>
      </c>
      <c r="J27">
        <f>Tak!H28</f>
        <v>0</v>
      </c>
      <c r="K27">
        <f>Tak!I28</f>
        <v>0</v>
      </c>
      <c r="L27">
        <f>Tak!J28</f>
        <v>0</v>
      </c>
      <c r="M27">
        <f t="shared" si="0"/>
        <v>0</v>
      </c>
    </row>
    <row r="28" spans="2:13" x14ac:dyDescent="0.25">
      <c r="B28" t="str">
        <f>Tak!A33</f>
        <v>Dane Cruikshank 9</v>
      </c>
      <c r="C28" t="str">
        <f>VLOOKUP(B28,Rosters!A:B,2,FALSE)</f>
        <v>ARIZ</v>
      </c>
      <c r="D28">
        <f>Tak!B33</f>
        <v>0</v>
      </c>
      <c r="E28">
        <f>Tak!C33</f>
        <v>0</v>
      </c>
      <c r="F28">
        <f>Tak!D33</f>
        <v>0</v>
      </c>
      <c r="G28">
        <f>Tak!E33</f>
        <v>0</v>
      </c>
      <c r="H28">
        <f>Tak!F33</f>
        <v>0</v>
      </c>
      <c r="I28">
        <f>Tak!G33</f>
        <v>0</v>
      </c>
      <c r="J28">
        <f>Tak!H33</f>
        <v>0</v>
      </c>
      <c r="K28">
        <f>Tak!I33</f>
        <v>0</v>
      </c>
      <c r="L28">
        <f>Tak!J33</f>
        <v>0</v>
      </c>
      <c r="M28">
        <f t="shared" si="0"/>
        <v>0</v>
      </c>
    </row>
    <row r="29" spans="2:13" x14ac:dyDescent="0.25">
      <c r="B29" t="str">
        <f>Tak!A29</f>
        <v>Reggie Gilbert 8</v>
      </c>
      <c r="C29" t="str">
        <f>VLOOKUP(B29,Rosters!A:B,2,FALSE)</f>
        <v>ARIZ</v>
      </c>
      <c r="D29">
        <f>Tak!B29</f>
        <v>0</v>
      </c>
      <c r="E29">
        <f>Tak!C29</f>
        <v>0</v>
      </c>
      <c r="F29">
        <f>Tak!D29</f>
        <v>0</v>
      </c>
      <c r="G29">
        <f>Tak!E29</f>
        <v>0</v>
      </c>
      <c r="H29">
        <f>Tak!F29</f>
        <v>0</v>
      </c>
      <c r="I29">
        <f>Tak!G29</f>
        <v>0</v>
      </c>
      <c r="J29">
        <f>Tak!H29</f>
        <v>0</v>
      </c>
      <c r="K29">
        <f>Tak!I29</f>
        <v>0</v>
      </c>
      <c r="L29">
        <f>Tak!J29</f>
        <v>0</v>
      </c>
      <c r="M29">
        <f t="shared" si="0"/>
        <v>0</v>
      </c>
    </row>
    <row r="30" spans="2:13" x14ac:dyDescent="0.25">
      <c r="B30" t="str">
        <f>Tak!A27</f>
        <v>Jonathan Haden 7</v>
      </c>
      <c r="C30" t="str">
        <f>VLOOKUP(B30,Rosters!A:B,2,FALSE)</f>
        <v>ARIZ</v>
      </c>
      <c r="D30">
        <f>Tak!B27</f>
        <v>0</v>
      </c>
      <c r="E30">
        <f>Tak!C27</f>
        <v>0</v>
      </c>
      <c r="F30">
        <f>Tak!D27</f>
        <v>0</v>
      </c>
      <c r="G30">
        <f>Tak!E27</f>
        <v>0</v>
      </c>
      <c r="H30">
        <f>Tak!F27</f>
        <v>0</v>
      </c>
      <c r="I30">
        <f>Tak!G27</f>
        <v>0</v>
      </c>
      <c r="J30">
        <f>Tak!H27</f>
        <v>0</v>
      </c>
      <c r="K30">
        <f>Tak!I27</f>
        <v>0</v>
      </c>
      <c r="L30">
        <f>Tak!J27</f>
        <v>0</v>
      </c>
      <c r="M30">
        <f t="shared" si="0"/>
        <v>0</v>
      </c>
    </row>
    <row r="31" spans="2:13" x14ac:dyDescent="0.25">
      <c r="B31" t="str">
        <f>Tak!A30</f>
        <v xml:space="preserve"> </v>
      </c>
      <c r="C31" t="e">
        <f>VLOOKUP(B31,Rosters!A:B,2,FALSE)</f>
        <v>#N/A</v>
      </c>
      <c r="D31">
        <f>Tak!B30</f>
        <v>0</v>
      </c>
      <c r="E31">
        <f>Tak!C30</f>
        <v>0</v>
      </c>
      <c r="F31">
        <f>Tak!D30</f>
        <v>0</v>
      </c>
      <c r="G31">
        <f>Tak!E30</f>
        <v>0</v>
      </c>
      <c r="H31">
        <f>Tak!F30</f>
        <v>0</v>
      </c>
      <c r="I31">
        <f>Tak!G30</f>
        <v>0</v>
      </c>
      <c r="J31">
        <f>Tak!H30</f>
        <v>0</v>
      </c>
      <c r="K31">
        <f>Tak!I30</f>
        <v>0</v>
      </c>
      <c r="L31">
        <f>Tak!J30</f>
        <v>0</v>
      </c>
      <c r="M31">
        <f t="shared" si="0"/>
        <v>0</v>
      </c>
    </row>
    <row r="32" spans="2:13" x14ac:dyDescent="0.25">
      <c r="B32" t="str">
        <f>Tak!A32</f>
        <v>Malik Moody 40</v>
      </c>
      <c r="C32" t="str">
        <f>VLOOKUP(B32,Rosters!A:B,2,FALSE)</f>
        <v>ARIZ</v>
      </c>
      <c r="D32">
        <f>Tak!B32</f>
        <v>0</v>
      </c>
      <c r="E32">
        <f>Tak!C32</f>
        <v>0</v>
      </c>
      <c r="F32">
        <f>Tak!D32</f>
        <v>0</v>
      </c>
      <c r="G32">
        <f>Tak!E32</f>
        <v>0</v>
      </c>
      <c r="H32">
        <f>Tak!F32</f>
        <v>0</v>
      </c>
      <c r="I32">
        <f>Tak!G32</f>
        <v>0</v>
      </c>
      <c r="J32">
        <f>Tak!H32</f>
        <v>0</v>
      </c>
      <c r="K32">
        <f>Tak!I32</f>
        <v>0</v>
      </c>
      <c r="L32">
        <f>Tak!J32</f>
        <v>0</v>
      </c>
      <c r="M32">
        <f t="shared" si="0"/>
        <v>0</v>
      </c>
    </row>
    <row r="33" spans="2:13" x14ac:dyDescent="0.25">
      <c r="B33" t="str">
        <f>Tak!A26</f>
        <v>Lene Maiava 77</v>
      </c>
      <c r="C33" t="str">
        <f>VLOOKUP(B33,Rosters!A:B,2,FALSE)</f>
        <v>ARIZ</v>
      </c>
      <c r="D33">
        <f>Tak!B26</f>
        <v>0</v>
      </c>
      <c r="E33">
        <f>Tak!C26</f>
        <v>0</v>
      </c>
      <c r="F33">
        <f>Tak!D26</f>
        <v>0</v>
      </c>
      <c r="G33">
        <f>Tak!E26</f>
        <v>0</v>
      </c>
      <c r="H33">
        <f>Tak!F26</f>
        <v>0</v>
      </c>
      <c r="I33">
        <f>Tak!G26</f>
        <v>0</v>
      </c>
      <c r="J33">
        <f>Tak!H26</f>
        <v>0</v>
      </c>
      <c r="K33">
        <f>Tak!I26</f>
        <v>0</v>
      </c>
      <c r="L33">
        <f>Tak!J26</f>
        <v>0</v>
      </c>
      <c r="M33">
        <f t="shared" si="0"/>
        <v>0</v>
      </c>
    </row>
    <row r="34" spans="2:13" x14ac:dyDescent="0.25">
      <c r="B34" t="str">
        <f>Tak!A31</f>
        <v>Jerrard Randall 8</v>
      </c>
      <c r="C34" t="str">
        <f>VLOOKUP(B34,Rosters!A:B,2,FALSE)</f>
        <v>ARIZ</v>
      </c>
      <c r="D34">
        <f>Tak!B31</f>
        <v>0</v>
      </c>
      <c r="E34">
        <f>Tak!C31</f>
        <v>0</v>
      </c>
      <c r="F34">
        <f>Tak!D31</f>
        <v>0</v>
      </c>
      <c r="G34">
        <f>Tak!E31</f>
        <v>0</v>
      </c>
      <c r="H34">
        <f>Tak!F31</f>
        <v>0</v>
      </c>
      <c r="I34">
        <f>Tak!G31</f>
        <v>0</v>
      </c>
      <c r="J34">
        <f>Tak!H31</f>
        <v>0</v>
      </c>
      <c r="K34">
        <f>Tak!I31</f>
        <v>0</v>
      </c>
      <c r="L34">
        <f>Tak!J31</f>
        <v>0</v>
      </c>
      <c r="M34">
        <f t="shared" si="0"/>
        <v>0</v>
      </c>
    </row>
    <row r="35" spans="2:13" x14ac:dyDescent="0.25">
      <c r="B35">
        <f>Tak!A188</f>
        <v>0</v>
      </c>
      <c r="C35" t="e">
        <f>VLOOKUP(B35,Rosters!A:B,2,FALSE)</f>
        <v>#N/A</v>
      </c>
      <c r="D35">
        <f>Tak!B188</f>
        <v>0</v>
      </c>
      <c r="E35">
        <f>Tak!C188</f>
        <v>0</v>
      </c>
      <c r="F35">
        <f>Tak!D188</f>
        <v>0</v>
      </c>
      <c r="G35">
        <f>Tak!E188</f>
        <v>0</v>
      </c>
      <c r="H35">
        <f>Tak!F188</f>
        <v>0</v>
      </c>
      <c r="I35">
        <f>Tak!G188</f>
        <v>0</v>
      </c>
      <c r="J35">
        <f>Tak!H188</f>
        <v>0</v>
      </c>
      <c r="K35">
        <f>Tak!I188</f>
        <v>0</v>
      </c>
      <c r="L35">
        <f>Tak!J188</f>
        <v>0</v>
      </c>
      <c r="M35">
        <f t="shared" si="0"/>
        <v>0</v>
      </c>
    </row>
    <row r="36" spans="2:13" x14ac:dyDescent="0.25">
      <c r="B36">
        <f>Tak!A173</f>
        <v>0</v>
      </c>
      <c r="C36" t="e">
        <f>VLOOKUP(B36,Rosters!A:B,2,FALSE)</f>
        <v>#N/A</v>
      </c>
      <c r="D36">
        <f>Tak!B173</f>
        <v>0</v>
      </c>
      <c r="E36">
        <f>Tak!C173</f>
        <v>0</v>
      </c>
      <c r="F36">
        <f>Tak!D173</f>
        <v>0</v>
      </c>
      <c r="G36">
        <f>Tak!E173</f>
        <v>0</v>
      </c>
      <c r="H36">
        <f>Tak!F173</f>
        <v>0</v>
      </c>
      <c r="I36">
        <f>Tak!G173</f>
        <v>0</v>
      </c>
      <c r="J36">
        <f>Tak!H173</f>
        <v>0</v>
      </c>
      <c r="K36">
        <f>Tak!I173</f>
        <v>0</v>
      </c>
      <c r="L36">
        <f>Tak!J173</f>
        <v>0</v>
      </c>
      <c r="M36">
        <f t="shared" si="0"/>
        <v>0</v>
      </c>
    </row>
    <row r="37" spans="2:13" x14ac:dyDescent="0.25">
      <c r="B37" t="str">
        <f>Tak!A34</f>
        <v>Derrick Turituri 45</v>
      </c>
      <c r="C37" t="str">
        <f>VLOOKUP(B37,Rosters!A:B,2,FALSE)</f>
        <v>ARIZ</v>
      </c>
      <c r="D37">
        <f>Tak!B34</f>
        <v>0</v>
      </c>
      <c r="E37">
        <f>Tak!C34</f>
        <v>0</v>
      </c>
      <c r="F37">
        <f>Tak!D34</f>
        <v>0</v>
      </c>
      <c r="G37">
        <f>Tak!E34</f>
        <v>0</v>
      </c>
      <c r="H37">
        <f>Tak!F34</f>
        <v>0</v>
      </c>
      <c r="I37">
        <f>Tak!G34</f>
        <v>0</v>
      </c>
      <c r="J37">
        <f>Tak!H34</f>
        <v>0</v>
      </c>
      <c r="K37">
        <f>Tak!I34</f>
        <v>0</v>
      </c>
      <c r="L37">
        <f>Tak!J34</f>
        <v>0</v>
      </c>
      <c r="M37">
        <f t="shared" si="0"/>
        <v>0</v>
      </c>
    </row>
    <row r="38" spans="2:13" x14ac:dyDescent="0.25">
      <c r="B38" t="str">
        <f>Tak!A35</f>
        <v>Josh Pollack 9</v>
      </c>
      <c r="C38" t="str">
        <f>VLOOKUP(B38,Rosters!A:B,2,FALSE)</f>
        <v>ARIZ</v>
      </c>
      <c r="D38">
        <f>Tak!B35</f>
        <v>0</v>
      </c>
      <c r="E38">
        <f>Tak!C35</f>
        <v>0</v>
      </c>
      <c r="F38">
        <f>Tak!D35</f>
        <v>0</v>
      </c>
      <c r="G38">
        <f>Tak!E35</f>
        <v>0</v>
      </c>
      <c r="H38">
        <f>Tak!F35</f>
        <v>0</v>
      </c>
      <c r="I38">
        <f>Tak!G35</f>
        <v>0</v>
      </c>
      <c r="J38">
        <f>Tak!H35</f>
        <v>0</v>
      </c>
      <c r="K38">
        <f>Tak!I35</f>
        <v>0</v>
      </c>
      <c r="L38">
        <f>Tak!J35</f>
        <v>0</v>
      </c>
      <c r="M38">
        <f t="shared" si="0"/>
        <v>0</v>
      </c>
    </row>
    <row r="39" spans="2:13" x14ac:dyDescent="0.25">
      <c r="B39" t="str">
        <f>Tak!A36</f>
        <v>Kevin Hamlett Jr. 48</v>
      </c>
      <c r="C39" t="str">
        <f>VLOOKUP(B39,Rosters!A:B,2,FALSE)</f>
        <v>ARIZ</v>
      </c>
      <c r="D39">
        <f>Tak!B36</f>
        <v>0</v>
      </c>
      <c r="E39">
        <f>Tak!C36</f>
        <v>0</v>
      </c>
      <c r="F39">
        <f>Tak!D36</f>
        <v>0</v>
      </c>
      <c r="G39">
        <f>Tak!E36</f>
        <v>0</v>
      </c>
      <c r="H39">
        <f>Tak!F36</f>
        <v>0</v>
      </c>
      <c r="I39">
        <f>Tak!G36</f>
        <v>0</v>
      </c>
      <c r="J39">
        <f>Tak!H36</f>
        <v>0</v>
      </c>
      <c r="K39">
        <f>Tak!I36</f>
        <v>0</v>
      </c>
      <c r="L39">
        <f>Tak!J36</f>
        <v>0</v>
      </c>
      <c r="M39">
        <f t="shared" si="0"/>
        <v>0</v>
      </c>
    </row>
    <row r="40" spans="2:13" x14ac:dyDescent="0.25">
      <c r="B40" t="str">
        <f>Tak!A37</f>
        <v>Samajie Grant 10</v>
      </c>
      <c r="C40" t="str">
        <f>VLOOKUP(B40,Rosters!A:B,2,FALSE)</f>
        <v>ARIZ</v>
      </c>
      <c r="D40">
        <f>Tak!B37</f>
        <v>0</v>
      </c>
      <c r="E40">
        <f>Tak!C37</f>
        <v>0</v>
      </c>
      <c r="F40">
        <f>Tak!D37</f>
        <v>0</v>
      </c>
      <c r="G40">
        <f>Tak!E37</f>
        <v>0</v>
      </c>
      <c r="H40">
        <f>Tak!F37</f>
        <v>0</v>
      </c>
      <c r="I40">
        <f>Tak!G37</f>
        <v>0</v>
      </c>
      <c r="J40">
        <f>Tak!H37</f>
        <v>0</v>
      </c>
      <c r="K40">
        <f>Tak!I37</f>
        <v>0</v>
      </c>
      <c r="L40">
        <f>Tak!J37</f>
        <v>0</v>
      </c>
      <c r="M40">
        <f t="shared" si="0"/>
        <v>0</v>
      </c>
    </row>
    <row r="41" spans="2:13" x14ac:dyDescent="0.25">
      <c r="B41" t="str">
        <f>Tak!A38</f>
        <v>Alex King 52</v>
      </c>
      <c r="C41" t="str">
        <f>VLOOKUP(B41,Rosters!A:B,2,FALSE)</f>
        <v>ARIZ</v>
      </c>
      <c r="D41">
        <f>Tak!B38</f>
        <v>0</v>
      </c>
      <c r="E41">
        <f>Tak!C38</f>
        <v>0</v>
      </c>
      <c r="F41">
        <f>Tak!D38</f>
        <v>0</v>
      </c>
      <c r="G41">
        <f>Tak!E38</f>
        <v>0</v>
      </c>
      <c r="H41">
        <f>Tak!F38</f>
        <v>0</v>
      </c>
      <c r="I41">
        <f>Tak!G38</f>
        <v>0</v>
      </c>
      <c r="J41">
        <f>Tak!H38</f>
        <v>0</v>
      </c>
      <c r="K41">
        <f>Tak!I38</f>
        <v>0</v>
      </c>
      <c r="L41">
        <f>Tak!J38</f>
        <v>0</v>
      </c>
      <c r="M41">
        <f t="shared" si="0"/>
        <v>0</v>
      </c>
    </row>
    <row r="42" spans="2:13" x14ac:dyDescent="0.25">
      <c r="B42" t="str">
        <f>Tak!A39</f>
        <v>Malcom Holland 10</v>
      </c>
      <c r="C42" t="str">
        <f>VLOOKUP(B42,Rosters!A:B,2,FALSE)</f>
        <v>ARIZ</v>
      </c>
      <c r="D42">
        <f>Tak!B39</f>
        <v>0</v>
      </c>
      <c r="E42">
        <f>Tak!C39</f>
        <v>0</v>
      </c>
      <c r="F42">
        <f>Tak!D39</f>
        <v>0</v>
      </c>
      <c r="G42">
        <f>Tak!E39</f>
        <v>0</v>
      </c>
      <c r="H42">
        <f>Tak!F39</f>
        <v>0</v>
      </c>
      <c r="I42">
        <f>Tak!G39</f>
        <v>0</v>
      </c>
      <c r="J42">
        <f>Tak!H39</f>
        <v>0</v>
      </c>
      <c r="K42">
        <f>Tak!I39</f>
        <v>0</v>
      </c>
      <c r="L42">
        <f>Tak!J39</f>
        <v>0</v>
      </c>
      <c r="M42">
        <f t="shared" si="0"/>
        <v>0</v>
      </c>
    </row>
    <row r="43" spans="2:13" x14ac:dyDescent="0.25">
      <c r="B43" t="str">
        <f>Tak!A40</f>
        <v>Levi Walton 55</v>
      </c>
      <c r="C43" t="str">
        <f>VLOOKUP(B43,Rosters!A:B,2,FALSE)</f>
        <v>ARIZ</v>
      </c>
      <c r="D43">
        <f>Tak!B40</f>
        <v>0</v>
      </c>
      <c r="E43">
        <f>Tak!C40</f>
        <v>0</v>
      </c>
      <c r="F43">
        <f>Tak!D40</f>
        <v>0</v>
      </c>
      <c r="G43">
        <f>Tak!E40</f>
        <v>0</v>
      </c>
      <c r="H43">
        <f>Tak!F40</f>
        <v>0</v>
      </c>
      <c r="I43">
        <f>Tak!G40</f>
        <v>0</v>
      </c>
      <c r="J43">
        <f>Tak!H40</f>
        <v>0</v>
      </c>
      <c r="K43">
        <f>Tak!I40</f>
        <v>0</v>
      </c>
      <c r="L43">
        <f>Tak!J40</f>
        <v>0</v>
      </c>
      <c r="M43">
        <f t="shared" si="0"/>
        <v>0</v>
      </c>
    </row>
    <row r="44" spans="2:13" x14ac:dyDescent="0.25">
      <c r="B44" t="str">
        <f>Tak!A41</f>
        <v>Will Parks 11</v>
      </c>
      <c r="C44" t="str">
        <f>VLOOKUP(B44,Rosters!A:B,2,FALSE)</f>
        <v>ARIZ</v>
      </c>
      <c r="D44">
        <f>Tak!B41</f>
        <v>0</v>
      </c>
      <c r="E44">
        <f>Tak!C41</f>
        <v>0</v>
      </c>
      <c r="F44">
        <f>Tak!D41</f>
        <v>0</v>
      </c>
      <c r="G44">
        <f>Tak!E41</f>
        <v>0</v>
      </c>
      <c r="H44">
        <f>Tak!F41</f>
        <v>0</v>
      </c>
      <c r="I44">
        <f>Tak!G41</f>
        <v>0</v>
      </c>
      <c r="J44">
        <f>Tak!H41</f>
        <v>0</v>
      </c>
      <c r="K44">
        <f>Tak!I41</f>
        <v>0</v>
      </c>
      <c r="L44">
        <f>Tak!J41</f>
        <v>0</v>
      </c>
      <c r="M44">
        <f t="shared" si="0"/>
        <v>0</v>
      </c>
    </row>
    <row r="45" spans="2:13" x14ac:dyDescent="0.25">
      <c r="B45" t="str">
        <f>Tak!A42</f>
        <v>Cody Ippolito 57</v>
      </c>
      <c r="C45" t="str">
        <f>VLOOKUP(B45,Rosters!A:B,2,FALSE)</f>
        <v>ARIZ</v>
      </c>
      <c r="D45">
        <f>Tak!B42</f>
        <v>0</v>
      </c>
      <c r="E45">
        <f>Tak!C42</f>
        <v>0</v>
      </c>
      <c r="F45">
        <f>Tak!D42</f>
        <v>0</v>
      </c>
      <c r="G45">
        <f>Tak!E42</f>
        <v>0</v>
      </c>
      <c r="H45">
        <f>Tak!F42</f>
        <v>0</v>
      </c>
      <c r="I45">
        <f>Tak!G42</f>
        <v>0</v>
      </c>
      <c r="J45">
        <f>Tak!H42</f>
        <v>0</v>
      </c>
      <c r="K45">
        <f>Tak!I42</f>
        <v>0</v>
      </c>
      <c r="L45">
        <f>Tak!J42</f>
        <v>0</v>
      </c>
      <c r="M45">
        <f t="shared" si="0"/>
        <v>0</v>
      </c>
    </row>
    <row r="46" spans="2:13" x14ac:dyDescent="0.25">
      <c r="B46" t="str">
        <f>Tak!A43</f>
        <v>Demetrius Flannigan-Fowles 12</v>
      </c>
      <c r="C46" t="str">
        <f>VLOOKUP(B46,Rosters!A:B,2,FALSE)</f>
        <v>ARIZ</v>
      </c>
      <c r="D46">
        <f>Tak!B43</f>
        <v>0</v>
      </c>
      <c r="E46">
        <f>Tak!C43</f>
        <v>0</v>
      </c>
      <c r="F46">
        <f>Tak!D43</f>
        <v>0</v>
      </c>
      <c r="G46">
        <f>Tak!E43</f>
        <v>0</v>
      </c>
      <c r="H46">
        <f>Tak!F43</f>
        <v>0</v>
      </c>
      <c r="I46">
        <f>Tak!G43</f>
        <v>0</v>
      </c>
      <c r="J46">
        <f>Tak!H43</f>
        <v>0</v>
      </c>
      <c r="K46">
        <f>Tak!I43</f>
        <v>0</v>
      </c>
      <c r="L46">
        <f>Tak!J43</f>
        <v>0</v>
      </c>
      <c r="M46">
        <f t="shared" si="0"/>
        <v>0</v>
      </c>
    </row>
    <row r="47" spans="2:13" x14ac:dyDescent="0.25">
      <c r="B47" t="str">
        <f>Tak!A44</f>
        <v>Matthew Stagg 59</v>
      </c>
      <c r="C47" t="str">
        <f>VLOOKUP(B47,Rosters!A:B,2,FALSE)</f>
        <v>ARIZ</v>
      </c>
      <c r="D47">
        <f>Tak!B44</f>
        <v>0</v>
      </c>
      <c r="E47">
        <f>Tak!C44</f>
        <v>0</v>
      </c>
      <c r="F47">
        <f>Tak!D44</f>
        <v>0</v>
      </c>
      <c r="G47">
        <f>Tak!E44</f>
        <v>0</v>
      </c>
      <c r="H47">
        <f>Tak!F44</f>
        <v>0</v>
      </c>
      <c r="I47">
        <f>Tak!G44</f>
        <v>0</v>
      </c>
      <c r="J47">
        <f>Tak!H44</f>
        <v>0</v>
      </c>
      <c r="K47">
        <f>Tak!I44</f>
        <v>0</v>
      </c>
      <c r="L47">
        <f>Tak!J44</f>
        <v>0</v>
      </c>
      <c r="M47">
        <f t="shared" si="0"/>
        <v>0</v>
      </c>
    </row>
    <row r="48" spans="2:13" x14ac:dyDescent="0.25">
      <c r="B48" t="str">
        <f>Tak!A45</f>
        <v>Anu Solomon 12</v>
      </c>
      <c r="C48" t="str">
        <f>VLOOKUP(B48,Rosters!A:B,2,FALSE)</f>
        <v>ARIZ</v>
      </c>
      <c r="D48">
        <f>Tak!B45</f>
        <v>0</v>
      </c>
      <c r="E48">
        <f>Tak!C45</f>
        <v>0</v>
      </c>
      <c r="F48">
        <f>Tak!D45</f>
        <v>0</v>
      </c>
      <c r="G48">
        <f>Tak!E45</f>
        <v>0</v>
      </c>
      <c r="H48">
        <f>Tak!F45</f>
        <v>0</v>
      </c>
      <c r="I48">
        <f>Tak!G45</f>
        <v>0</v>
      </c>
      <c r="J48">
        <f>Tak!H45</f>
        <v>0</v>
      </c>
      <c r="K48">
        <f>Tak!I45</f>
        <v>0</v>
      </c>
      <c r="L48">
        <f>Tak!J45</f>
        <v>0</v>
      </c>
      <c r="M48">
        <f t="shared" si="0"/>
        <v>0</v>
      </c>
    </row>
    <row r="49" spans="2:13" x14ac:dyDescent="0.25">
      <c r="B49" t="str">
        <f>Tak!A46</f>
        <v>Nathan Eldridge 64</v>
      </c>
      <c r="C49" t="str">
        <f>VLOOKUP(B49,Rosters!A:B,2,FALSE)</f>
        <v>ARIZ</v>
      </c>
      <c r="D49">
        <f>Tak!B46</f>
        <v>0</v>
      </c>
      <c r="E49">
        <f>Tak!C46</f>
        <v>0</v>
      </c>
      <c r="F49">
        <f>Tak!D46</f>
        <v>0</v>
      </c>
      <c r="G49">
        <f>Tak!E46</f>
        <v>0</v>
      </c>
      <c r="H49">
        <f>Tak!F46</f>
        <v>0</v>
      </c>
      <c r="I49">
        <f>Tak!G46</f>
        <v>0</v>
      </c>
      <c r="J49">
        <f>Tak!H46</f>
        <v>0</v>
      </c>
      <c r="K49">
        <f>Tak!I46</f>
        <v>0</v>
      </c>
      <c r="L49">
        <f>Tak!J46</f>
        <v>0</v>
      </c>
      <c r="M49">
        <f t="shared" si="0"/>
        <v>0</v>
      </c>
    </row>
    <row r="50" spans="2:13" x14ac:dyDescent="0.25">
      <c r="B50" t="str">
        <f>Tak!A47</f>
        <v>Brandon Dawkins 13</v>
      </c>
      <c r="C50" t="str">
        <f>VLOOKUP(B50,Rosters!A:B,2,FALSE)</f>
        <v>ARIZ</v>
      </c>
      <c r="D50">
        <f>Tak!B47</f>
        <v>0</v>
      </c>
      <c r="E50">
        <f>Tak!C47</f>
        <v>0</v>
      </c>
      <c r="F50">
        <f>Tak!D47</f>
        <v>0</v>
      </c>
      <c r="G50">
        <f>Tak!E47</f>
        <v>0</v>
      </c>
      <c r="H50">
        <f>Tak!F47</f>
        <v>0</v>
      </c>
      <c r="I50">
        <f>Tak!G47</f>
        <v>0</v>
      </c>
      <c r="J50">
        <f>Tak!H47</f>
        <v>0</v>
      </c>
      <c r="K50">
        <f>Tak!I47</f>
        <v>0</v>
      </c>
      <c r="L50">
        <f>Tak!J47</f>
        <v>0</v>
      </c>
      <c r="M50">
        <f t="shared" si="0"/>
        <v>0</v>
      </c>
    </row>
    <row r="51" spans="2:13" x14ac:dyDescent="0.25">
      <c r="B51" t="str">
        <f>Tak!A48</f>
        <v>Christian Boettcher 69</v>
      </c>
      <c r="C51" t="str">
        <f>VLOOKUP(B51,Rosters!A:B,2,FALSE)</f>
        <v>ARIZ</v>
      </c>
      <c r="D51">
        <f>Tak!B48</f>
        <v>0</v>
      </c>
      <c r="E51">
        <f>Tak!C48</f>
        <v>0</v>
      </c>
      <c r="F51">
        <f>Tak!D48</f>
        <v>0</v>
      </c>
      <c r="G51">
        <f>Tak!E48</f>
        <v>0</v>
      </c>
      <c r="H51">
        <f>Tak!F48</f>
        <v>0</v>
      </c>
      <c r="I51">
        <f>Tak!G48</f>
        <v>0</v>
      </c>
      <c r="J51">
        <f>Tak!H48</f>
        <v>0</v>
      </c>
      <c r="K51">
        <f>Tak!I48</f>
        <v>0</v>
      </c>
      <c r="L51">
        <f>Tak!J48</f>
        <v>0</v>
      </c>
      <c r="M51">
        <f t="shared" si="0"/>
        <v>0</v>
      </c>
    </row>
    <row r="52" spans="2:13" x14ac:dyDescent="0.25">
      <c r="B52" t="str">
        <f>Tak!A49</f>
        <v>Devin Holiday 13</v>
      </c>
      <c r="C52" t="str">
        <f>VLOOKUP(B52,Rosters!A:B,2,FALSE)</f>
        <v>ARIZ</v>
      </c>
      <c r="D52">
        <f>Tak!B49</f>
        <v>0</v>
      </c>
      <c r="E52">
        <f>Tak!C49</f>
        <v>0</v>
      </c>
      <c r="F52">
        <f>Tak!D49</f>
        <v>0</v>
      </c>
      <c r="G52">
        <f>Tak!E49</f>
        <v>0</v>
      </c>
      <c r="H52">
        <f>Tak!F49</f>
        <v>0</v>
      </c>
      <c r="I52">
        <f>Tak!G49</f>
        <v>0</v>
      </c>
      <c r="J52">
        <f>Tak!H49</f>
        <v>0</v>
      </c>
      <c r="K52">
        <f>Tak!I49</f>
        <v>0</v>
      </c>
      <c r="L52">
        <f>Tak!J49</f>
        <v>0</v>
      </c>
      <c r="M52">
        <f t="shared" si="0"/>
        <v>0</v>
      </c>
    </row>
    <row r="53" spans="2:13" x14ac:dyDescent="0.25">
      <c r="B53" t="str">
        <f>Tak!A50</f>
        <v>Kaige Lawrence 75</v>
      </c>
      <c r="C53" t="str">
        <f>VLOOKUP(B53,Rosters!A:B,2,FALSE)</f>
        <v>ARIZ</v>
      </c>
      <c r="D53">
        <f>Tak!B50</f>
        <v>0</v>
      </c>
      <c r="E53">
        <f>Tak!C50</f>
        <v>0</v>
      </c>
      <c r="F53">
        <f>Tak!D50</f>
        <v>0</v>
      </c>
      <c r="G53">
        <f>Tak!E50</f>
        <v>0</v>
      </c>
      <c r="H53">
        <f>Tak!F50</f>
        <v>0</v>
      </c>
      <c r="I53">
        <f>Tak!G50</f>
        <v>0</v>
      </c>
      <c r="J53">
        <f>Tak!H50</f>
        <v>0</v>
      </c>
      <c r="K53">
        <f>Tak!I50</f>
        <v>0</v>
      </c>
      <c r="L53">
        <f>Tak!J50</f>
        <v>0</v>
      </c>
      <c r="M53">
        <f t="shared" si="0"/>
        <v>0</v>
      </c>
    </row>
    <row r="54" spans="2:13" x14ac:dyDescent="0.25">
      <c r="B54" t="str">
        <f>Tak!A51</f>
        <v>Paul Magloire Jr. 14</v>
      </c>
      <c r="C54" t="str">
        <f>VLOOKUP(B54,Rosters!A:B,2,FALSE)</f>
        <v>ARIZ</v>
      </c>
      <c r="D54">
        <f>Tak!B51</f>
        <v>0</v>
      </c>
      <c r="E54">
        <f>Tak!C51</f>
        <v>0</v>
      </c>
      <c r="F54">
        <f>Tak!D51</f>
        <v>0</v>
      </c>
      <c r="G54">
        <f>Tak!E51</f>
        <v>0</v>
      </c>
      <c r="H54">
        <f>Tak!F51</f>
        <v>0</v>
      </c>
      <c r="I54">
        <f>Tak!G51</f>
        <v>0</v>
      </c>
      <c r="J54">
        <f>Tak!H51</f>
        <v>0</v>
      </c>
      <c r="K54">
        <f>Tak!I51</f>
        <v>0</v>
      </c>
      <c r="L54">
        <f>Tak!J51</f>
        <v>0</v>
      </c>
      <c r="M54">
        <f t="shared" si="0"/>
        <v>0</v>
      </c>
    </row>
    <row r="55" spans="2:13" x14ac:dyDescent="0.25">
      <c r="B55" t="str">
        <f>Tak!A52</f>
        <v>Mo Mohamed 81</v>
      </c>
      <c r="C55" t="str">
        <f>VLOOKUP(B55,Rosters!A:B,2,FALSE)</f>
        <v>ARIZ</v>
      </c>
      <c r="D55">
        <f>Tak!B52</f>
        <v>0</v>
      </c>
      <c r="E55">
        <f>Tak!C52</f>
        <v>0</v>
      </c>
      <c r="F55">
        <f>Tak!D52</f>
        <v>0</v>
      </c>
      <c r="G55">
        <f>Tak!E52</f>
        <v>0</v>
      </c>
      <c r="H55">
        <f>Tak!F52</f>
        <v>0</v>
      </c>
      <c r="I55">
        <f>Tak!G52</f>
        <v>0</v>
      </c>
      <c r="J55">
        <f>Tak!H52</f>
        <v>0</v>
      </c>
      <c r="K55">
        <f>Tak!I52</f>
        <v>0</v>
      </c>
      <c r="L55">
        <f>Tak!J52</f>
        <v>0</v>
      </c>
      <c r="M55">
        <f t="shared" si="0"/>
        <v>0</v>
      </c>
    </row>
    <row r="56" spans="2:13" x14ac:dyDescent="0.25">
      <c r="B56" t="str">
        <f>Tak!A53</f>
        <v>Zach Werlinger 14</v>
      </c>
      <c r="C56" t="str">
        <f>VLOOKUP(B56,Rosters!A:B,2,FALSE)</f>
        <v>ARIZ</v>
      </c>
      <c r="D56">
        <f>Tak!B53</f>
        <v>0</v>
      </c>
      <c r="E56">
        <f>Tak!C53</f>
        <v>0</v>
      </c>
      <c r="F56">
        <f>Tak!D53</f>
        <v>0</v>
      </c>
      <c r="G56">
        <f>Tak!E53</f>
        <v>0</v>
      </c>
      <c r="H56">
        <f>Tak!F53</f>
        <v>0</v>
      </c>
      <c r="I56">
        <f>Tak!G53</f>
        <v>0</v>
      </c>
      <c r="J56">
        <f>Tak!H53</f>
        <v>0</v>
      </c>
      <c r="K56">
        <f>Tak!I53</f>
        <v>0</v>
      </c>
      <c r="L56">
        <f>Tak!J53</f>
        <v>0</v>
      </c>
      <c r="M56">
        <f t="shared" si="0"/>
        <v>0</v>
      </c>
    </row>
    <row r="57" spans="2:13" x14ac:dyDescent="0.25">
      <c r="B57" t="str">
        <f>Tak!A54</f>
        <v>Jordan Morgan 87</v>
      </c>
      <c r="C57" t="str">
        <f>VLOOKUP(B57,Rosters!A:B,2,FALSE)</f>
        <v>ARIZ</v>
      </c>
      <c r="D57">
        <f>Tak!B54</f>
        <v>0</v>
      </c>
      <c r="E57">
        <f>Tak!C54</f>
        <v>0</v>
      </c>
      <c r="F57">
        <f>Tak!D54</f>
        <v>0</v>
      </c>
      <c r="G57">
        <f>Tak!E54</f>
        <v>0</v>
      </c>
      <c r="H57">
        <f>Tak!F54</f>
        <v>0</v>
      </c>
      <c r="I57">
        <f>Tak!G54</f>
        <v>0</v>
      </c>
      <c r="J57">
        <f>Tak!H54</f>
        <v>0</v>
      </c>
      <c r="K57">
        <f>Tak!I54</f>
        <v>0</v>
      </c>
      <c r="L57">
        <f>Tak!J54</f>
        <v>0</v>
      </c>
      <c r="M57">
        <f t="shared" si="0"/>
        <v>0</v>
      </c>
    </row>
    <row r="58" spans="2:13" x14ac:dyDescent="0.25">
      <c r="B58" t="str">
        <f>Tak!A55</f>
        <v>Kwesi Mashack 15</v>
      </c>
      <c r="C58" t="str">
        <f>VLOOKUP(B58,Rosters!A:B,2,FALSE)</f>
        <v>ARIZ</v>
      </c>
      <c r="D58">
        <f>Tak!B55</f>
        <v>0</v>
      </c>
      <c r="E58">
        <f>Tak!C55</f>
        <v>0</v>
      </c>
      <c r="F58">
        <f>Tak!D55</f>
        <v>0</v>
      </c>
      <c r="G58">
        <f>Tak!E55</f>
        <v>0</v>
      </c>
      <c r="H58">
        <f>Tak!F55</f>
        <v>0</v>
      </c>
      <c r="I58">
        <f>Tak!G55</f>
        <v>0</v>
      </c>
      <c r="J58">
        <f>Tak!H55</f>
        <v>0</v>
      </c>
      <c r="K58">
        <f>Tak!I55</f>
        <v>0</v>
      </c>
      <c r="L58">
        <f>Tak!J55</f>
        <v>0</v>
      </c>
      <c r="M58">
        <f t="shared" si="0"/>
        <v>0</v>
      </c>
    </row>
    <row r="59" spans="2:13" x14ac:dyDescent="0.25">
      <c r="B59" t="str">
        <f>Tak!A56</f>
        <v>Jack Banda 92</v>
      </c>
      <c r="C59" t="str">
        <f>VLOOKUP(B59,Rosters!A:B,2,FALSE)</f>
        <v>ARIZ</v>
      </c>
      <c r="D59">
        <f>Tak!B56</f>
        <v>0</v>
      </c>
      <c r="E59">
        <f>Tak!C56</f>
        <v>0</v>
      </c>
      <c r="F59">
        <f>Tak!D56</f>
        <v>0</v>
      </c>
      <c r="G59">
        <f>Tak!E56</f>
        <v>0</v>
      </c>
      <c r="H59">
        <f>Tak!F56</f>
        <v>0</v>
      </c>
      <c r="I59">
        <f>Tak!G56</f>
        <v>0</v>
      </c>
      <c r="J59">
        <f>Tak!H56</f>
        <v>0</v>
      </c>
      <c r="K59">
        <f>Tak!I56</f>
        <v>0</v>
      </c>
      <c r="L59">
        <f>Tak!J56</f>
        <v>0</v>
      </c>
      <c r="M59">
        <f t="shared" si="0"/>
        <v>0</v>
      </c>
    </row>
    <row r="60" spans="2:13" x14ac:dyDescent="0.25">
      <c r="B60" t="str">
        <f>Tak!A57</f>
        <v>Matt Morin 15</v>
      </c>
      <c r="C60" t="str">
        <f>VLOOKUP(B60,Rosters!A:B,2,FALSE)</f>
        <v>ARIZ</v>
      </c>
      <c r="D60">
        <f>Tak!B57</f>
        <v>0</v>
      </c>
      <c r="E60">
        <f>Tak!C57</f>
        <v>0</v>
      </c>
      <c r="F60">
        <f>Tak!D57</f>
        <v>0</v>
      </c>
      <c r="G60">
        <f>Tak!E57</f>
        <v>0</v>
      </c>
      <c r="H60">
        <f>Tak!F57</f>
        <v>0</v>
      </c>
      <c r="I60">
        <f>Tak!G57</f>
        <v>0</v>
      </c>
      <c r="J60">
        <f>Tak!H57</f>
        <v>0</v>
      </c>
      <c r="K60">
        <f>Tak!I57</f>
        <v>0</v>
      </c>
      <c r="L60">
        <f>Tak!J57</f>
        <v>0</v>
      </c>
      <c r="M60">
        <f t="shared" si="0"/>
        <v>0</v>
      </c>
    </row>
    <row r="61" spans="2:13" x14ac:dyDescent="0.25">
      <c r="B61" t="str">
        <f>Tak!A58</f>
        <v>Roc Russell 98</v>
      </c>
      <c r="C61" t="str">
        <f>VLOOKUP(B61,Rosters!A:B,2,FALSE)</f>
        <v>ARIZ</v>
      </c>
      <c r="D61">
        <f>Tak!B58</f>
        <v>0</v>
      </c>
      <c r="E61">
        <f>Tak!C58</f>
        <v>0</v>
      </c>
      <c r="F61">
        <f>Tak!D58</f>
        <v>0</v>
      </c>
      <c r="G61">
        <f>Tak!E58</f>
        <v>0</v>
      </c>
      <c r="H61">
        <f>Tak!F58</f>
        <v>0</v>
      </c>
      <c r="I61">
        <f>Tak!G58</f>
        <v>0</v>
      </c>
      <c r="J61">
        <f>Tak!H58</f>
        <v>0</v>
      </c>
      <c r="K61">
        <f>Tak!I58</f>
        <v>0</v>
      </c>
      <c r="L61">
        <f>Tak!J58</f>
        <v>0</v>
      </c>
      <c r="M61">
        <f t="shared" si="0"/>
        <v>0</v>
      </c>
    </row>
    <row r="62" spans="2:13" x14ac:dyDescent="0.25">
      <c r="B62" t="str">
        <f>Tak!A59</f>
        <v>Shun Brown 16</v>
      </c>
      <c r="C62" t="str">
        <f>VLOOKUP(B62,Rosters!A:B,2,FALSE)</f>
        <v>ARIZ</v>
      </c>
      <c r="D62">
        <f>Tak!B59</f>
        <v>0</v>
      </c>
      <c r="E62">
        <f>Tak!C59</f>
        <v>0</v>
      </c>
      <c r="F62">
        <f>Tak!D59</f>
        <v>0</v>
      </c>
      <c r="G62">
        <f>Tak!E59</f>
        <v>0</v>
      </c>
      <c r="H62">
        <f>Tak!F59</f>
        <v>0</v>
      </c>
      <c r="I62">
        <f>Tak!G59</f>
        <v>0</v>
      </c>
      <c r="J62">
        <f>Tak!H59</f>
        <v>0</v>
      </c>
      <c r="K62">
        <f>Tak!I59</f>
        <v>0</v>
      </c>
      <c r="L62">
        <f>Tak!J59</f>
        <v>0</v>
      </c>
      <c r="M62">
        <f t="shared" si="0"/>
        <v>0</v>
      </c>
    </row>
    <row r="63" spans="2:13" x14ac:dyDescent="0.25">
      <c r="B63" t="str">
        <f>Tak!A60</f>
        <v>Tony Ellison 39</v>
      </c>
      <c r="C63" t="str">
        <f>VLOOKUP(B63,Rosters!A:B,2,FALSE)</f>
        <v>ARIZ</v>
      </c>
      <c r="D63">
        <f>Tak!B60</f>
        <v>0</v>
      </c>
      <c r="E63">
        <f>Tak!C60</f>
        <v>0</v>
      </c>
      <c r="F63">
        <f>Tak!D60</f>
        <v>0</v>
      </c>
      <c r="G63">
        <f>Tak!E60</f>
        <v>0</v>
      </c>
      <c r="H63">
        <f>Tak!F60</f>
        <v>0</v>
      </c>
      <c r="I63">
        <f>Tak!G60</f>
        <v>0</v>
      </c>
      <c r="J63">
        <f>Tak!H60</f>
        <v>0</v>
      </c>
      <c r="K63">
        <f>Tak!I60</f>
        <v>0</v>
      </c>
      <c r="L63">
        <f>Tak!J60</f>
        <v>0</v>
      </c>
      <c r="M63">
        <f t="shared" si="0"/>
        <v>0</v>
      </c>
    </row>
    <row r="64" spans="2:13" x14ac:dyDescent="0.25">
      <c r="B64" t="str">
        <f>Tak!A61</f>
        <v>Josh Kern 17</v>
      </c>
      <c r="C64" t="str">
        <f>VLOOKUP(B64,Rosters!A:B,2,FALSE)</f>
        <v>ARIZ</v>
      </c>
      <c r="D64">
        <f>Tak!B61</f>
        <v>0</v>
      </c>
      <c r="E64">
        <f>Tak!C61</f>
        <v>0</v>
      </c>
      <c r="F64">
        <f>Tak!D61</f>
        <v>0</v>
      </c>
      <c r="G64">
        <f>Tak!E61</f>
        <v>0</v>
      </c>
      <c r="H64">
        <f>Tak!F61</f>
        <v>0</v>
      </c>
      <c r="I64">
        <f>Tak!G61</f>
        <v>0</v>
      </c>
      <c r="J64">
        <f>Tak!H61</f>
        <v>0</v>
      </c>
      <c r="K64">
        <f>Tak!I61</f>
        <v>0</v>
      </c>
      <c r="L64">
        <f>Tak!J61</f>
        <v>0</v>
      </c>
      <c r="M64">
        <f t="shared" si="0"/>
        <v>0</v>
      </c>
    </row>
    <row r="65" spans="2:13" x14ac:dyDescent="0.25">
      <c r="B65" t="str">
        <f>Tak!A62</f>
        <v>Jarrett Mitchell 40</v>
      </c>
      <c r="C65" t="str">
        <f>VLOOKUP(B65,Rosters!A:B,2,FALSE)</f>
        <v>ARIZ</v>
      </c>
      <c r="D65">
        <f>Tak!B62</f>
        <v>0</v>
      </c>
      <c r="E65">
        <f>Tak!C62</f>
        <v>0</v>
      </c>
      <c r="F65">
        <f>Tak!D62</f>
        <v>0</v>
      </c>
      <c r="G65">
        <f>Tak!E62</f>
        <v>0</v>
      </c>
      <c r="H65">
        <f>Tak!F62</f>
        <v>0</v>
      </c>
      <c r="I65">
        <f>Tak!G62</f>
        <v>0</v>
      </c>
      <c r="J65">
        <f>Tak!H62</f>
        <v>0</v>
      </c>
      <c r="K65">
        <f>Tak!I62</f>
        <v>0</v>
      </c>
      <c r="L65">
        <f>Tak!J62</f>
        <v>0</v>
      </c>
      <c r="M65">
        <f t="shared" si="0"/>
        <v>0</v>
      </c>
    </row>
    <row r="66" spans="2:13" x14ac:dyDescent="0.25">
      <c r="B66" t="str">
        <f>Tak!A63</f>
        <v>Jace Whittaker 17</v>
      </c>
      <c r="C66" t="str">
        <f>VLOOKUP(B66,Rosters!A:B,2,FALSE)</f>
        <v>ARIZ</v>
      </c>
      <c r="D66">
        <f>Tak!B63</f>
        <v>0</v>
      </c>
      <c r="E66">
        <f>Tak!C63</f>
        <v>0</v>
      </c>
      <c r="F66">
        <f>Tak!D63</f>
        <v>0</v>
      </c>
      <c r="G66">
        <f>Tak!E63</f>
        <v>0</v>
      </c>
      <c r="H66">
        <f>Tak!F63</f>
        <v>0</v>
      </c>
      <c r="I66">
        <f>Tak!G63</f>
        <v>0</v>
      </c>
      <c r="J66">
        <f>Tak!H63</f>
        <v>0</v>
      </c>
      <c r="K66">
        <f>Tak!I63</f>
        <v>0</v>
      </c>
      <c r="L66">
        <f>Tak!J63</f>
        <v>0</v>
      </c>
      <c r="M66">
        <f t="shared" si="0"/>
        <v>0</v>
      </c>
    </row>
    <row r="67" spans="2:13" x14ac:dyDescent="0.25">
      <c r="B67" t="str">
        <f>Tak!A64</f>
        <v>Casey Skowron 41</v>
      </c>
      <c r="C67" t="str">
        <f>VLOOKUP(B67,Rosters!A:B,2,FALSE)</f>
        <v>ARIZ</v>
      </c>
      <c r="D67">
        <f>Tak!B64</f>
        <v>0</v>
      </c>
      <c r="E67">
        <f>Tak!C64</f>
        <v>0</v>
      </c>
      <c r="F67">
        <f>Tak!D64</f>
        <v>0</v>
      </c>
      <c r="G67">
        <f>Tak!E64</f>
        <v>0</v>
      </c>
      <c r="H67">
        <f>Tak!F64</f>
        <v>0</v>
      </c>
      <c r="I67">
        <f>Tak!G64</f>
        <v>0</v>
      </c>
      <c r="J67">
        <f>Tak!H64</f>
        <v>0</v>
      </c>
      <c r="K67">
        <f>Tak!I64</f>
        <v>0</v>
      </c>
      <c r="L67">
        <f>Tak!J64</f>
        <v>0</v>
      </c>
      <c r="M67">
        <f t="shared" si="0"/>
        <v>0</v>
      </c>
    </row>
    <row r="68" spans="2:13" x14ac:dyDescent="0.25">
      <c r="B68" t="str">
        <f>Tak!A65</f>
        <v>Cedric Peterson 18</v>
      </c>
      <c r="C68" t="str">
        <f>VLOOKUP(B68,Rosters!A:B,2,FALSE)</f>
        <v>ARIZ</v>
      </c>
      <c r="D68">
        <f>Tak!B65</f>
        <v>0</v>
      </c>
      <c r="E68">
        <f>Tak!C65</f>
        <v>0</v>
      </c>
      <c r="F68">
        <f>Tak!D65</f>
        <v>0</v>
      </c>
      <c r="G68">
        <f>Tak!E65</f>
        <v>0</v>
      </c>
      <c r="H68">
        <f>Tak!F65</f>
        <v>0</v>
      </c>
      <c r="I68">
        <f>Tak!G65</f>
        <v>0</v>
      </c>
      <c r="J68">
        <f>Tak!H65</f>
        <v>0</v>
      </c>
      <c r="K68">
        <f>Tak!I65</f>
        <v>0</v>
      </c>
      <c r="L68">
        <f>Tak!J65</f>
        <v>0</v>
      </c>
      <c r="M68">
        <f t="shared" ref="M68:M131" si="1">SUM(D68:L68)</f>
        <v>0</v>
      </c>
    </row>
    <row r="69" spans="2:13" x14ac:dyDescent="0.25">
      <c r="B69" t="str">
        <f>Tak!A66</f>
        <v>Kendal Franklin 43</v>
      </c>
      <c r="C69" t="str">
        <f>VLOOKUP(B69,Rosters!A:B,2,FALSE)</f>
        <v>ARIZ</v>
      </c>
      <c r="D69">
        <f>Tak!B66</f>
        <v>0</v>
      </c>
      <c r="E69">
        <f>Tak!C66</f>
        <v>0</v>
      </c>
      <c r="F69">
        <f>Tak!D66</f>
        <v>0</v>
      </c>
      <c r="G69">
        <f>Tak!E66</f>
        <v>0</v>
      </c>
      <c r="H69">
        <f>Tak!F66</f>
        <v>0</v>
      </c>
      <c r="I69">
        <f>Tak!G66</f>
        <v>0</v>
      </c>
      <c r="J69">
        <f>Tak!H66</f>
        <v>0</v>
      </c>
      <c r="K69">
        <f>Tak!I66</f>
        <v>0</v>
      </c>
      <c r="L69">
        <f>Tak!J66</f>
        <v>0</v>
      </c>
      <c r="M69">
        <f t="shared" si="1"/>
        <v>0</v>
      </c>
    </row>
    <row r="70" spans="2:13" x14ac:dyDescent="0.25">
      <c r="B70" t="str">
        <f>Tak!A67</f>
        <v>Brandon Rutt 18</v>
      </c>
      <c r="C70" t="str">
        <f>VLOOKUP(B70,Rosters!A:B,2,FALSE)</f>
        <v>ARIZ</v>
      </c>
      <c r="D70">
        <f>Tak!B67</f>
        <v>0</v>
      </c>
      <c r="E70">
        <f>Tak!C67</f>
        <v>0</v>
      </c>
      <c r="F70">
        <f>Tak!D67</f>
        <v>0</v>
      </c>
      <c r="G70">
        <f>Tak!E67</f>
        <v>0</v>
      </c>
      <c r="H70">
        <f>Tak!F67</f>
        <v>0</v>
      </c>
      <c r="I70">
        <f>Tak!G67</f>
        <v>0</v>
      </c>
      <c r="J70">
        <f>Tak!H67</f>
        <v>0</v>
      </c>
      <c r="K70">
        <f>Tak!I67</f>
        <v>0</v>
      </c>
      <c r="L70">
        <f>Tak!J67</f>
        <v>0</v>
      </c>
      <c r="M70">
        <f t="shared" si="1"/>
        <v>0</v>
      </c>
    </row>
    <row r="71" spans="2:13" x14ac:dyDescent="0.25">
      <c r="B71" t="str">
        <f>Tak!A68</f>
        <v>Albert Green 46</v>
      </c>
      <c r="C71" t="str">
        <f>VLOOKUP(B71,Rosters!A:B,2,FALSE)</f>
        <v>ARIZ</v>
      </c>
      <c r="D71">
        <f>Tak!B68</f>
        <v>0</v>
      </c>
      <c r="E71">
        <f>Tak!C68</f>
        <v>0</v>
      </c>
      <c r="F71">
        <f>Tak!D68</f>
        <v>0</v>
      </c>
      <c r="G71">
        <f>Tak!E68</f>
        <v>0</v>
      </c>
      <c r="H71">
        <f>Tak!F68</f>
        <v>0</v>
      </c>
      <c r="I71">
        <f>Tak!G68</f>
        <v>0</v>
      </c>
      <c r="J71">
        <f>Tak!H68</f>
        <v>0</v>
      </c>
      <c r="K71">
        <f>Tak!I68</f>
        <v>0</v>
      </c>
      <c r="L71">
        <f>Tak!J68</f>
        <v>0</v>
      </c>
      <c r="M71">
        <f t="shared" si="1"/>
        <v>0</v>
      </c>
    </row>
    <row r="72" spans="2:13" x14ac:dyDescent="0.25">
      <c r="B72" t="str">
        <f>Tak!A69</f>
        <v>DaVonte’ Neal 19</v>
      </c>
      <c r="C72" t="str">
        <f>VLOOKUP(B72,Rosters!A:B,2,FALSE)</f>
        <v>ARIZ</v>
      </c>
      <c r="D72">
        <f>Tak!B69</f>
        <v>0</v>
      </c>
      <c r="E72">
        <f>Tak!C69</f>
        <v>0</v>
      </c>
      <c r="F72">
        <f>Tak!D69</f>
        <v>0</v>
      </c>
      <c r="G72">
        <f>Tak!E69</f>
        <v>0</v>
      </c>
      <c r="H72">
        <f>Tak!F69</f>
        <v>0</v>
      </c>
      <c r="I72">
        <f>Tak!G69</f>
        <v>0</v>
      </c>
      <c r="J72">
        <f>Tak!H69</f>
        <v>0</v>
      </c>
      <c r="K72">
        <f>Tak!I69</f>
        <v>0</v>
      </c>
      <c r="L72">
        <f>Tak!J69</f>
        <v>0</v>
      </c>
      <c r="M72">
        <f t="shared" si="1"/>
        <v>0</v>
      </c>
    </row>
    <row r="73" spans="2:13" x14ac:dyDescent="0.25">
      <c r="B73" t="str">
        <f>Tak!A70</f>
        <v>Brion Anduze 48</v>
      </c>
      <c r="C73" t="str">
        <f>VLOOKUP(B73,Rosters!A:B,2,FALSE)</f>
        <v>ARIZ</v>
      </c>
      <c r="D73">
        <f>Tak!B70</f>
        <v>0</v>
      </c>
      <c r="E73">
        <f>Tak!C70</f>
        <v>0</v>
      </c>
      <c r="F73">
        <f>Tak!D70</f>
        <v>0</v>
      </c>
      <c r="G73">
        <f>Tak!E70</f>
        <v>0</v>
      </c>
      <c r="H73">
        <f>Tak!F70</f>
        <v>0</v>
      </c>
      <c r="I73">
        <f>Tak!G70</f>
        <v>0</v>
      </c>
      <c r="J73">
        <f>Tak!H70</f>
        <v>0</v>
      </c>
      <c r="K73">
        <f>Tak!I70</f>
        <v>0</v>
      </c>
      <c r="L73">
        <f>Tak!J70</f>
        <v>0</v>
      </c>
      <c r="M73">
        <f t="shared" si="1"/>
        <v>0</v>
      </c>
    </row>
    <row r="74" spans="2:13" x14ac:dyDescent="0.25">
      <c r="B74" t="str">
        <f>Tak!A71</f>
        <v>Jarek Hilgers 20</v>
      </c>
      <c r="C74" t="str">
        <f>VLOOKUP(B74,Rosters!A:B,2,FALSE)</f>
        <v>ARIZ</v>
      </c>
      <c r="D74">
        <f>Tak!B71</f>
        <v>0</v>
      </c>
      <c r="E74">
        <f>Tak!C71</f>
        <v>0</v>
      </c>
      <c r="F74">
        <f>Tak!D71</f>
        <v>0</v>
      </c>
      <c r="G74">
        <f>Tak!E71</f>
        <v>0</v>
      </c>
      <c r="H74">
        <f>Tak!F71</f>
        <v>0</v>
      </c>
      <c r="I74">
        <f>Tak!G71</f>
        <v>0</v>
      </c>
      <c r="J74">
        <f>Tak!H71</f>
        <v>0</v>
      </c>
      <c r="K74">
        <f>Tak!I71</f>
        <v>0</v>
      </c>
      <c r="L74">
        <f>Tak!J71</f>
        <v>0</v>
      </c>
      <c r="M74">
        <f t="shared" si="1"/>
        <v>0</v>
      </c>
    </row>
    <row r="75" spans="2:13" x14ac:dyDescent="0.25">
      <c r="B75" t="str">
        <f>Tak!A72</f>
        <v>Haden Gregory 49</v>
      </c>
      <c r="C75" t="str">
        <f>VLOOKUP(B75,Rosters!A:B,2,FALSE)</f>
        <v>ARIZ</v>
      </c>
      <c r="D75">
        <f>Tak!B72</f>
        <v>0</v>
      </c>
      <c r="E75">
        <f>Tak!C72</f>
        <v>0</v>
      </c>
      <c r="F75">
        <f>Tak!D72</f>
        <v>0</v>
      </c>
      <c r="G75">
        <f>Tak!E72</f>
        <v>0</v>
      </c>
      <c r="H75">
        <f>Tak!F72</f>
        <v>0</v>
      </c>
      <c r="I75">
        <f>Tak!G72</f>
        <v>0</v>
      </c>
      <c r="J75">
        <f>Tak!H72</f>
        <v>0</v>
      </c>
      <c r="K75">
        <f>Tak!I72</f>
        <v>0</v>
      </c>
      <c r="L75">
        <f>Tak!J72</f>
        <v>0</v>
      </c>
      <c r="M75">
        <f t="shared" si="1"/>
        <v>0</v>
      </c>
    </row>
    <row r="76" spans="2:13" x14ac:dyDescent="0.25">
      <c r="B76" t="str">
        <f>Tak!A73</f>
        <v>Orlando Bradford 21</v>
      </c>
      <c r="C76" t="str">
        <f>VLOOKUP(B76,Rosters!A:B,2,FALSE)</f>
        <v>ARIZ</v>
      </c>
      <c r="D76">
        <f>Tak!B73</f>
        <v>0</v>
      </c>
      <c r="E76">
        <f>Tak!C73</f>
        <v>0</v>
      </c>
      <c r="F76">
        <f>Tak!D73</f>
        <v>0</v>
      </c>
      <c r="G76">
        <f>Tak!E73</f>
        <v>0</v>
      </c>
      <c r="H76">
        <f>Tak!F73</f>
        <v>0</v>
      </c>
      <c r="I76">
        <f>Tak!G73</f>
        <v>0</v>
      </c>
      <c r="J76">
        <f>Tak!H73</f>
        <v>0</v>
      </c>
      <c r="K76">
        <f>Tak!I73</f>
        <v>0</v>
      </c>
      <c r="L76">
        <f>Tak!J73</f>
        <v>0</v>
      </c>
      <c r="M76">
        <f t="shared" si="1"/>
        <v>0</v>
      </c>
    </row>
    <row r="77" spans="2:13" x14ac:dyDescent="0.25">
      <c r="B77" t="str">
        <f>Tak!A74</f>
        <v>Jason Sweet 51</v>
      </c>
      <c r="C77" t="str">
        <f>VLOOKUP(B77,Rosters!A:B,2,FALSE)</f>
        <v>ARIZ</v>
      </c>
      <c r="D77">
        <f>Tak!B74</f>
        <v>0</v>
      </c>
      <c r="E77">
        <f>Tak!C74</f>
        <v>0</v>
      </c>
      <c r="F77">
        <f>Tak!D74</f>
        <v>0</v>
      </c>
      <c r="G77">
        <f>Tak!E74</f>
        <v>0</v>
      </c>
      <c r="H77">
        <f>Tak!F74</f>
        <v>0</v>
      </c>
      <c r="I77">
        <f>Tak!G74</f>
        <v>0</v>
      </c>
      <c r="J77">
        <f>Tak!H74</f>
        <v>0</v>
      </c>
      <c r="K77">
        <f>Tak!I74</f>
        <v>0</v>
      </c>
      <c r="L77">
        <f>Tak!J74</f>
        <v>0</v>
      </c>
      <c r="M77">
        <f t="shared" si="1"/>
        <v>0</v>
      </c>
    </row>
    <row r="78" spans="2:13" x14ac:dyDescent="0.25">
      <c r="B78" t="str">
        <f>Tak!A75</f>
        <v>Jared Baker 23</v>
      </c>
      <c r="C78" t="str">
        <f>VLOOKUP(B78,Rosters!A:B,2,FALSE)</f>
        <v>ARIZ</v>
      </c>
      <c r="D78">
        <f>Tak!B75</f>
        <v>0</v>
      </c>
      <c r="E78">
        <f>Tak!C75</f>
        <v>0</v>
      </c>
      <c r="F78">
        <f>Tak!D75</f>
        <v>0</v>
      </c>
      <c r="G78">
        <f>Tak!E75</f>
        <v>0</v>
      </c>
      <c r="H78">
        <f>Tak!F75</f>
        <v>0</v>
      </c>
      <c r="I78">
        <f>Tak!G75</f>
        <v>0</v>
      </c>
      <c r="J78">
        <f>Tak!H75</f>
        <v>0</v>
      </c>
      <c r="K78">
        <f>Tak!I75</f>
        <v>0</v>
      </c>
      <c r="L78">
        <f>Tak!J75</f>
        <v>0</v>
      </c>
      <c r="M78">
        <f t="shared" si="1"/>
        <v>0</v>
      </c>
    </row>
    <row r="79" spans="2:13" x14ac:dyDescent="0.25">
      <c r="B79" t="str">
        <f>Tak!A76</f>
        <v>Chase Hanlon 53</v>
      </c>
      <c r="C79" t="str">
        <f>VLOOKUP(B79,Rosters!A:B,2,FALSE)</f>
        <v>ARIZ</v>
      </c>
      <c r="D79">
        <f>Tak!B76</f>
        <v>0</v>
      </c>
      <c r="E79">
        <f>Tak!C76</f>
        <v>0</v>
      </c>
      <c r="F79">
        <f>Tak!D76</f>
        <v>0</v>
      </c>
      <c r="G79">
        <f>Tak!E76</f>
        <v>0</v>
      </c>
      <c r="H79">
        <f>Tak!F76</f>
        <v>0</v>
      </c>
      <c r="I79">
        <f>Tak!G76</f>
        <v>0</v>
      </c>
      <c r="J79">
        <f>Tak!H76</f>
        <v>0</v>
      </c>
      <c r="K79">
        <f>Tak!I76</f>
        <v>0</v>
      </c>
      <c r="L79">
        <f>Tak!J76</f>
        <v>0</v>
      </c>
      <c r="M79">
        <f t="shared" si="1"/>
        <v>0</v>
      </c>
    </row>
    <row r="80" spans="2:13" x14ac:dyDescent="0.25">
      <c r="B80" t="str">
        <f>Tak!A77</f>
        <v>Devon Brewer 23</v>
      </c>
      <c r="C80" t="str">
        <f>VLOOKUP(B80,Rosters!A:B,2,FALSE)</f>
        <v>ARIZ</v>
      </c>
      <c r="D80">
        <f>Tak!B77</f>
        <v>0</v>
      </c>
      <c r="E80">
        <f>Tak!C77</f>
        <v>0</v>
      </c>
      <c r="F80">
        <f>Tak!D77</f>
        <v>0</v>
      </c>
      <c r="G80">
        <f>Tak!E77</f>
        <v>0</v>
      </c>
      <c r="H80">
        <f>Tak!F77</f>
        <v>0</v>
      </c>
      <c r="I80">
        <f>Tak!G77</f>
        <v>0</v>
      </c>
      <c r="J80">
        <f>Tak!H77</f>
        <v>0</v>
      </c>
      <c r="K80">
        <f>Tak!I77</f>
        <v>0</v>
      </c>
      <c r="L80">
        <f>Tak!J77</f>
        <v>0</v>
      </c>
      <c r="M80">
        <f t="shared" si="1"/>
        <v>0</v>
      </c>
    </row>
    <row r="81" spans="2:13" x14ac:dyDescent="0.25">
      <c r="B81" t="str">
        <f>Tak!A78</f>
        <v>Jose Romero 54</v>
      </c>
      <c r="C81" t="str">
        <f>VLOOKUP(B81,Rosters!A:B,2,FALSE)</f>
        <v>ARIZ</v>
      </c>
      <c r="D81">
        <f>Tak!B78</f>
        <v>0</v>
      </c>
      <c r="E81">
        <f>Tak!C78</f>
        <v>0</v>
      </c>
      <c r="F81">
        <f>Tak!D78</f>
        <v>0</v>
      </c>
      <c r="G81">
        <f>Tak!E78</f>
        <v>0</v>
      </c>
      <c r="H81">
        <f>Tak!F78</f>
        <v>0</v>
      </c>
      <c r="I81">
        <f>Tak!G78</f>
        <v>0</v>
      </c>
      <c r="J81">
        <f>Tak!H78</f>
        <v>0</v>
      </c>
      <c r="K81">
        <f>Tak!I78</f>
        <v>0</v>
      </c>
      <c r="L81">
        <f>Tak!J78</f>
        <v>0</v>
      </c>
      <c r="M81">
        <f t="shared" si="1"/>
        <v>0</v>
      </c>
    </row>
    <row r="82" spans="2:13" x14ac:dyDescent="0.25">
      <c r="B82" t="str">
        <f>Tak!A79</f>
        <v>Darick Holmes Jr. 24</v>
      </c>
      <c r="C82" t="str">
        <f>VLOOKUP(B82,Rosters!A:B,2,FALSE)</f>
        <v>ARIZ</v>
      </c>
      <c r="D82">
        <f>Tak!B79</f>
        <v>0</v>
      </c>
      <c r="E82">
        <f>Tak!C79</f>
        <v>0</v>
      </c>
      <c r="F82">
        <f>Tak!D79</f>
        <v>0</v>
      </c>
      <c r="G82">
        <f>Tak!E79</f>
        <v>0</v>
      </c>
      <c r="H82">
        <f>Tak!F79</f>
        <v>0</v>
      </c>
      <c r="I82">
        <f>Tak!G79</f>
        <v>0</v>
      </c>
      <c r="J82">
        <f>Tak!H79</f>
        <v>0</v>
      </c>
      <c r="K82">
        <f>Tak!I79</f>
        <v>0</v>
      </c>
      <c r="L82">
        <f>Tak!J79</f>
        <v>0</v>
      </c>
      <c r="M82">
        <f t="shared" si="1"/>
        <v>0</v>
      </c>
    </row>
    <row r="83" spans="2:13" x14ac:dyDescent="0.25">
      <c r="B83" t="str">
        <f>Tak!A80</f>
        <v>Jeff Worthy 55</v>
      </c>
      <c r="C83" t="str">
        <f>VLOOKUP(B83,Rosters!A:B,2,FALSE)</f>
        <v>ARIZ</v>
      </c>
      <c r="D83">
        <f>Tak!B80</f>
        <v>0</v>
      </c>
      <c r="E83">
        <f>Tak!C80</f>
        <v>0</v>
      </c>
      <c r="F83">
        <f>Tak!D80</f>
        <v>0</v>
      </c>
      <c r="G83">
        <f>Tak!E80</f>
        <v>0</v>
      </c>
      <c r="H83">
        <f>Tak!F80</f>
        <v>0</v>
      </c>
      <c r="I83">
        <f>Tak!G80</f>
        <v>0</v>
      </c>
      <c r="J83">
        <f>Tak!H80</f>
        <v>0</v>
      </c>
      <c r="K83">
        <f>Tak!I80</f>
        <v>0</v>
      </c>
      <c r="L83">
        <f>Tak!J80</f>
        <v>0</v>
      </c>
      <c r="M83">
        <f t="shared" si="1"/>
        <v>0</v>
      </c>
    </row>
    <row r="84" spans="2:13" x14ac:dyDescent="0.25">
      <c r="B84" t="str">
        <f>Tak!A81</f>
        <v>RJ Morgan 24</v>
      </c>
      <c r="C84" t="str">
        <f>VLOOKUP(B84,Rosters!A:B,2,FALSE)</f>
        <v>ARIZ</v>
      </c>
      <c r="D84">
        <f>Tak!B81</f>
        <v>0</v>
      </c>
      <c r="E84">
        <f>Tak!C81</f>
        <v>0</v>
      </c>
      <c r="F84">
        <f>Tak!D81</f>
        <v>0</v>
      </c>
      <c r="G84">
        <f>Tak!E81</f>
        <v>0</v>
      </c>
      <c r="H84">
        <f>Tak!F81</f>
        <v>0</v>
      </c>
      <c r="I84">
        <f>Tak!G81</f>
        <v>0</v>
      </c>
      <c r="J84">
        <f>Tak!H81</f>
        <v>0</v>
      </c>
      <c r="K84">
        <f>Tak!I81</f>
        <v>0</v>
      </c>
      <c r="L84">
        <f>Tak!J81</f>
        <v>0</v>
      </c>
      <c r="M84">
        <f t="shared" si="1"/>
        <v>0</v>
      </c>
    </row>
    <row r="85" spans="2:13" x14ac:dyDescent="0.25">
      <c r="B85" t="str">
        <f>Tak!A82</f>
        <v>Nick Reinhardt 56</v>
      </c>
      <c r="C85" t="str">
        <f>VLOOKUP(B85,Rosters!A:B,2,FALSE)</f>
        <v>ARIZ</v>
      </c>
      <c r="D85">
        <f>Tak!B82</f>
        <v>0</v>
      </c>
      <c r="E85">
        <f>Tak!C82</f>
        <v>0</v>
      </c>
      <c r="F85">
        <f>Tak!D82</f>
        <v>0</v>
      </c>
      <c r="G85">
        <f>Tak!E82</f>
        <v>0</v>
      </c>
      <c r="H85">
        <f>Tak!F82</f>
        <v>0</v>
      </c>
      <c r="I85">
        <f>Tak!G82</f>
        <v>0</v>
      </c>
      <c r="J85">
        <f>Tak!H82</f>
        <v>0</v>
      </c>
      <c r="K85">
        <f>Tak!I82</f>
        <v>0</v>
      </c>
      <c r="L85">
        <f>Tak!J82</f>
        <v>0</v>
      </c>
      <c r="M85">
        <f t="shared" si="1"/>
        <v>0</v>
      </c>
    </row>
    <row r="86" spans="2:13" x14ac:dyDescent="0.25">
      <c r="B86" t="str">
        <f>Tak!A83</f>
        <v>Jamardre Cobb 25</v>
      </c>
      <c r="C86" t="str">
        <f>VLOOKUP(B86,Rosters!A:B,2,FALSE)</f>
        <v>ARIZ</v>
      </c>
      <c r="D86">
        <f>Tak!B83</f>
        <v>0</v>
      </c>
      <c r="E86">
        <f>Tak!C83</f>
        <v>0</v>
      </c>
      <c r="F86">
        <f>Tak!D83</f>
        <v>0</v>
      </c>
      <c r="G86">
        <f>Tak!E83</f>
        <v>0</v>
      </c>
      <c r="H86">
        <f>Tak!F83</f>
        <v>0</v>
      </c>
      <c r="I86">
        <f>Tak!G83</f>
        <v>0</v>
      </c>
      <c r="J86">
        <f>Tak!H83</f>
        <v>0</v>
      </c>
      <c r="K86">
        <f>Tak!I83</f>
        <v>0</v>
      </c>
      <c r="L86">
        <f>Tak!J83</f>
        <v>0</v>
      </c>
      <c r="M86">
        <f t="shared" si="1"/>
        <v>0</v>
      </c>
    </row>
    <row r="87" spans="2:13" x14ac:dyDescent="0.25">
      <c r="B87" t="str">
        <f>Tak!A84</f>
        <v>Layth Friekh 58</v>
      </c>
      <c r="C87" t="str">
        <f>VLOOKUP(B87,Rosters!A:B,2,FALSE)</f>
        <v>ARIZ</v>
      </c>
      <c r="D87">
        <f>Tak!B84</f>
        <v>0</v>
      </c>
      <c r="E87">
        <f>Tak!C84</f>
        <v>0</v>
      </c>
      <c r="F87">
        <f>Tak!D84</f>
        <v>0</v>
      </c>
      <c r="G87">
        <f>Tak!E84</f>
        <v>0</v>
      </c>
      <c r="H87">
        <f>Tak!F84</f>
        <v>0</v>
      </c>
      <c r="I87">
        <f>Tak!G84</f>
        <v>0</v>
      </c>
      <c r="J87">
        <f>Tak!H84</f>
        <v>0</v>
      </c>
      <c r="K87">
        <f>Tak!I84</f>
        <v>0</v>
      </c>
      <c r="L87">
        <f>Tak!J84</f>
        <v>0</v>
      </c>
      <c r="M87">
        <f t="shared" si="1"/>
        <v>0</v>
      </c>
    </row>
    <row r="88" spans="2:13" x14ac:dyDescent="0.25">
      <c r="B88" t="str">
        <f>Tak!A85</f>
        <v>Anthony Mariscal 25</v>
      </c>
      <c r="C88" t="str">
        <f>VLOOKUP(B88,Rosters!A:B,2,FALSE)</f>
        <v>ARIZ</v>
      </c>
      <c r="D88">
        <f>Tak!B85</f>
        <v>0</v>
      </c>
      <c r="E88">
        <f>Tak!C85</f>
        <v>0</v>
      </c>
      <c r="F88">
        <f>Tak!D85</f>
        <v>0</v>
      </c>
      <c r="G88">
        <f>Tak!E85</f>
        <v>0</v>
      </c>
      <c r="H88">
        <f>Tak!F85</f>
        <v>0</v>
      </c>
      <c r="I88">
        <f>Tak!G85</f>
        <v>0</v>
      </c>
      <c r="J88">
        <f>Tak!H85</f>
        <v>0</v>
      </c>
      <c r="K88">
        <f>Tak!I85</f>
        <v>0</v>
      </c>
      <c r="L88">
        <f>Tak!J85</f>
        <v>0</v>
      </c>
      <c r="M88">
        <f t="shared" si="1"/>
        <v>0</v>
      </c>
    </row>
    <row r="89" spans="2:13" x14ac:dyDescent="0.25">
      <c r="B89" t="str">
        <f>Tak!A86</f>
        <v>Christian Lopez 59</v>
      </c>
      <c r="C89" t="str">
        <f>VLOOKUP(B89,Rosters!A:B,2,FALSE)</f>
        <v>ARIZ</v>
      </c>
      <c r="D89">
        <f>Tak!B86</f>
        <v>0</v>
      </c>
      <c r="E89">
        <f>Tak!C86</f>
        <v>0</v>
      </c>
      <c r="F89">
        <f>Tak!D86</f>
        <v>0</v>
      </c>
      <c r="G89">
        <f>Tak!E86</f>
        <v>0</v>
      </c>
      <c r="H89">
        <f>Tak!F86</f>
        <v>0</v>
      </c>
      <c r="I89">
        <f>Tak!G86</f>
        <v>0</v>
      </c>
      <c r="J89">
        <f>Tak!H86</f>
        <v>0</v>
      </c>
      <c r="K89">
        <f>Tak!I86</f>
        <v>0</v>
      </c>
      <c r="L89">
        <f>Tak!J86</f>
        <v>0</v>
      </c>
      <c r="M89">
        <f t="shared" si="1"/>
        <v>0</v>
      </c>
    </row>
    <row r="90" spans="2:13" x14ac:dyDescent="0.25">
      <c r="B90" t="str">
        <f>Tak!A87</f>
        <v>Matt Aragon 26</v>
      </c>
      <c r="C90" t="str">
        <f>VLOOKUP(B90,Rosters!A:B,2,FALSE)</f>
        <v>ARIZ</v>
      </c>
      <c r="D90">
        <f>Tak!B87</f>
        <v>0</v>
      </c>
      <c r="E90">
        <f>Tak!C87</f>
        <v>0</v>
      </c>
      <c r="F90">
        <f>Tak!D87</f>
        <v>0</v>
      </c>
      <c r="G90">
        <f>Tak!E87</f>
        <v>0</v>
      </c>
      <c r="H90">
        <f>Tak!F87</f>
        <v>0</v>
      </c>
      <c r="I90">
        <f>Tak!G87</f>
        <v>0</v>
      </c>
      <c r="J90">
        <f>Tak!H87</f>
        <v>0</v>
      </c>
      <c r="K90">
        <f>Tak!I87</f>
        <v>0</v>
      </c>
      <c r="L90">
        <f>Tak!J87</f>
        <v>0</v>
      </c>
      <c r="M90">
        <f t="shared" si="1"/>
        <v>0</v>
      </c>
    </row>
    <row r="91" spans="2:13" x14ac:dyDescent="0.25">
      <c r="B91" t="str">
        <f>Tak!A88</f>
        <v>Luca Bruno 60</v>
      </c>
      <c r="C91" t="str">
        <f>VLOOKUP(B91,Rosters!A:B,2,FALSE)</f>
        <v>ARIZ</v>
      </c>
      <c r="D91">
        <f>Tak!B88</f>
        <v>0</v>
      </c>
      <c r="E91">
        <f>Tak!C88</f>
        <v>0</v>
      </c>
      <c r="F91">
        <f>Tak!D88</f>
        <v>0</v>
      </c>
      <c r="G91">
        <f>Tak!E88</f>
        <v>0</v>
      </c>
      <c r="H91">
        <f>Tak!F88</f>
        <v>0</v>
      </c>
      <c r="I91">
        <f>Tak!G88</f>
        <v>0</v>
      </c>
      <c r="J91">
        <f>Tak!H88</f>
        <v>0</v>
      </c>
      <c r="K91">
        <f>Tak!I88</f>
        <v>0</v>
      </c>
      <c r="L91">
        <f>Tak!J88</f>
        <v>0</v>
      </c>
      <c r="M91">
        <f t="shared" si="1"/>
        <v>0</v>
      </c>
    </row>
    <row r="92" spans="2:13" x14ac:dyDescent="0.25">
      <c r="B92" t="str">
        <f>Tak!A89</f>
        <v>Nick Fadelli 26</v>
      </c>
      <c r="C92" t="str">
        <f>VLOOKUP(B92,Rosters!A:B,2,FALSE)</f>
        <v>ARIZ</v>
      </c>
      <c r="D92">
        <f>Tak!B89</f>
        <v>0</v>
      </c>
      <c r="E92">
        <f>Tak!C89</f>
        <v>0</v>
      </c>
      <c r="F92">
        <f>Tak!D89</f>
        <v>0</v>
      </c>
      <c r="G92">
        <f>Tak!E89</f>
        <v>0</v>
      </c>
      <c r="H92">
        <f>Tak!F89</f>
        <v>0</v>
      </c>
      <c r="I92">
        <f>Tak!G89</f>
        <v>0</v>
      </c>
      <c r="J92">
        <f>Tak!H89</f>
        <v>0</v>
      </c>
      <c r="K92">
        <f>Tak!I89</f>
        <v>0</v>
      </c>
      <c r="L92">
        <f>Tak!J89</f>
        <v>0</v>
      </c>
      <c r="M92">
        <f t="shared" si="1"/>
        <v>0</v>
      </c>
    </row>
    <row r="93" spans="2:13" x14ac:dyDescent="0.25">
      <c r="B93" t="str">
        <f>Tak!A90</f>
        <v>Aiulua Fanene 62</v>
      </c>
      <c r="C93" t="str">
        <f>VLOOKUP(B93,Rosters!A:B,2,FALSE)</f>
        <v>ARIZ</v>
      </c>
      <c r="D93">
        <f>Tak!B90</f>
        <v>0</v>
      </c>
      <c r="E93">
        <f>Tak!C90</f>
        <v>0</v>
      </c>
      <c r="F93">
        <f>Tak!D90</f>
        <v>0</v>
      </c>
      <c r="G93">
        <f>Tak!E90</f>
        <v>0</v>
      </c>
      <c r="H93">
        <f>Tak!F90</f>
        <v>0</v>
      </c>
      <c r="I93">
        <f>Tak!G90</f>
        <v>0</v>
      </c>
      <c r="J93">
        <f>Tak!H90</f>
        <v>0</v>
      </c>
      <c r="K93">
        <f>Tak!I90</f>
        <v>0</v>
      </c>
      <c r="L93">
        <f>Tak!J90</f>
        <v>0</v>
      </c>
      <c r="M93">
        <f t="shared" si="1"/>
        <v>0</v>
      </c>
    </row>
    <row r="94" spans="2:13" x14ac:dyDescent="0.25">
      <c r="B94" t="str">
        <f>Tak!A91</f>
        <v>Sammy Morrison 27</v>
      </c>
      <c r="C94" t="str">
        <f>VLOOKUP(B94,Rosters!A:B,2,FALSE)</f>
        <v>ARIZ</v>
      </c>
      <c r="D94">
        <f>Tak!B91</f>
        <v>0</v>
      </c>
      <c r="E94">
        <f>Tak!C91</f>
        <v>0</v>
      </c>
      <c r="F94">
        <f>Tak!D91</f>
        <v>0</v>
      </c>
      <c r="G94">
        <f>Tak!E91</f>
        <v>0</v>
      </c>
      <c r="H94">
        <f>Tak!F91</f>
        <v>0</v>
      </c>
      <c r="I94">
        <f>Tak!G91</f>
        <v>0</v>
      </c>
      <c r="J94">
        <f>Tak!H91</f>
        <v>0</v>
      </c>
      <c r="K94">
        <f>Tak!I91</f>
        <v>0</v>
      </c>
      <c r="L94">
        <f>Tak!J91</f>
        <v>0</v>
      </c>
      <c r="M94">
        <f t="shared" si="1"/>
        <v>0</v>
      </c>
    </row>
    <row r="95" spans="2:13" x14ac:dyDescent="0.25">
      <c r="B95" t="str">
        <f>Tak!A92</f>
        <v>Zach Hemmila 65</v>
      </c>
      <c r="C95" t="str">
        <f>VLOOKUP(B95,Rosters!A:B,2,FALSE)</f>
        <v>ARIZ</v>
      </c>
      <c r="D95">
        <f>Tak!B92</f>
        <v>0</v>
      </c>
      <c r="E95">
        <f>Tak!C92</f>
        <v>0</v>
      </c>
      <c r="F95">
        <f>Tak!D92</f>
        <v>0</v>
      </c>
      <c r="G95">
        <f>Tak!E92</f>
        <v>0</v>
      </c>
      <c r="H95">
        <f>Tak!F92</f>
        <v>0</v>
      </c>
      <c r="I95">
        <f>Tak!G92</f>
        <v>0</v>
      </c>
      <c r="J95">
        <f>Tak!H92</f>
        <v>0</v>
      </c>
      <c r="K95">
        <f>Tak!I92</f>
        <v>0</v>
      </c>
      <c r="L95">
        <f>Tak!J92</f>
        <v>0</v>
      </c>
      <c r="M95">
        <f t="shared" si="1"/>
        <v>0</v>
      </c>
    </row>
    <row r="96" spans="2:13" x14ac:dyDescent="0.25">
      <c r="B96" t="str">
        <f>Tak!A93</f>
        <v>Anthony Lopez 28</v>
      </c>
      <c r="C96" t="str">
        <f>VLOOKUP(B96,Rosters!A:B,2,FALSE)</f>
        <v>ARIZ</v>
      </c>
      <c r="D96">
        <f>Tak!B93</f>
        <v>0</v>
      </c>
      <c r="E96">
        <f>Tak!C93</f>
        <v>0</v>
      </c>
      <c r="F96">
        <f>Tak!D93</f>
        <v>0</v>
      </c>
      <c r="G96">
        <f>Tak!E93</f>
        <v>0</v>
      </c>
      <c r="H96">
        <f>Tak!F93</f>
        <v>0</v>
      </c>
      <c r="I96">
        <f>Tak!G93</f>
        <v>0</v>
      </c>
      <c r="J96">
        <f>Tak!H93</f>
        <v>0</v>
      </c>
      <c r="K96">
        <f>Tak!I93</f>
        <v>0</v>
      </c>
      <c r="L96">
        <f>Tak!J93</f>
        <v>0</v>
      </c>
      <c r="M96">
        <f t="shared" si="1"/>
        <v>0</v>
      </c>
    </row>
    <row r="97" spans="2:13" x14ac:dyDescent="0.25">
      <c r="B97" t="str">
        <f>Tak!A94</f>
        <v>David Catalano 68</v>
      </c>
      <c r="C97" t="str">
        <f>VLOOKUP(B97,Rosters!A:B,2,FALSE)</f>
        <v>ARIZ</v>
      </c>
      <c r="D97">
        <f>Tak!B94</f>
        <v>0</v>
      </c>
      <c r="E97">
        <f>Tak!C94</f>
        <v>0</v>
      </c>
      <c r="F97">
        <f>Tak!D94</f>
        <v>0</v>
      </c>
      <c r="G97">
        <f>Tak!E94</f>
        <v>0</v>
      </c>
      <c r="H97">
        <f>Tak!F94</f>
        <v>0</v>
      </c>
      <c r="I97">
        <f>Tak!G94</f>
        <v>0</v>
      </c>
      <c r="J97">
        <f>Tak!H94</f>
        <v>0</v>
      </c>
      <c r="K97">
        <f>Tak!I94</f>
        <v>0</v>
      </c>
      <c r="L97">
        <f>Tak!J94</f>
        <v>0</v>
      </c>
      <c r="M97">
        <f t="shared" si="1"/>
        <v>0</v>
      </c>
    </row>
    <row r="98" spans="2:13" x14ac:dyDescent="0.25">
      <c r="B98" t="str">
        <f>Tak!A95</f>
        <v>Nick Wilson 28</v>
      </c>
      <c r="C98" t="str">
        <f>VLOOKUP(B98,Rosters!A:B,2,FALSE)</f>
        <v>ARIZ</v>
      </c>
      <c r="D98">
        <f>Tak!B95</f>
        <v>0</v>
      </c>
      <c r="E98">
        <f>Tak!C95</f>
        <v>0</v>
      </c>
      <c r="F98">
        <f>Tak!D95</f>
        <v>0</v>
      </c>
      <c r="G98">
        <f>Tak!E95</f>
        <v>0</v>
      </c>
      <c r="H98">
        <f>Tak!F95</f>
        <v>0</v>
      </c>
      <c r="I98">
        <f>Tak!G95</f>
        <v>0</v>
      </c>
      <c r="J98">
        <f>Tak!H95</f>
        <v>0</v>
      </c>
      <c r="K98">
        <f>Tak!I95</f>
        <v>0</v>
      </c>
      <c r="L98">
        <f>Tak!J95</f>
        <v>0</v>
      </c>
      <c r="M98">
        <f t="shared" si="1"/>
        <v>0</v>
      </c>
    </row>
    <row r="99" spans="2:13" x14ac:dyDescent="0.25">
      <c r="B99" t="str">
        <f>Tak!A96</f>
        <v>T.D. Gross 70</v>
      </c>
      <c r="C99" t="str">
        <f>VLOOKUP(B99,Rosters!A:B,2,FALSE)</f>
        <v>ARIZ</v>
      </c>
      <c r="D99">
        <f>Tak!B96</f>
        <v>0</v>
      </c>
      <c r="E99">
        <f>Tak!C96</f>
        <v>0</v>
      </c>
      <c r="F99">
        <f>Tak!D96</f>
        <v>0</v>
      </c>
      <c r="G99">
        <f>Tak!E96</f>
        <v>0</v>
      </c>
      <c r="H99">
        <f>Tak!F96</f>
        <v>0</v>
      </c>
      <c r="I99">
        <f>Tak!G96</f>
        <v>0</v>
      </c>
      <c r="J99">
        <f>Tak!H96</f>
        <v>0</v>
      </c>
      <c r="K99">
        <f>Tak!I96</f>
        <v>0</v>
      </c>
      <c r="L99">
        <f>Tak!J96</f>
        <v>0</v>
      </c>
      <c r="M99">
        <f t="shared" si="1"/>
        <v>0</v>
      </c>
    </row>
    <row r="100" spans="2:13" x14ac:dyDescent="0.25">
      <c r="B100" t="str">
        <f>Tak!A97</f>
        <v>Jarvis McCall Jr. 29</v>
      </c>
      <c r="C100" t="str">
        <f>VLOOKUP(B100,Rosters!A:B,2,FALSE)</f>
        <v>ARIZ</v>
      </c>
      <c r="D100">
        <f>Tak!B97</f>
        <v>0</v>
      </c>
      <c r="E100">
        <f>Tak!C97</f>
        <v>0</v>
      </c>
      <c r="F100">
        <f>Tak!D97</f>
        <v>0</v>
      </c>
      <c r="G100">
        <f>Tak!E97</f>
        <v>0</v>
      </c>
      <c r="H100">
        <f>Tak!F97</f>
        <v>0</v>
      </c>
      <c r="I100">
        <f>Tak!G97</f>
        <v>0</v>
      </c>
      <c r="J100">
        <f>Tak!H97</f>
        <v>0</v>
      </c>
      <c r="K100">
        <f>Tak!I97</f>
        <v>0</v>
      </c>
      <c r="L100">
        <f>Tak!J97</f>
        <v>0</v>
      </c>
      <c r="M100">
        <f t="shared" si="1"/>
        <v>0</v>
      </c>
    </row>
    <row r="101" spans="2:13" x14ac:dyDescent="0.25">
      <c r="B101" t="str">
        <f>Tak!A98</f>
        <v>Alex Kosinski 74</v>
      </c>
      <c r="C101" t="str">
        <f>VLOOKUP(B101,Rosters!A:B,2,FALSE)</f>
        <v>ARIZ</v>
      </c>
      <c r="D101">
        <f>Tak!B98</f>
        <v>0</v>
      </c>
      <c r="E101">
        <f>Tak!C98</f>
        <v>0</v>
      </c>
      <c r="F101">
        <f>Tak!D98</f>
        <v>0</v>
      </c>
      <c r="G101">
        <f>Tak!E98</f>
        <v>0</v>
      </c>
      <c r="H101">
        <f>Tak!F98</f>
        <v>0</v>
      </c>
      <c r="I101">
        <f>Tak!G98</f>
        <v>0</v>
      </c>
      <c r="J101">
        <f>Tak!H98</f>
        <v>0</v>
      </c>
      <c r="K101">
        <f>Tak!I98</f>
        <v>0</v>
      </c>
      <c r="L101">
        <f>Tak!J98</f>
        <v>0</v>
      </c>
      <c r="M101">
        <f t="shared" si="1"/>
        <v>0</v>
      </c>
    </row>
    <row r="102" spans="2:13" x14ac:dyDescent="0.25">
      <c r="B102" t="str">
        <f>Tak!A99</f>
        <v>Johnny Jackson 30</v>
      </c>
      <c r="C102" t="str">
        <f>VLOOKUP(B102,Rosters!A:B,2,FALSE)</f>
        <v>ARIZ</v>
      </c>
      <c r="D102">
        <f>Tak!B99</f>
        <v>0</v>
      </c>
      <c r="E102">
        <f>Tak!C99</f>
        <v>0</v>
      </c>
      <c r="F102">
        <f>Tak!D99</f>
        <v>0</v>
      </c>
      <c r="G102">
        <f>Tak!E99</f>
        <v>0</v>
      </c>
      <c r="H102">
        <f>Tak!F99</f>
        <v>0</v>
      </c>
      <c r="I102">
        <f>Tak!G99</f>
        <v>0</v>
      </c>
      <c r="J102">
        <f>Tak!H99</f>
        <v>0</v>
      </c>
      <c r="K102">
        <f>Tak!I99</f>
        <v>0</v>
      </c>
      <c r="L102">
        <f>Tak!J99</f>
        <v>0</v>
      </c>
      <c r="M102">
        <f t="shared" si="1"/>
        <v>0</v>
      </c>
    </row>
    <row r="103" spans="2:13" x14ac:dyDescent="0.25">
      <c r="B103" t="str">
        <f>Tak!A100</f>
        <v>Cody Creason 76</v>
      </c>
      <c r="C103" t="str">
        <f>VLOOKUP(B103,Rosters!A:B,2,FALSE)</f>
        <v>ARIZ</v>
      </c>
      <c r="D103">
        <f>Tak!B100</f>
        <v>0</v>
      </c>
      <c r="E103">
        <f>Tak!C100</f>
        <v>0</v>
      </c>
      <c r="F103">
        <f>Tak!D100</f>
        <v>0</v>
      </c>
      <c r="G103">
        <f>Tak!E100</f>
        <v>0</v>
      </c>
      <c r="H103">
        <f>Tak!F100</f>
        <v>0</v>
      </c>
      <c r="I103">
        <f>Tak!G100</f>
        <v>0</v>
      </c>
      <c r="J103">
        <f>Tak!H100</f>
        <v>0</v>
      </c>
      <c r="K103">
        <f>Tak!I100</f>
        <v>0</v>
      </c>
      <c r="L103">
        <f>Tak!J100</f>
        <v>0</v>
      </c>
      <c r="M103">
        <f t="shared" si="1"/>
        <v>0</v>
      </c>
    </row>
    <row r="104" spans="2:13" x14ac:dyDescent="0.25">
      <c r="B104" t="str">
        <f>Tak!A101</f>
        <v>Weston Barlow 31</v>
      </c>
      <c r="C104" t="str">
        <f>VLOOKUP(B104,Rosters!A:B,2,FALSE)</f>
        <v>ARIZ</v>
      </c>
      <c r="D104">
        <f>Tak!B101</f>
        <v>0</v>
      </c>
      <c r="E104">
        <f>Tak!C101</f>
        <v>0</v>
      </c>
      <c r="F104">
        <f>Tak!D101</f>
        <v>0</v>
      </c>
      <c r="G104">
        <f>Tak!E101</f>
        <v>0</v>
      </c>
      <c r="H104">
        <f>Tak!F101</f>
        <v>0</v>
      </c>
      <c r="I104">
        <f>Tak!G101</f>
        <v>0</v>
      </c>
      <c r="J104">
        <f>Tak!H101</f>
        <v>0</v>
      </c>
      <c r="K104">
        <f>Tak!I101</f>
        <v>0</v>
      </c>
      <c r="L104">
        <f>Tak!J101</f>
        <v>0</v>
      </c>
      <c r="M104">
        <f t="shared" si="1"/>
        <v>0</v>
      </c>
    </row>
    <row r="105" spans="2:13" x14ac:dyDescent="0.25">
      <c r="B105" t="str">
        <f>Tak!A102</f>
        <v>Jacob Alsadek 78</v>
      </c>
      <c r="C105" t="str">
        <f>VLOOKUP(B105,Rosters!A:B,2,FALSE)</f>
        <v>ARIZ</v>
      </c>
      <c r="D105">
        <f>Tak!B102</f>
        <v>0</v>
      </c>
      <c r="E105">
        <f>Tak!C102</f>
        <v>0</v>
      </c>
      <c r="F105">
        <f>Tak!D102</f>
        <v>0</v>
      </c>
      <c r="G105">
        <f>Tak!E102</f>
        <v>0</v>
      </c>
      <c r="H105">
        <f>Tak!F102</f>
        <v>0</v>
      </c>
      <c r="I105">
        <f>Tak!G102</f>
        <v>0</v>
      </c>
      <c r="J105">
        <f>Tak!H102</f>
        <v>0</v>
      </c>
      <c r="K105">
        <f>Tak!I102</f>
        <v>0</v>
      </c>
      <c r="L105">
        <f>Tak!J102</f>
        <v>0</v>
      </c>
      <c r="M105">
        <f t="shared" si="1"/>
        <v>0</v>
      </c>
    </row>
    <row r="106" spans="2:13" x14ac:dyDescent="0.25">
      <c r="B106" t="str">
        <f>Tak!A103</f>
        <v>DeAndre’ Miller 32</v>
      </c>
      <c r="C106" t="str">
        <f>VLOOKUP(B106,Rosters!A:B,2,FALSE)</f>
        <v>ARIZ</v>
      </c>
      <c r="D106">
        <f>Tak!B103</f>
        <v>0</v>
      </c>
      <c r="E106">
        <f>Tak!C103</f>
        <v>0</v>
      </c>
      <c r="F106">
        <f>Tak!D103</f>
        <v>0</v>
      </c>
      <c r="G106">
        <f>Tak!E103</f>
        <v>0</v>
      </c>
      <c r="H106">
        <f>Tak!F103</f>
        <v>0</v>
      </c>
      <c r="I106">
        <f>Tak!G103</f>
        <v>0</v>
      </c>
      <c r="J106">
        <f>Tak!H103</f>
        <v>0</v>
      </c>
      <c r="K106">
        <f>Tak!I103</f>
        <v>0</v>
      </c>
      <c r="L106">
        <f>Tak!J103</f>
        <v>0</v>
      </c>
      <c r="M106">
        <f t="shared" si="1"/>
        <v>0</v>
      </c>
    </row>
    <row r="107" spans="2:13" x14ac:dyDescent="0.25">
      <c r="B107" t="str">
        <f>Tak!A104</f>
        <v>Abraham Mendivil 84</v>
      </c>
      <c r="C107" t="str">
        <f>VLOOKUP(B107,Rosters!A:B,2,FALSE)</f>
        <v>ARIZ</v>
      </c>
      <c r="D107">
        <f>Tak!B104</f>
        <v>0</v>
      </c>
      <c r="E107">
        <f>Tak!C104</f>
        <v>0</v>
      </c>
      <c r="F107">
        <f>Tak!D104</f>
        <v>0</v>
      </c>
      <c r="G107">
        <f>Tak!E104</f>
        <v>0</v>
      </c>
      <c r="H107">
        <f>Tak!F104</f>
        <v>0</v>
      </c>
      <c r="I107">
        <f>Tak!G104</f>
        <v>0</v>
      </c>
      <c r="J107">
        <f>Tak!H104</f>
        <v>0</v>
      </c>
      <c r="K107">
        <f>Tak!I104</f>
        <v>0</v>
      </c>
      <c r="L107">
        <f>Tak!J104</f>
        <v>0</v>
      </c>
      <c r="M107">
        <f t="shared" si="1"/>
        <v>0</v>
      </c>
    </row>
    <row r="108" spans="2:13" x14ac:dyDescent="0.25">
      <c r="B108" t="str">
        <f>Tak!A105</f>
        <v>Khaylub Thompson 32</v>
      </c>
      <c r="C108" t="str">
        <f>VLOOKUP(B108,Rosters!A:B,2,FALSE)</f>
        <v>ARIZ</v>
      </c>
      <c r="D108">
        <f>Tak!B105</f>
        <v>0</v>
      </c>
      <c r="E108">
        <f>Tak!C105</f>
        <v>0</v>
      </c>
      <c r="F108">
        <f>Tak!D105</f>
        <v>0</v>
      </c>
      <c r="G108">
        <f>Tak!E105</f>
        <v>0</v>
      </c>
      <c r="H108">
        <f>Tak!F105</f>
        <v>0</v>
      </c>
      <c r="I108">
        <f>Tak!G105</f>
        <v>0</v>
      </c>
      <c r="J108">
        <f>Tak!H105</f>
        <v>0</v>
      </c>
      <c r="K108">
        <f>Tak!I105</f>
        <v>0</v>
      </c>
      <c r="L108">
        <f>Tak!J105</f>
        <v>0</v>
      </c>
      <c r="M108">
        <f t="shared" si="1"/>
        <v>0</v>
      </c>
    </row>
    <row r="109" spans="2:13" x14ac:dyDescent="0.25">
      <c r="B109" t="str">
        <f>Tak!A106</f>
        <v>Darrell Cloy Jr. 86</v>
      </c>
      <c r="C109" t="str">
        <f>VLOOKUP(B109,Rosters!A:B,2,FALSE)</f>
        <v>ARIZ</v>
      </c>
      <c r="D109">
        <f>Tak!B106</f>
        <v>0</v>
      </c>
      <c r="E109">
        <f>Tak!C106</f>
        <v>0</v>
      </c>
      <c r="F109">
        <f>Tak!D106</f>
        <v>0</v>
      </c>
      <c r="G109">
        <f>Tak!E106</f>
        <v>0</v>
      </c>
      <c r="H109">
        <f>Tak!F106</f>
        <v>0</v>
      </c>
      <c r="I109">
        <f>Tak!G106</f>
        <v>0</v>
      </c>
      <c r="J109">
        <f>Tak!H106</f>
        <v>0</v>
      </c>
      <c r="K109">
        <f>Tak!I106</f>
        <v>0</v>
      </c>
      <c r="L109">
        <f>Tak!J106</f>
        <v>0</v>
      </c>
      <c r="M109">
        <f t="shared" si="1"/>
        <v>0</v>
      </c>
    </row>
    <row r="110" spans="2:13" x14ac:dyDescent="0.25">
      <c r="B110" t="str">
        <f>Tak!A107</f>
        <v>Scooby Wright III 33</v>
      </c>
      <c r="C110" t="str">
        <f>VLOOKUP(B110,Rosters!A:B,2,FALSE)</f>
        <v>ARIZ</v>
      </c>
      <c r="D110">
        <f>Tak!B107</f>
        <v>0</v>
      </c>
      <c r="E110">
        <f>Tak!C107</f>
        <v>0</v>
      </c>
      <c r="F110">
        <f>Tak!D107</f>
        <v>0</v>
      </c>
      <c r="G110">
        <f>Tak!E107</f>
        <v>0</v>
      </c>
      <c r="H110">
        <f>Tak!F107</f>
        <v>0</v>
      </c>
      <c r="I110">
        <f>Tak!G107</f>
        <v>0</v>
      </c>
      <c r="J110">
        <f>Tak!H107</f>
        <v>0</v>
      </c>
      <c r="K110">
        <f>Tak!I107</f>
        <v>0</v>
      </c>
      <c r="L110">
        <f>Tak!J107</f>
        <v>0</v>
      </c>
      <c r="M110">
        <f t="shared" si="1"/>
        <v>0</v>
      </c>
    </row>
    <row r="111" spans="2:13" x14ac:dyDescent="0.25">
      <c r="B111" t="str">
        <f>Tak!A108</f>
        <v>Trevor Wood 88</v>
      </c>
      <c r="C111" t="str">
        <f>VLOOKUP(B111,Rosters!A:B,2,FALSE)</f>
        <v>ARIZ</v>
      </c>
      <c r="D111">
        <f>Tak!B108</f>
        <v>0</v>
      </c>
      <c r="E111">
        <f>Tak!C108</f>
        <v>0</v>
      </c>
      <c r="F111">
        <f>Tak!D108</f>
        <v>0</v>
      </c>
      <c r="G111">
        <f>Tak!E108</f>
        <v>0</v>
      </c>
      <c r="H111">
        <f>Tak!F108</f>
        <v>0</v>
      </c>
      <c r="I111">
        <f>Tak!G108</f>
        <v>0</v>
      </c>
      <c r="J111">
        <f>Tak!H108</f>
        <v>0</v>
      </c>
      <c r="K111">
        <f>Tak!I108</f>
        <v>0</v>
      </c>
      <c r="L111">
        <f>Tak!J108</f>
        <v>0</v>
      </c>
      <c r="M111">
        <f t="shared" si="1"/>
        <v>0</v>
      </c>
    </row>
    <row r="112" spans="2:13" x14ac:dyDescent="0.25">
      <c r="B112" t="str">
        <f>Tak!A109</f>
        <v>Zach Green 34</v>
      </c>
      <c r="C112" t="str">
        <f>VLOOKUP(B112,Rosters!A:B,2,FALSE)</f>
        <v>ARIZ</v>
      </c>
      <c r="D112">
        <f>Tak!B109</f>
        <v>0</v>
      </c>
      <c r="E112">
        <f>Tak!C109</f>
        <v>0</v>
      </c>
      <c r="F112">
        <f>Tak!D109</f>
        <v>0</v>
      </c>
      <c r="G112">
        <f>Tak!E109</f>
        <v>0</v>
      </c>
      <c r="H112">
        <f>Tak!F109</f>
        <v>0</v>
      </c>
      <c r="I112">
        <f>Tak!G109</f>
        <v>0</v>
      </c>
      <c r="J112">
        <f>Tak!H109</f>
        <v>0</v>
      </c>
      <c r="K112">
        <f>Tak!I109</f>
        <v>0</v>
      </c>
      <c r="L112">
        <f>Tak!J109</f>
        <v>0</v>
      </c>
      <c r="M112">
        <f t="shared" si="1"/>
        <v>0</v>
      </c>
    </row>
    <row r="113" spans="2:13" x14ac:dyDescent="0.25">
      <c r="B113" t="str">
        <f>Tak!A110</f>
        <v>Finton Connolly 91</v>
      </c>
      <c r="C113" t="str">
        <f>VLOOKUP(B113,Rosters!A:B,2,FALSE)</f>
        <v>ARIZ</v>
      </c>
      <c r="D113">
        <f>Tak!B110</f>
        <v>0</v>
      </c>
      <c r="E113">
        <f>Tak!C110</f>
        <v>0</v>
      </c>
      <c r="F113">
        <f>Tak!D110</f>
        <v>0</v>
      </c>
      <c r="G113">
        <f>Tak!E110</f>
        <v>0</v>
      </c>
      <c r="H113">
        <f>Tak!F110</f>
        <v>0</v>
      </c>
      <c r="I113">
        <f>Tak!G110</f>
        <v>0</v>
      </c>
      <c r="J113">
        <f>Tak!H110</f>
        <v>0</v>
      </c>
      <c r="K113">
        <f>Tak!I110</f>
        <v>0</v>
      </c>
      <c r="L113">
        <f>Tak!J110</f>
        <v>0</v>
      </c>
      <c r="M113">
        <f t="shared" si="1"/>
        <v>0</v>
      </c>
    </row>
    <row r="114" spans="2:13" x14ac:dyDescent="0.25">
      <c r="B114" t="str">
        <f>Tak!A111</f>
        <v>Isaiah Strong 35</v>
      </c>
      <c r="C114" t="str">
        <f>VLOOKUP(B114,Rosters!A:B,2,FALSE)</f>
        <v>ARIZ</v>
      </c>
      <c r="D114">
        <f>Tak!B111</f>
        <v>0</v>
      </c>
      <c r="E114">
        <f>Tak!C111</f>
        <v>0</v>
      </c>
      <c r="F114">
        <f>Tak!D111</f>
        <v>0</v>
      </c>
      <c r="G114">
        <f>Tak!E111</f>
        <v>0</v>
      </c>
      <c r="H114">
        <f>Tak!F111</f>
        <v>0</v>
      </c>
      <c r="I114">
        <f>Tak!G111</f>
        <v>0</v>
      </c>
      <c r="J114">
        <f>Tak!H111</f>
        <v>0</v>
      </c>
      <c r="K114">
        <f>Tak!I111</f>
        <v>0</v>
      </c>
      <c r="L114">
        <f>Tak!J111</f>
        <v>0</v>
      </c>
      <c r="M114">
        <f t="shared" si="1"/>
        <v>0</v>
      </c>
    </row>
    <row r="115" spans="2:13" x14ac:dyDescent="0.25">
      <c r="B115" t="str">
        <f>Tak!A112</f>
        <v>Parker Zellers 93</v>
      </c>
      <c r="C115" t="str">
        <f>VLOOKUP(B115,Rosters!A:B,2,FALSE)</f>
        <v>ARIZ</v>
      </c>
      <c r="D115">
        <f>Tak!B112</f>
        <v>0</v>
      </c>
      <c r="E115">
        <f>Tak!C112</f>
        <v>0</v>
      </c>
      <c r="F115">
        <f>Tak!D112</f>
        <v>0</v>
      </c>
      <c r="G115">
        <f>Tak!E112</f>
        <v>0</v>
      </c>
      <c r="H115">
        <f>Tak!F112</f>
        <v>0</v>
      </c>
      <c r="I115">
        <f>Tak!G112</f>
        <v>0</v>
      </c>
      <c r="J115">
        <f>Tak!H112</f>
        <v>0</v>
      </c>
      <c r="K115">
        <f>Tak!I112</f>
        <v>0</v>
      </c>
      <c r="L115">
        <f>Tak!J112</f>
        <v>0</v>
      </c>
      <c r="M115">
        <f t="shared" si="1"/>
        <v>0</v>
      </c>
    </row>
    <row r="116" spans="2:13" x14ac:dyDescent="0.25">
      <c r="B116" t="str">
        <f>Tak!A113</f>
        <v>Ollie Graybar 36</v>
      </c>
      <c r="C116" t="str">
        <f>VLOOKUP(B116,Rosters!A:B,2,FALSE)</f>
        <v>ARIZ</v>
      </c>
      <c r="D116">
        <f>Tak!B113</f>
        <v>0</v>
      </c>
      <c r="E116">
        <f>Tak!C113</f>
        <v>0</v>
      </c>
      <c r="F116">
        <f>Tak!D113</f>
        <v>0</v>
      </c>
      <c r="G116">
        <f>Tak!E113</f>
        <v>0</v>
      </c>
      <c r="H116">
        <f>Tak!F113</f>
        <v>0</v>
      </c>
      <c r="I116">
        <f>Tak!G113</f>
        <v>0</v>
      </c>
      <c r="J116">
        <f>Tak!H113</f>
        <v>0</v>
      </c>
      <c r="K116">
        <f>Tak!I113</f>
        <v>0</v>
      </c>
      <c r="L116">
        <f>Tak!J113</f>
        <v>0</v>
      </c>
      <c r="M116">
        <f t="shared" si="1"/>
        <v>0</v>
      </c>
    </row>
    <row r="117" spans="2:13" x14ac:dyDescent="0.25">
      <c r="B117" t="str">
        <f>Tak!A114</f>
        <v>Marcus Griffin 96</v>
      </c>
      <c r="C117" t="str">
        <f>VLOOKUP(B117,Rosters!A:B,2,FALSE)</f>
        <v>ARIZ</v>
      </c>
      <c r="D117">
        <f>Tak!B114</f>
        <v>0</v>
      </c>
      <c r="E117">
        <f>Tak!C114</f>
        <v>0</v>
      </c>
      <c r="F117">
        <f>Tak!D114</f>
        <v>0</v>
      </c>
      <c r="G117">
        <f>Tak!E114</f>
        <v>0</v>
      </c>
      <c r="H117">
        <f>Tak!F114</f>
        <v>0</v>
      </c>
      <c r="I117">
        <f>Tak!G114</f>
        <v>0</v>
      </c>
      <c r="J117">
        <f>Tak!H114</f>
        <v>0</v>
      </c>
      <c r="K117">
        <f>Tak!I114</f>
        <v>0</v>
      </c>
      <c r="L117">
        <f>Tak!J114</f>
        <v>0</v>
      </c>
      <c r="M117">
        <f t="shared" si="1"/>
        <v>0</v>
      </c>
    </row>
    <row r="118" spans="2:13" x14ac:dyDescent="0.25">
      <c r="B118" t="str">
        <f>Tak!A115</f>
        <v>Carter Hehr 37</v>
      </c>
      <c r="C118" t="str">
        <f>VLOOKUP(B118,Rosters!A:B,2,FALSE)</f>
        <v>ARIZ</v>
      </c>
      <c r="D118">
        <f>Tak!B115</f>
        <v>0</v>
      </c>
      <c r="E118">
        <f>Tak!C115</f>
        <v>0</v>
      </c>
      <c r="F118">
        <f>Tak!D115</f>
        <v>0</v>
      </c>
      <c r="G118">
        <f>Tak!E115</f>
        <v>0</v>
      </c>
      <c r="H118">
        <f>Tak!F115</f>
        <v>0</v>
      </c>
      <c r="I118">
        <f>Tak!G115</f>
        <v>0</v>
      </c>
      <c r="J118">
        <f>Tak!H115</f>
        <v>0</v>
      </c>
      <c r="K118">
        <f>Tak!I115</f>
        <v>0</v>
      </c>
      <c r="L118">
        <f>Tak!J115</f>
        <v>0</v>
      </c>
      <c r="M118">
        <f t="shared" si="1"/>
        <v>0</v>
      </c>
    </row>
    <row r="119" spans="2:13" x14ac:dyDescent="0.25">
      <c r="B119" t="str">
        <f>Tak!A116</f>
        <v>Sani Fuimaono 99</v>
      </c>
      <c r="C119" t="str">
        <f>VLOOKUP(B119,Rosters!A:B,2,FALSE)</f>
        <v>ARIZ</v>
      </c>
      <c r="D119">
        <f>Tak!B116</f>
        <v>0</v>
      </c>
      <c r="E119">
        <f>Tak!C116</f>
        <v>0</v>
      </c>
      <c r="F119">
        <f>Tak!D116</f>
        <v>0</v>
      </c>
      <c r="G119">
        <f>Tak!E116</f>
        <v>0</v>
      </c>
      <c r="H119">
        <f>Tak!F116</f>
        <v>0</v>
      </c>
      <c r="I119">
        <f>Tak!G116</f>
        <v>0</v>
      </c>
      <c r="J119">
        <f>Tak!H116</f>
        <v>0</v>
      </c>
      <c r="K119">
        <f>Tak!I116</f>
        <v>0</v>
      </c>
      <c r="L119">
        <f>Tak!J116</f>
        <v>0</v>
      </c>
      <c r="M119">
        <f t="shared" si="1"/>
        <v>0</v>
      </c>
    </row>
    <row r="120" spans="2:13" x14ac:dyDescent="0.25">
      <c r="B120" t="str">
        <f>Tak!A117</f>
        <v>Branden Leon 38</v>
      </c>
      <c r="C120" t="str">
        <f>VLOOKUP(B120,Rosters!A:B,2,FALSE)</f>
        <v>ARIZ</v>
      </c>
      <c r="D120">
        <f>Tak!B117</f>
        <v>0</v>
      </c>
      <c r="E120">
        <f>Tak!C117</f>
        <v>0</v>
      </c>
      <c r="F120">
        <f>Tak!D117</f>
        <v>0</v>
      </c>
      <c r="G120">
        <f>Tak!E117</f>
        <v>0</v>
      </c>
      <c r="H120">
        <f>Tak!F117</f>
        <v>0</v>
      </c>
      <c r="I120">
        <f>Tak!G117</f>
        <v>0</v>
      </c>
      <c r="J120">
        <f>Tak!H117</f>
        <v>0</v>
      </c>
      <c r="K120">
        <f>Tak!I117</f>
        <v>0</v>
      </c>
      <c r="L120">
        <f>Tak!J117</f>
        <v>0</v>
      </c>
      <c r="M120">
        <f t="shared" si="1"/>
        <v>0</v>
      </c>
    </row>
    <row r="121" spans="2:13" x14ac:dyDescent="0.25">
      <c r="B121" t="str">
        <f>Tak!A118</f>
        <v>Trevor Niemann 38</v>
      </c>
      <c r="C121" t="str">
        <f>VLOOKUP(B121,Rosters!A:B,2,FALSE)</f>
        <v>ARIZ</v>
      </c>
      <c r="D121">
        <f>Tak!B118</f>
        <v>0</v>
      </c>
      <c r="E121">
        <f>Tak!C118</f>
        <v>0</v>
      </c>
      <c r="F121">
        <f>Tak!D118</f>
        <v>0</v>
      </c>
      <c r="G121">
        <f>Tak!E118</f>
        <v>0</v>
      </c>
      <c r="H121">
        <f>Tak!F118</f>
        <v>0</v>
      </c>
      <c r="I121">
        <f>Tak!G118</f>
        <v>0</v>
      </c>
      <c r="J121">
        <f>Tak!H118</f>
        <v>0</v>
      </c>
      <c r="K121">
        <f>Tak!I118</f>
        <v>0</v>
      </c>
      <c r="L121">
        <f>Tak!J118</f>
        <v>0</v>
      </c>
      <c r="M121">
        <f t="shared" si="1"/>
        <v>0</v>
      </c>
    </row>
    <row r="122" spans="2:13" x14ac:dyDescent="0.25">
      <c r="B122" t="str">
        <f>Tak!A119</f>
        <v>Grand Total</v>
      </c>
      <c r="C122" t="e">
        <f>VLOOKUP(B122,Rosters!A:B,2,FALSE)</f>
        <v>#N/A</v>
      </c>
      <c r="D122">
        <f>Tak!B119</f>
        <v>0</v>
      </c>
      <c r="E122">
        <f>Tak!C119</f>
        <v>0</v>
      </c>
      <c r="F122">
        <f>Tak!D119</f>
        <v>0</v>
      </c>
      <c r="G122">
        <f>Tak!E119</f>
        <v>0</v>
      </c>
      <c r="H122">
        <f>Tak!F119</f>
        <v>0</v>
      </c>
      <c r="I122">
        <f>Tak!G119</f>
        <v>0</v>
      </c>
      <c r="J122">
        <f>Tak!H119</f>
        <v>0</v>
      </c>
      <c r="K122">
        <f>Tak!I119</f>
        <v>0</v>
      </c>
      <c r="L122">
        <f>Tak!J119</f>
        <v>0</v>
      </c>
      <c r="M122">
        <f t="shared" si="1"/>
        <v>0</v>
      </c>
    </row>
    <row r="123" spans="2:13" x14ac:dyDescent="0.25">
      <c r="B123">
        <f>Tak!A120</f>
        <v>0</v>
      </c>
      <c r="C123" t="e">
        <f>VLOOKUP(B123,Rosters!A:B,2,FALSE)</f>
        <v>#N/A</v>
      </c>
      <c r="D123">
        <f>Tak!B120</f>
        <v>0</v>
      </c>
      <c r="E123">
        <f>Tak!C120</f>
        <v>0</v>
      </c>
      <c r="F123">
        <f>Tak!D120</f>
        <v>0</v>
      </c>
      <c r="G123">
        <f>Tak!E120</f>
        <v>0</v>
      </c>
      <c r="H123">
        <f>Tak!F120</f>
        <v>0</v>
      </c>
      <c r="I123">
        <f>Tak!G120</f>
        <v>0</v>
      </c>
      <c r="J123">
        <f>Tak!H120</f>
        <v>0</v>
      </c>
      <c r="K123">
        <f>Tak!I120</f>
        <v>0</v>
      </c>
      <c r="L123">
        <f>Tak!J120</f>
        <v>0</v>
      </c>
      <c r="M123">
        <f t="shared" si="1"/>
        <v>0</v>
      </c>
    </row>
    <row r="124" spans="2:13" x14ac:dyDescent="0.25">
      <c r="B124">
        <f>Tak!A121</f>
        <v>0</v>
      </c>
      <c r="C124" t="e">
        <f>VLOOKUP(B124,Rosters!A:B,2,FALSE)</f>
        <v>#N/A</v>
      </c>
      <c r="D124">
        <f>Tak!B121</f>
        <v>0</v>
      </c>
      <c r="E124">
        <f>Tak!C121</f>
        <v>0</v>
      </c>
      <c r="F124">
        <f>Tak!D121</f>
        <v>0</v>
      </c>
      <c r="G124">
        <f>Tak!E121</f>
        <v>0</v>
      </c>
      <c r="H124">
        <f>Tak!F121</f>
        <v>0</v>
      </c>
      <c r="I124">
        <f>Tak!G121</f>
        <v>0</v>
      </c>
      <c r="J124">
        <f>Tak!H121</f>
        <v>0</v>
      </c>
      <c r="K124">
        <f>Tak!I121</f>
        <v>0</v>
      </c>
      <c r="L124">
        <f>Tak!J121</f>
        <v>0</v>
      </c>
      <c r="M124">
        <f t="shared" si="1"/>
        <v>0</v>
      </c>
    </row>
    <row r="125" spans="2:13" x14ac:dyDescent="0.25">
      <c r="B125">
        <f>Tak!A122</f>
        <v>0</v>
      </c>
      <c r="C125" t="e">
        <f>VLOOKUP(B125,Rosters!A:B,2,FALSE)</f>
        <v>#N/A</v>
      </c>
      <c r="D125">
        <f>Tak!B122</f>
        <v>0</v>
      </c>
      <c r="E125">
        <f>Tak!C122</f>
        <v>0</v>
      </c>
      <c r="F125">
        <f>Tak!D122</f>
        <v>0</v>
      </c>
      <c r="G125">
        <f>Tak!E122</f>
        <v>0</v>
      </c>
      <c r="H125">
        <f>Tak!F122</f>
        <v>0</v>
      </c>
      <c r="I125">
        <f>Tak!G122</f>
        <v>0</v>
      </c>
      <c r="J125">
        <f>Tak!H122</f>
        <v>0</v>
      </c>
      <c r="K125">
        <f>Tak!I122</f>
        <v>0</v>
      </c>
      <c r="L125">
        <f>Tak!J122</f>
        <v>0</v>
      </c>
      <c r="M125">
        <f t="shared" si="1"/>
        <v>0</v>
      </c>
    </row>
    <row r="126" spans="2:13" x14ac:dyDescent="0.25">
      <c r="B126">
        <f>Tak!A123</f>
        <v>0</v>
      </c>
      <c r="C126" t="e">
        <f>VLOOKUP(B126,Rosters!A:B,2,FALSE)</f>
        <v>#N/A</v>
      </c>
      <c r="D126">
        <f>Tak!B123</f>
        <v>0</v>
      </c>
      <c r="E126">
        <f>Tak!C123</f>
        <v>0</v>
      </c>
      <c r="F126">
        <f>Tak!D123</f>
        <v>0</v>
      </c>
      <c r="G126">
        <f>Tak!E123</f>
        <v>0</v>
      </c>
      <c r="H126">
        <f>Tak!F123</f>
        <v>0</v>
      </c>
      <c r="I126">
        <f>Tak!G123</f>
        <v>0</v>
      </c>
      <c r="J126">
        <f>Tak!H123</f>
        <v>0</v>
      </c>
      <c r="K126">
        <f>Tak!I123</f>
        <v>0</v>
      </c>
      <c r="L126">
        <f>Tak!J123</f>
        <v>0</v>
      </c>
      <c r="M126">
        <f t="shared" si="1"/>
        <v>0</v>
      </c>
    </row>
    <row r="127" spans="2:13" x14ac:dyDescent="0.25">
      <c r="B127">
        <f>Tak!A124</f>
        <v>0</v>
      </c>
      <c r="C127" t="e">
        <f>VLOOKUP(B127,Rosters!A:B,2,FALSE)</f>
        <v>#N/A</v>
      </c>
      <c r="D127">
        <f>Tak!B124</f>
        <v>0</v>
      </c>
      <c r="E127">
        <f>Tak!C124</f>
        <v>0</v>
      </c>
      <c r="F127">
        <f>Tak!D124</f>
        <v>0</v>
      </c>
      <c r="G127">
        <f>Tak!E124</f>
        <v>0</v>
      </c>
      <c r="H127">
        <f>Tak!F124</f>
        <v>0</v>
      </c>
      <c r="I127">
        <f>Tak!G124</f>
        <v>0</v>
      </c>
      <c r="J127">
        <f>Tak!H124</f>
        <v>0</v>
      </c>
      <c r="K127">
        <f>Tak!I124</f>
        <v>0</v>
      </c>
      <c r="L127">
        <f>Tak!J124</f>
        <v>0</v>
      </c>
      <c r="M127">
        <f t="shared" si="1"/>
        <v>0</v>
      </c>
    </row>
    <row r="128" spans="2:13" x14ac:dyDescent="0.25">
      <c r="B128">
        <f>Tak!A125</f>
        <v>0</v>
      </c>
      <c r="C128" t="e">
        <f>VLOOKUP(B128,Rosters!A:B,2,FALSE)</f>
        <v>#N/A</v>
      </c>
      <c r="D128">
        <f>Tak!B125</f>
        <v>0</v>
      </c>
      <c r="E128">
        <f>Tak!C125</f>
        <v>0</v>
      </c>
      <c r="F128">
        <f>Tak!D125</f>
        <v>0</v>
      </c>
      <c r="G128">
        <f>Tak!E125</f>
        <v>0</v>
      </c>
      <c r="H128">
        <f>Tak!F125</f>
        <v>0</v>
      </c>
      <c r="I128">
        <f>Tak!G125</f>
        <v>0</v>
      </c>
      <c r="J128">
        <f>Tak!H125</f>
        <v>0</v>
      </c>
      <c r="K128">
        <f>Tak!I125</f>
        <v>0</v>
      </c>
      <c r="L128">
        <f>Tak!J125</f>
        <v>0</v>
      </c>
      <c r="M128">
        <f t="shared" si="1"/>
        <v>0</v>
      </c>
    </row>
    <row r="129" spans="2:13" x14ac:dyDescent="0.25">
      <c r="B129">
        <f>Tak!A126</f>
        <v>0</v>
      </c>
      <c r="C129" t="e">
        <f>VLOOKUP(B129,Rosters!A:B,2,FALSE)</f>
        <v>#N/A</v>
      </c>
      <c r="D129">
        <f>Tak!B126</f>
        <v>0</v>
      </c>
      <c r="E129">
        <f>Tak!C126</f>
        <v>0</v>
      </c>
      <c r="F129">
        <f>Tak!D126</f>
        <v>0</v>
      </c>
      <c r="G129">
        <f>Tak!E126</f>
        <v>0</v>
      </c>
      <c r="H129">
        <f>Tak!F126</f>
        <v>0</v>
      </c>
      <c r="I129">
        <f>Tak!G126</f>
        <v>0</v>
      </c>
      <c r="J129">
        <f>Tak!H126</f>
        <v>0</v>
      </c>
      <c r="K129">
        <f>Tak!I126</f>
        <v>0</v>
      </c>
      <c r="L129">
        <f>Tak!J126</f>
        <v>0</v>
      </c>
      <c r="M129">
        <f t="shared" si="1"/>
        <v>0</v>
      </c>
    </row>
    <row r="130" spans="2:13" x14ac:dyDescent="0.25">
      <c r="B130">
        <f>Tak!A127</f>
        <v>0</v>
      </c>
      <c r="C130" t="e">
        <f>VLOOKUP(B130,Rosters!A:B,2,FALSE)</f>
        <v>#N/A</v>
      </c>
      <c r="D130">
        <f>Tak!B127</f>
        <v>0</v>
      </c>
      <c r="E130">
        <f>Tak!C127</f>
        <v>0</v>
      </c>
      <c r="F130">
        <f>Tak!D127</f>
        <v>0</v>
      </c>
      <c r="G130">
        <f>Tak!E127</f>
        <v>0</v>
      </c>
      <c r="H130">
        <f>Tak!F127</f>
        <v>0</v>
      </c>
      <c r="I130">
        <f>Tak!G127</f>
        <v>0</v>
      </c>
      <c r="J130">
        <f>Tak!H127</f>
        <v>0</v>
      </c>
      <c r="K130">
        <f>Tak!I127</f>
        <v>0</v>
      </c>
      <c r="L130">
        <f>Tak!J127</f>
        <v>0</v>
      </c>
      <c r="M130">
        <f t="shared" si="1"/>
        <v>0</v>
      </c>
    </row>
    <row r="131" spans="2:13" x14ac:dyDescent="0.25">
      <c r="B131">
        <f>Tak!A128</f>
        <v>0</v>
      </c>
      <c r="C131" t="e">
        <f>VLOOKUP(B131,Rosters!A:B,2,FALSE)</f>
        <v>#N/A</v>
      </c>
      <c r="D131">
        <f>Tak!B128</f>
        <v>0</v>
      </c>
      <c r="E131">
        <f>Tak!C128</f>
        <v>0</v>
      </c>
      <c r="F131">
        <f>Tak!D128</f>
        <v>0</v>
      </c>
      <c r="G131">
        <f>Tak!E128</f>
        <v>0</v>
      </c>
      <c r="H131">
        <f>Tak!F128</f>
        <v>0</v>
      </c>
      <c r="I131">
        <f>Tak!G128</f>
        <v>0</v>
      </c>
      <c r="J131">
        <f>Tak!H128</f>
        <v>0</v>
      </c>
      <c r="K131">
        <f>Tak!I128</f>
        <v>0</v>
      </c>
      <c r="L131">
        <f>Tak!J128</f>
        <v>0</v>
      </c>
      <c r="M131">
        <f t="shared" si="1"/>
        <v>0</v>
      </c>
    </row>
    <row r="132" spans="2:13" x14ac:dyDescent="0.25">
      <c r="B132">
        <f>Tak!A129</f>
        <v>0</v>
      </c>
      <c r="C132" t="e">
        <f>VLOOKUP(B132,Rosters!A:B,2,FALSE)</f>
        <v>#N/A</v>
      </c>
      <c r="D132">
        <f>Tak!B129</f>
        <v>0</v>
      </c>
      <c r="E132">
        <f>Tak!C129</f>
        <v>0</v>
      </c>
      <c r="F132">
        <f>Tak!D129</f>
        <v>0</v>
      </c>
      <c r="G132">
        <f>Tak!E129</f>
        <v>0</v>
      </c>
      <c r="H132">
        <f>Tak!F129</f>
        <v>0</v>
      </c>
      <c r="I132">
        <f>Tak!G129</f>
        <v>0</v>
      </c>
      <c r="J132">
        <f>Tak!H129</f>
        <v>0</v>
      </c>
      <c r="K132">
        <f>Tak!I129</f>
        <v>0</v>
      </c>
      <c r="L132">
        <f>Tak!J129</f>
        <v>0</v>
      </c>
      <c r="M132">
        <f t="shared" ref="M132:M195" si="2">SUM(D132:L132)</f>
        <v>0</v>
      </c>
    </row>
    <row r="133" spans="2:13" x14ac:dyDescent="0.25">
      <c r="B133">
        <f>Tak!A130</f>
        <v>0</v>
      </c>
      <c r="C133" t="e">
        <f>VLOOKUP(B133,Rosters!A:B,2,FALSE)</f>
        <v>#N/A</v>
      </c>
      <c r="D133">
        <f>Tak!B130</f>
        <v>0</v>
      </c>
      <c r="E133">
        <f>Tak!C130</f>
        <v>0</v>
      </c>
      <c r="F133">
        <f>Tak!D130</f>
        <v>0</v>
      </c>
      <c r="G133">
        <f>Tak!E130</f>
        <v>0</v>
      </c>
      <c r="H133">
        <f>Tak!F130</f>
        <v>0</v>
      </c>
      <c r="I133">
        <f>Tak!G130</f>
        <v>0</v>
      </c>
      <c r="J133">
        <f>Tak!H130</f>
        <v>0</v>
      </c>
      <c r="K133">
        <f>Tak!I130</f>
        <v>0</v>
      </c>
      <c r="L133">
        <f>Tak!J130</f>
        <v>0</v>
      </c>
      <c r="M133">
        <f t="shared" si="2"/>
        <v>0</v>
      </c>
    </row>
    <row r="134" spans="2:13" x14ac:dyDescent="0.25">
      <c r="B134">
        <f>Tak!A131</f>
        <v>0</v>
      </c>
      <c r="C134" t="e">
        <f>VLOOKUP(B134,Rosters!A:B,2,FALSE)</f>
        <v>#N/A</v>
      </c>
      <c r="D134">
        <f>Tak!B131</f>
        <v>0</v>
      </c>
      <c r="E134">
        <f>Tak!C131</f>
        <v>0</v>
      </c>
      <c r="F134">
        <f>Tak!D131</f>
        <v>0</v>
      </c>
      <c r="G134">
        <f>Tak!E131</f>
        <v>0</v>
      </c>
      <c r="H134">
        <f>Tak!F131</f>
        <v>0</v>
      </c>
      <c r="I134">
        <f>Tak!G131</f>
        <v>0</v>
      </c>
      <c r="J134">
        <f>Tak!H131</f>
        <v>0</v>
      </c>
      <c r="K134">
        <f>Tak!I131</f>
        <v>0</v>
      </c>
      <c r="L134">
        <f>Tak!J131</f>
        <v>0</v>
      </c>
      <c r="M134">
        <f t="shared" si="2"/>
        <v>0</v>
      </c>
    </row>
    <row r="135" spans="2:13" x14ac:dyDescent="0.25">
      <c r="B135">
        <f>Tak!A132</f>
        <v>0</v>
      </c>
      <c r="C135" t="e">
        <f>VLOOKUP(B135,Rosters!A:B,2,FALSE)</f>
        <v>#N/A</v>
      </c>
      <c r="D135">
        <f>Tak!B132</f>
        <v>0</v>
      </c>
      <c r="E135">
        <f>Tak!C132</f>
        <v>0</v>
      </c>
      <c r="F135">
        <f>Tak!D132</f>
        <v>0</v>
      </c>
      <c r="G135">
        <f>Tak!E132</f>
        <v>0</v>
      </c>
      <c r="H135">
        <f>Tak!F132</f>
        <v>0</v>
      </c>
      <c r="I135">
        <f>Tak!G132</f>
        <v>0</v>
      </c>
      <c r="J135">
        <f>Tak!H132</f>
        <v>0</v>
      </c>
      <c r="K135">
        <f>Tak!I132</f>
        <v>0</v>
      </c>
      <c r="L135">
        <f>Tak!J132</f>
        <v>0</v>
      </c>
      <c r="M135">
        <f t="shared" si="2"/>
        <v>0</v>
      </c>
    </row>
    <row r="136" spans="2:13" x14ac:dyDescent="0.25">
      <c r="B136">
        <f>Tak!A133</f>
        <v>0</v>
      </c>
      <c r="C136" t="e">
        <f>VLOOKUP(B136,Rosters!A:B,2,FALSE)</f>
        <v>#N/A</v>
      </c>
      <c r="D136">
        <f>Tak!B133</f>
        <v>0</v>
      </c>
      <c r="E136">
        <f>Tak!C133</f>
        <v>0</v>
      </c>
      <c r="F136">
        <f>Tak!D133</f>
        <v>0</v>
      </c>
      <c r="G136">
        <f>Tak!E133</f>
        <v>0</v>
      </c>
      <c r="H136">
        <f>Tak!F133</f>
        <v>0</v>
      </c>
      <c r="I136">
        <f>Tak!G133</f>
        <v>0</v>
      </c>
      <c r="J136">
        <f>Tak!H133</f>
        <v>0</v>
      </c>
      <c r="K136">
        <f>Tak!I133</f>
        <v>0</v>
      </c>
      <c r="L136">
        <f>Tak!J133</f>
        <v>0</v>
      </c>
      <c r="M136">
        <f t="shared" si="2"/>
        <v>0</v>
      </c>
    </row>
    <row r="137" spans="2:13" x14ac:dyDescent="0.25">
      <c r="B137">
        <f>Tak!A134</f>
        <v>0</v>
      </c>
      <c r="C137" t="e">
        <f>VLOOKUP(B137,Rosters!A:B,2,FALSE)</f>
        <v>#N/A</v>
      </c>
      <c r="D137">
        <f>Tak!B134</f>
        <v>0</v>
      </c>
      <c r="E137">
        <f>Tak!C134</f>
        <v>0</v>
      </c>
      <c r="F137">
        <f>Tak!D134</f>
        <v>0</v>
      </c>
      <c r="G137">
        <f>Tak!E134</f>
        <v>0</v>
      </c>
      <c r="H137">
        <f>Tak!F134</f>
        <v>0</v>
      </c>
      <c r="I137">
        <f>Tak!G134</f>
        <v>0</v>
      </c>
      <c r="J137">
        <f>Tak!H134</f>
        <v>0</v>
      </c>
      <c r="K137">
        <f>Tak!I134</f>
        <v>0</v>
      </c>
      <c r="L137">
        <f>Tak!J134</f>
        <v>0</v>
      </c>
      <c r="M137">
        <f t="shared" si="2"/>
        <v>0</v>
      </c>
    </row>
    <row r="138" spans="2:13" x14ac:dyDescent="0.25">
      <c r="B138">
        <f>Tak!A135</f>
        <v>0</v>
      </c>
      <c r="C138" t="e">
        <f>VLOOKUP(B138,Rosters!A:B,2,FALSE)</f>
        <v>#N/A</v>
      </c>
      <c r="D138">
        <f>Tak!B135</f>
        <v>0</v>
      </c>
      <c r="E138">
        <f>Tak!C135</f>
        <v>0</v>
      </c>
      <c r="F138">
        <f>Tak!D135</f>
        <v>0</v>
      </c>
      <c r="G138">
        <f>Tak!E135</f>
        <v>0</v>
      </c>
      <c r="H138">
        <f>Tak!F135</f>
        <v>0</v>
      </c>
      <c r="I138">
        <f>Tak!G135</f>
        <v>0</v>
      </c>
      <c r="J138">
        <f>Tak!H135</f>
        <v>0</v>
      </c>
      <c r="K138">
        <f>Tak!I135</f>
        <v>0</v>
      </c>
      <c r="L138">
        <f>Tak!J135</f>
        <v>0</v>
      </c>
      <c r="M138">
        <f t="shared" si="2"/>
        <v>0</v>
      </c>
    </row>
    <row r="139" spans="2:13" x14ac:dyDescent="0.25">
      <c r="B139">
        <f>Tak!A136</f>
        <v>0</v>
      </c>
      <c r="C139" t="e">
        <f>VLOOKUP(B139,Rosters!A:B,2,FALSE)</f>
        <v>#N/A</v>
      </c>
      <c r="D139">
        <f>Tak!B136</f>
        <v>0</v>
      </c>
      <c r="E139">
        <f>Tak!C136</f>
        <v>0</v>
      </c>
      <c r="F139">
        <f>Tak!D136</f>
        <v>0</v>
      </c>
      <c r="G139">
        <f>Tak!E136</f>
        <v>0</v>
      </c>
      <c r="H139">
        <f>Tak!F136</f>
        <v>0</v>
      </c>
      <c r="I139">
        <f>Tak!G136</f>
        <v>0</v>
      </c>
      <c r="J139">
        <f>Tak!H136</f>
        <v>0</v>
      </c>
      <c r="K139">
        <f>Tak!I136</f>
        <v>0</v>
      </c>
      <c r="L139">
        <f>Tak!J136</f>
        <v>0</v>
      </c>
      <c r="M139">
        <f t="shared" si="2"/>
        <v>0</v>
      </c>
    </row>
    <row r="140" spans="2:13" x14ac:dyDescent="0.25">
      <c r="B140">
        <f>Tak!A137</f>
        <v>0</v>
      </c>
      <c r="C140" t="e">
        <f>VLOOKUP(B140,Rosters!A:B,2,FALSE)</f>
        <v>#N/A</v>
      </c>
      <c r="D140">
        <f>Tak!B137</f>
        <v>0</v>
      </c>
      <c r="E140">
        <f>Tak!C137</f>
        <v>0</v>
      </c>
      <c r="F140">
        <f>Tak!D137</f>
        <v>0</v>
      </c>
      <c r="G140">
        <f>Tak!E137</f>
        <v>0</v>
      </c>
      <c r="H140">
        <f>Tak!F137</f>
        <v>0</v>
      </c>
      <c r="I140">
        <f>Tak!G137</f>
        <v>0</v>
      </c>
      <c r="J140">
        <f>Tak!H137</f>
        <v>0</v>
      </c>
      <c r="K140">
        <f>Tak!I137</f>
        <v>0</v>
      </c>
      <c r="L140">
        <f>Tak!J137</f>
        <v>0</v>
      </c>
      <c r="M140">
        <f t="shared" si="2"/>
        <v>0</v>
      </c>
    </row>
    <row r="141" spans="2:13" x14ac:dyDescent="0.25">
      <c r="B141">
        <f>Tak!A138</f>
        <v>0</v>
      </c>
      <c r="C141" t="e">
        <f>VLOOKUP(B141,Rosters!A:B,2,FALSE)</f>
        <v>#N/A</v>
      </c>
      <c r="D141">
        <f>Tak!B138</f>
        <v>0</v>
      </c>
      <c r="E141">
        <f>Tak!C138</f>
        <v>0</v>
      </c>
      <c r="F141">
        <f>Tak!D138</f>
        <v>0</v>
      </c>
      <c r="G141">
        <f>Tak!E138</f>
        <v>0</v>
      </c>
      <c r="H141">
        <f>Tak!F138</f>
        <v>0</v>
      </c>
      <c r="I141">
        <f>Tak!G138</f>
        <v>0</v>
      </c>
      <c r="J141">
        <f>Tak!H138</f>
        <v>0</v>
      </c>
      <c r="K141">
        <f>Tak!I138</f>
        <v>0</v>
      </c>
      <c r="L141">
        <f>Tak!J138</f>
        <v>0</v>
      </c>
      <c r="M141">
        <f t="shared" si="2"/>
        <v>0</v>
      </c>
    </row>
    <row r="142" spans="2:13" x14ac:dyDescent="0.25">
      <c r="B142">
        <f>Tak!A139</f>
        <v>0</v>
      </c>
      <c r="C142" t="e">
        <f>VLOOKUP(B142,Rosters!A:B,2,FALSE)</f>
        <v>#N/A</v>
      </c>
      <c r="D142">
        <f>Tak!B139</f>
        <v>0</v>
      </c>
      <c r="E142">
        <f>Tak!C139</f>
        <v>0</v>
      </c>
      <c r="F142">
        <f>Tak!D139</f>
        <v>0</v>
      </c>
      <c r="G142">
        <f>Tak!E139</f>
        <v>0</v>
      </c>
      <c r="H142">
        <f>Tak!F139</f>
        <v>0</v>
      </c>
      <c r="I142">
        <f>Tak!G139</f>
        <v>0</v>
      </c>
      <c r="J142">
        <f>Tak!H139</f>
        <v>0</v>
      </c>
      <c r="K142">
        <f>Tak!I139</f>
        <v>0</v>
      </c>
      <c r="L142">
        <f>Tak!J139</f>
        <v>0</v>
      </c>
      <c r="M142">
        <f t="shared" si="2"/>
        <v>0</v>
      </c>
    </row>
    <row r="143" spans="2:13" x14ac:dyDescent="0.25">
      <c r="B143">
        <f>Tak!A140</f>
        <v>0</v>
      </c>
      <c r="C143" t="e">
        <f>VLOOKUP(B143,Rosters!A:B,2,FALSE)</f>
        <v>#N/A</v>
      </c>
      <c r="D143">
        <f>Tak!B140</f>
        <v>0</v>
      </c>
      <c r="E143">
        <f>Tak!C140</f>
        <v>0</v>
      </c>
      <c r="F143">
        <f>Tak!D140</f>
        <v>0</v>
      </c>
      <c r="G143">
        <f>Tak!E140</f>
        <v>0</v>
      </c>
      <c r="H143">
        <f>Tak!F140</f>
        <v>0</v>
      </c>
      <c r="I143">
        <f>Tak!G140</f>
        <v>0</v>
      </c>
      <c r="J143">
        <f>Tak!H140</f>
        <v>0</v>
      </c>
      <c r="K143">
        <f>Tak!I140</f>
        <v>0</v>
      </c>
      <c r="L143">
        <f>Tak!J140</f>
        <v>0</v>
      </c>
      <c r="M143">
        <f t="shared" si="2"/>
        <v>0</v>
      </c>
    </row>
    <row r="144" spans="2:13" x14ac:dyDescent="0.25">
      <c r="B144">
        <f>Tak!A141</f>
        <v>0</v>
      </c>
      <c r="C144" t="e">
        <f>VLOOKUP(B144,Rosters!A:B,2,FALSE)</f>
        <v>#N/A</v>
      </c>
      <c r="D144">
        <f>Tak!B141</f>
        <v>0</v>
      </c>
      <c r="E144">
        <f>Tak!C141</f>
        <v>0</v>
      </c>
      <c r="F144">
        <f>Tak!D141</f>
        <v>0</v>
      </c>
      <c r="G144">
        <f>Tak!E141</f>
        <v>0</v>
      </c>
      <c r="H144">
        <f>Tak!F141</f>
        <v>0</v>
      </c>
      <c r="I144">
        <f>Tak!G141</f>
        <v>0</v>
      </c>
      <c r="J144">
        <f>Tak!H141</f>
        <v>0</v>
      </c>
      <c r="K144">
        <f>Tak!I141</f>
        <v>0</v>
      </c>
      <c r="L144">
        <f>Tak!J141</f>
        <v>0</v>
      </c>
      <c r="M144">
        <f t="shared" si="2"/>
        <v>0</v>
      </c>
    </row>
    <row r="145" spans="2:13" x14ac:dyDescent="0.25">
      <c r="B145">
        <f>Tak!A142</f>
        <v>0</v>
      </c>
      <c r="C145" t="e">
        <f>VLOOKUP(B145,Rosters!A:B,2,FALSE)</f>
        <v>#N/A</v>
      </c>
      <c r="D145">
        <f>Tak!B142</f>
        <v>0</v>
      </c>
      <c r="E145">
        <f>Tak!C142</f>
        <v>0</v>
      </c>
      <c r="F145">
        <f>Tak!D142</f>
        <v>0</v>
      </c>
      <c r="G145">
        <f>Tak!E142</f>
        <v>0</v>
      </c>
      <c r="H145">
        <f>Tak!F142</f>
        <v>0</v>
      </c>
      <c r="I145">
        <f>Tak!G142</f>
        <v>0</v>
      </c>
      <c r="J145">
        <f>Tak!H142</f>
        <v>0</v>
      </c>
      <c r="K145">
        <f>Tak!I142</f>
        <v>0</v>
      </c>
      <c r="L145">
        <f>Tak!J142</f>
        <v>0</v>
      </c>
      <c r="M145">
        <f t="shared" si="2"/>
        <v>0</v>
      </c>
    </row>
    <row r="146" spans="2:13" x14ac:dyDescent="0.25">
      <c r="B146">
        <f>Tak!A143</f>
        <v>0</v>
      </c>
      <c r="C146" t="e">
        <f>VLOOKUP(B146,Rosters!A:B,2,FALSE)</f>
        <v>#N/A</v>
      </c>
      <c r="D146">
        <f>Tak!B143</f>
        <v>0</v>
      </c>
      <c r="E146">
        <f>Tak!C143</f>
        <v>0</v>
      </c>
      <c r="F146">
        <f>Tak!D143</f>
        <v>0</v>
      </c>
      <c r="G146">
        <f>Tak!E143</f>
        <v>0</v>
      </c>
      <c r="H146">
        <f>Tak!F143</f>
        <v>0</v>
      </c>
      <c r="I146">
        <f>Tak!G143</f>
        <v>0</v>
      </c>
      <c r="J146">
        <f>Tak!H143</f>
        <v>0</v>
      </c>
      <c r="K146">
        <f>Tak!I143</f>
        <v>0</v>
      </c>
      <c r="L146">
        <f>Tak!J143</f>
        <v>0</v>
      </c>
      <c r="M146">
        <f t="shared" si="2"/>
        <v>0</v>
      </c>
    </row>
    <row r="147" spans="2:13" x14ac:dyDescent="0.25">
      <c r="B147">
        <f>Tak!A144</f>
        <v>0</v>
      </c>
      <c r="C147" t="e">
        <f>VLOOKUP(B147,Rosters!A:B,2,FALSE)</f>
        <v>#N/A</v>
      </c>
      <c r="D147">
        <f>Tak!B144</f>
        <v>0</v>
      </c>
      <c r="E147">
        <f>Tak!C144</f>
        <v>0</v>
      </c>
      <c r="F147">
        <f>Tak!D144</f>
        <v>0</v>
      </c>
      <c r="G147">
        <f>Tak!E144</f>
        <v>0</v>
      </c>
      <c r="H147">
        <f>Tak!F144</f>
        <v>0</v>
      </c>
      <c r="I147">
        <f>Tak!G144</f>
        <v>0</v>
      </c>
      <c r="J147">
        <f>Tak!H144</f>
        <v>0</v>
      </c>
      <c r="K147">
        <f>Tak!I144</f>
        <v>0</v>
      </c>
      <c r="L147">
        <f>Tak!J144</f>
        <v>0</v>
      </c>
      <c r="M147">
        <f t="shared" si="2"/>
        <v>0</v>
      </c>
    </row>
    <row r="148" spans="2:13" x14ac:dyDescent="0.25">
      <c r="B148">
        <f>Tak!A145</f>
        <v>0</v>
      </c>
      <c r="C148" t="e">
        <f>VLOOKUP(B148,Rosters!A:B,2,FALSE)</f>
        <v>#N/A</v>
      </c>
      <c r="D148">
        <f>Tak!B145</f>
        <v>0</v>
      </c>
      <c r="E148">
        <f>Tak!C145</f>
        <v>0</v>
      </c>
      <c r="F148">
        <f>Tak!D145</f>
        <v>0</v>
      </c>
      <c r="G148">
        <f>Tak!E145</f>
        <v>0</v>
      </c>
      <c r="H148">
        <f>Tak!F145</f>
        <v>0</v>
      </c>
      <c r="I148">
        <f>Tak!G145</f>
        <v>0</v>
      </c>
      <c r="J148">
        <f>Tak!H145</f>
        <v>0</v>
      </c>
      <c r="K148">
        <f>Tak!I145</f>
        <v>0</v>
      </c>
      <c r="L148">
        <f>Tak!J145</f>
        <v>0</v>
      </c>
      <c r="M148">
        <f t="shared" si="2"/>
        <v>0</v>
      </c>
    </row>
    <row r="149" spans="2:13" x14ac:dyDescent="0.25">
      <c r="B149">
        <f>Tak!A146</f>
        <v>0</v>
      </c>
      <c r="C149" t="e">
        <f>VLOOKUP(B149,Rosters!A:B,2,FALSE)</f>
        <v>#N/A</v>
      </c>
      <c r="D149">
        <f>Tak!B146</f>
        <v>0</v>
      </c>
      <c r="E149">
        <f>Tak!C146</f>
        <v>0</v>
      </c>
      <c r="F149">
        <f>Tak!D146</f>
        <v>0</v>
      </c>
      <c r="G149">
        <f>Tak!E146</f>
        <v>0</v>
      </c>
      <c r="H149">
        <f>Tak!F146</f>
        <v>0</v>
      </c>
      <c r="I149">
        <f>Tak!G146</f>
        <v>0</v>
      </c>
      <c r="J149">
        <f>Tak!H146</f>
        <v>0</v>
      </c>
      <c r="K149">
        <f>Tak!I146</f>
        <v>0</v>
      </c>
      <c r="L149">
        <f>Tak!J146</f>
        <v>0</v>
      </c>
      <c r="M149">
        <f t="shared" si="2"/>
        <v>0</v>
      </c>
    </row>
    <row r="150" spans="2:13" x14ac:dyDescent="0.25">
      <c r="B150">
        <f>Tak!A147</f>
        <v>0</v>
      </c>
      <c r="C150" t="e">
        <f>VLOOKUP(B150,Rosters!A:B,2,FALSE)</f>
        <v>#N/A</v>
      </c>
      <c r="D150">
        <f>Tak!B147</f>
        <v>0</v>
      </c>
      <c r="E150">
        <f>Tak!C147</f>
        <v>0</v>
      </c>
      <c r="F150">
        <f>Tak!D147</f>
        <v>0</v>
      </c>
      <c r="G150">
        <f>Tak!E147</f>
        <v>0</v>
      </c>
      <c r="H150">
        <f>Tak!F147</f>
        <v>0</v>
      </c>
      <c r="I150">
        <f>Tak!G147</f>
        <v>0</v>
      </c>
      <c r="J150">
        <f>Tak!H147</f>
        <v>0</v>
      </c>
      <c r="K150">
        <f>Tak!I147</f>
        <v>0</v>
      </c>
      <c r="L150">
        <f>Tak!J147</f>
        <v>0</v>
      </c>
      <c r="M150">
        <f t="shared" si="2"/>
        <v>0</v>
      </c>
    </row>
    <row r="151" spans="2:13" x14ac:dyDescent="0.25">
      <c r="B151">
        <f>Tak!A148</f>
        <v>0</v>
      </c>
      <c r="C151" t="e">
        <f>VLOOKUP(B151,Rosters!A:B,2,FALSE)</f>
        <v>#N/A</v>
      </c>
      <c r="D151">
        <f>Tak!B148</f>
        <v>0</v>
      </c>
      <c r="E151">
        <f>Tak!C148</f>
        <v>0</v>
      </c>
      <c r="F151">
        <f>Tak!D148</f>
        <v>0</v>
      </c>
      <c r="G151">
        <f>Tak!E148</f>
        <v>0</v>
      </c>
      <c r="H151">
        <f>Tak!F148</f>
        <v>0</v>
      </c>
      <c r="I151">
        <f>Tak!G148</f>
        <v>0</v>
      </c>
      <c r="J151">
        <f>Tak!H148</f>
        <v>0</v>
      </c>
      <c r="K151">
        <f>Tak!I148</f>
        <v>0</v>
      </c>
      <c r="L151">
        <f>Tak!J148</f>
        <v>0</v>
      </c>
      <c r="M151">
        <f t="shared" si="2"/>
        <v>0</v>
      </c>
    </row>
    <row r="152" spans="2:13" x14ac:dyDescent="0.25">
      <c r="B152">
        <f>Tak!A149</f>
        <v>0</v>
      </c>
      <c r="C152" t="e">
        <f>VLOOKUP(B152,Rosters!A:B,2,FALSE)</f>
        <v>#N/A</v>
      </c>
      <c r="D152">
        <f>Tak!B149</f>
        <v>0</v>
      </c>
      <c r="E152">
        <f>Tak!C149</f>
        <v>0</v>
      </c>
      <c r="F152">
        <f>Tak!D149</f>
        <v>0</v>
      </c>
      <c r="G152">
        <f>Tak!E149</f>
        <v>0</v>
      </c>
      <c r="H152">
        <f>Tak!F149</f>
        <v>0</v>
      </c>
      <c r="I152">
        <f>Tak!G149</f>
        <v>0</v>
      </c>
      <c r="J152">
        <f>Tak!H149</f>
        <v>0</v>
      </c>
      <c r="K152">
        <f>Tak!I149</f>
        <v>0</v>
      </c>
      <c r="L152">
        <f>Tak!J149</f>
        <v>0</v>
      </c>
      <c r="M152">
        <f t="shared" si="2"/>
        <v>0</v>
      </c>
    </row>
    <row r="153" spans="2:13" x14ac:dyDescent="0.25">
      <c r="B153">
        <f>Tak!A150</f>
        <v>0</v>
      </c>
      <c r="C153" t="e">
        <f>VLOOKUP(B153,Rosters!A:B,2,FALSE)</f>
        <v>#N/A</v>
      </c>
      <c r="D153">
        <f>Tak!B150</f>
        <v>0</v>
      </c>
      <c r="E153">
        <f>Tak!C150</f>
        <v>0</v>
      </c>
      <c r="F153">
        <f>Tak!D150</f>
        <v>0</v>
      </c>
      <c r="G153">
        <f>Tak!E150</f>
        <v>0</v>
      </c>
      <c r="H153">
        <f>Tak!F150</f>
        <v>0</v>
      </c>
      <c r="I153">
        <f>Tak!G150</f>
        <v>0</v>
      </c>
      <c r="J153">
        <f>Tak!H150</f>
        <v>0</v>
      </c>
      <c r="K153">
        <f>Tak!I150</f>
        <v>0</v>
      </c>
      <c r="L153">
        <f>Tak!J150</f>
        <v>0</v>
      </c>
      <c r="M153">
        <f t="shared" si="2"/>
        <v>0</v>
      </c>
    </row>
    <row r="154" spans="2:13" x14ac:dyDescent="0.25">
      <c r="B154">
        <f>Tak!A151</f>
        <v>0</v>
      </c>
      <c r="C154" t="e">
        <f>VLOOKUP(B154,Rosters!A:B,2,FALSE)</f>
        <v>#N/A</v>
      </c>
      <c r="D154">
        <f>Tak!B151</f>
        <v>0</v>
      </c>
      <c r="E154">
        <f>Tak!C151</f>
        <v>0</v>
      </c>
      <c r="F154">
        <f>Tak!D151</f>
        <v>0</v>
      </c>
      <c r="G154">
        <f>Tak!E151</f>
        <v>0</v>
      </c>
      <c r="H154">
        <f>Tak!F151</f>
        <v>0</v>
      </c>
      <c r="I154">
        <f>Tak!G151</f>
        <v>0</v>
      </c>
      <c r="J154">
        <f>Tak!H151</f>
        <v>0</v>
      </c>
      <c r="K154">
        <f>Tak!I151</f>
        <v>0</v>
      </c>
      <c r="L154">
        <f>Tak!J151</f>
        <v>0</v>
      </c>
      <c r="M154">
        <f t="shared" si="2"/>
        <v>0</v>
      </c>
    </row>
    <row r="155" spans="2:13" x14ac:dyDescent="0.25">
      <c r="B155">
        <f>Tak!A152</f>
        <v>0</v>
      </c>
      <c r="C155" t="e">
        <f>VLOOKUP(B155,Rosters!A:B,2,FALSE)</f>
        <v>#N/A</v>
      </c>
      <c r="D155">
        <f>Tak!B152</f>
        <v>0</v>
      </c>
      <c r="E155">
        <f>Tak!C152</f>
        <v>0</v>
      </c>
      <c r="F155">
        <f>Tak!D152</f>
        <v>0</v>
      </c>
      <c r="G155">
        <f>Tak!E152</f>
        <v>0</v>
      </c>
      <c r="H155">
        <f>Tak!F152</f>
        <v>0</v>
      </c>
      <c r="I155">
        <f>Tak!G152</f>
        <v>0</v>
      </c>
      <c r="J155">
        <f>Tak!H152</f>
        <v>0</v>
      </c>
      <c r="K155">
        <f>Tak!I152</f>
        <v>0</v>
      </c>
      <c r="L155">
        <f>Tak!J152</f>
        <v>0</v>
      </c>
      <c r="M155">
        <f t="shared" si="2"/>
        <v>0</v>
      </c>
    </row>
    <row r="156" spans="2:13" x14ac:dyDescent="0.25">
      <c r="B156">
        <f>Tak!A153</f>
        <v>0</v>
      </c>
      <c r="C156" t="e">
        <f>VLOOKUP(B156,Rosters!A:B,2,FALSE)</f>
        <v>#N/A</v>
      </c>
      <c r="D156">
        <f>Tak!B153</f>
        <v>0</v>
      </c>
      <c r="E156">
        <f>Tak!C153</f>
        <v>0</v>
      </c>
      <c r="F156">
        <f>Tak!D153</f>
        <v>0</v>
      </c>
      <c r="G156">
        <f>Tak!E153</f>
        <v>0</v>
      </c>
      <c r="H156">
        <f>Tak!F153</f>
        <v>0</v>
      </c>
      <c r="I156">
        <f>Tak!G153</f>
        <v>0</v>
      </c>
      <c r="J156">
        <f>Tak!H153</f>
        <v>0</v>
      </c>
      <c r="K156">
        <f>Tak!I153</f>
        <v>0</v>
      </c>
      <c r="L156">
        <f>Tak!J153</f>
        <v>0</v>
      </c>
      <c r="M156">
        <f t="shared" si="2"/>
        <v>0</v>
      </c>
    </row>
    <row r="157" spans="2:13" x14ac:dyDescent="0.25">
      <c r="B157">
        <f>Tak!A154</f>
        <v>0</v>
      </c>
      <c r="C157" t="e">
        <f>VLOOKUP(B157,Rosters!A:B,2,FALSE)</f>
        <v>#N/A</v>
      </c>
      <c r="D157">
        <f>Tak!B154</f>
        <v>0</v>
      </c>
      <c r="E157">
        <f>Tak!C154</f>
        <v>0</v>
      </c>
      <c r="F157">
        <f>Tak!D154</f>
        <v>0</v>
      </c>
      <c r="G157">
        <f>Tak!E154</f>
        <v>0</v>
      </c>
      <c r="H157">
        <f>Tak!F154</f>
        <v>0</v>
      </c>
      <c r="I157">
        <f>Tak!G154</f>
        <v>0</v>
      </c>
      <c r="J157">
        <f>Tak!H154</f>
        <v>0</v>
      </c>
      <c r="K157">
        <f>Tak!I154</f>
        <v>0</v>
      </c>
      <c r="L157">
        <f>Tak!J154</f>
        <v>0</v>
      </c>
      <c r="M157">
        <f t="shared" si="2"/>
        <v>0</v>
      </c>
    </row>
    <row r="158" spans="2:13" x14ac:dyDescent="0.25">
      <c r="B158">
        <f>Tak!A155</f>
        <v>0</v>
      </c>
      <c r="C158" t="e">
        <f>VLOOKUP(B158,Rosters!A:B,2,FALSE)</f>
        <v>#N/A</v>
      </c>
      <c r="D158">
        <f>Tak!B155</f>
        <v>0</v>
      </c>
      <c r="E158">
        <f>Tak!C155</f>
        <v>0</v>
      </c>
      <c r="F158">
        <f>Tak!D155</f>
        <v>0</v>
      </c>
      <c r="G158">
        <f>Tak!E155</f>
        <v>0</v>
      </c>
      <c r="H158">
        <f>Tak!F155</f>
        <v>0</v>
      </c>
      <c r="I158">
        <f>Tak!G155</f>
        <v>0</v>
      </c>
      <c r="J158">
        <f>Tak!H155</f>
        <v>0</v>
      </c>
      <c r="K158">
        <f>Tak!I155</f>
        <v>0</v>
      </c>
      <c r="L158">
        <f>Tak!J155</f>
        <v>0</v>
      </c>
      <c r="M158">
        <f t="shared" si="2"/>
        <v>0</v>
      </c>
    </row>
    <row r="159" spans="2:13" x14ac:dyDescent="0.25">
      <c r="B159">
        <f>Tak!A156</f>
        <v>0</v>
      </c>
      <c r="C159" t="e">
        <f>VLOOKUP(B159,Rosters!A:B,2,FALSE)</f>
        <v>#N/A</v>
      </c>
      <c r="D159">
        <f>Tak!B156</f>
        <v>0</v>
      </c>
      <c r="E159">
        <f>Tak!C156</f>
        <v>0</v>
      </c>
      <c r="F159">
        <f>Tak!D156</f>
        <v>0</v>
      </c>
      <c r="G159">
        <f>Tak!E156</f>
        <v>0</v>
      </c>
      <c r="H159">
        <f>Tak!F156</f>
        <v>0</v>
      </c>
      <c r="I159">
        <f>Tak!G156</f>
        <v>0</v>
      </c>
      <c r="J159">
        <f>Tak!H156</f>
        <v>0</v>
      </c>
      <c r="K159">
        <f>Tak!I156</f>
        <v>0</v>
      </c>
      <c r="L159">
        <f>Tak!J156</f>
        <v>0</v>
      </c>
      <c r="M159">
        <f t="shared" si="2"/>
        <v>0</v>
      </c>
    </row>
    <row r="160" spans="2:13" x14ac:dyDescent="0.25">
      <c r="B160">
        <f>Tak!A157</f>
        <v>0</v>
      </c>
      <c r="C160" t="e">
        <f>VLOOKUP(B160,Rosters!A:B,2,FALSE)</f>
        <v>#N/A</v>
      </c>
      <c r="D160">
        <f>Tak!B157</f>
        <v>0</v>
      </c>
      <c r="E160">
        <f>Tak!C157</f>
        <v>0</v>
      </c>
      <c r="F160">
        <f>Tak!D157</f>
        <v>0</v>
      </c>
      <c r="G160">
        <f>Tak!E157</f>
        <v>0</v>
      </c>
      <c r="H160">
        <f>Tak!F157</f>
        <v>0</v>
      </c>
      <c r="I160">
        <f>Tak!G157</f>
        <v>0</v>
      </c>
      <c r="J160">
        <f>Tak!H157</f>
        <v>0</v>
      </c>
      <c r="K160">
        <f>Tak!I157</f>
        <v>0</v>
      </c>
      <c r="L160">
        <f>Tak!J157</f>
        <v>0</v>
      </c>
      <c r="M160">
        <f t="shared" si="2"/>
        <v>0</v>
      </c>
    </row>
    <row r="161" spans="2:13" x14ac:dyDescent="0.25">
      <c r="B161">
        <f>Tak!A158</f>
        <v>0</v>
      </c>
      <c r="C161" t="e">
        <f>VLOOKUP(B161,Rosters!A:B,2,FALSE)</f>
        <v>#N/A</v>
      </c>
      <c r="D161">
        <f>Tak!B158</f>
        <v>0</v>
      </c>
      <c r="E161">
        <f>Tak!C158</f>
        <v>0</v>
      </c>
      <c r="F161">
        <f>Tak!D158</f>
        <v>0</v>
      </c>
      <c r="G161">
        <f>Tak!E158</f>
        <v>0</v>
      </c>
      <c r="H161">
        <f>Tak!F158</f>
        <v>0</v>
      </c>
      <c r="I161">
        <f>Tak!G158</f>
        <v>0</v>
      </c>
      <c r="J161">
        <f>Tak!H158</f>
        <v>0</v>
      </c>
      <c r="K161">
        <f>Tak!I158</f>
        <v>0</v>
      </c>
      <c r="L161">
        <f>Tak!J158</f>
        <v>0</v>
      </c>
      <c r="M161">
        <f t="shared" si="2"/>
        <v>0</v>
      </c>
    </row>
    <row r="162" spans="2:13" x14ac:dyDescent="0.25">
      <c r="B162">
        <f>Tak!A159</f>
        <v>0</v>
      </c>
      <c r="C162" t="e">
        <f>VLOOKUP(B162,Rosters!A:B,2,FALSE)</f>
        <v>#N/A</v>
      </c>
      <c r="D162">
        <f>Tak!B159</f>
        <v>0</v>
      </c>
      <c r="E162">
        <f>Tak!C159</f>
        <v>0</v>
      </c>
      <c r="F162">
        <f>Tak!D159</f>
        <v>0</v>
      </c>
      <c r="G162">
        <f>Tak!E159</f>
        <v>0</v>
      </c>
      <c r="H162">
        <f>Tak!F159</f>
        <v>0</v>
      </c>
      <c r="I162">
        <f>Tak!G159</f>
        <v>0</v>
      </c>
      <c r="J162">
        <f>Tak!H159</f>
        <v>0</v>
      </c>
      <c r="K162">
        <f>Tak!I159</f>
        <v>0</v>
      </c>
      <c r="L162">
        <f>Tak!J159</f>
        <v>0</v>
      </c>
      <c r="M162">
        <f t="shared" si="2"/>
        <v>0</v>
      </c>
    </row>
    <row r="163" spans="2:13" x14ac:dyDescent="0.25">
      <c r="B163">
        <f>Tak!A160</f>
        <v>0</v>
      </c>
      <c r="C163" t="e">
        <f>VLOOKUP(B163,Rosters!A:B,2,FALSE)</f>
        <v>#N/A</v>
      </c>
      <c r="D163">
        <f>Tak!B160</f>
        <v>0</v>
      </c>
      <c r="E163">
        <f>Tak!C160</f>
        <v>0</v>
      </c>
      <c r="F163">
        <f>Tak!D160</f>
        <v>0</v>
      </c>
      <c r="G163">
        <f>Tak!E160</f>
        <v>0</v>
      </c>
      <c r="H163">
        <f>Tak!F160</f>
        <v>0</v>
      </c>
      <c r="I163">
        <f>Tak!G160</f>
        <v>0</v>
      </c>
      <c r="J163">
        <f>Tak!H160</f>
        <v>0</v>
      </c>
      <c r="K163">
        <f>Tak!I160</f>
        <v>0</v>
      </c>
      <c r="L163">
        <f>Tak!J160</f>
        <v>0</v>
      </c>
      <c r="M163">
        <f t="shared" si="2"/>
        <v>0</v>
      </c>
    </row>
    <row r="164" spans="2:13" x14ac:dyDescent="0.25">
      <c r="B164">
        <f>Tak!A161</f>
        <v>0</v>
      </c>
      <c r="C164" t="e">
        <f>VLOOKUP(B164,Rosters!A:B,2,FALSE)</f>
        <v>#N/A</v>
      </c>
      <c r="D164">
        <f>Tak!B161</f>
        <v>0</v>
      </c>
      <c r="E164">
        <f>Tak!C161</f>
        <v>0</v>
      </c>
      <c r="F164">
        <f>Tak!D161</f>
        <v>0</v>
      </c>
      <c r="G164">
        <f>Tak!E161</f>
        <v>0</v>
      </c>
      <c r="H164">
        <f>Tak!F161</f>
        <v>0</v>
      </c>
      <c r="I164">
        <f>Tak!G161</f>
        <v>0</v>
      </c>
      <c r="J164">
        <f>Tak!H161</f>
        <v>0</v>
      </c>
      <c r="K164">
        <f>Tak!I161</f>
        <v>0</v>
      </c>
      <c r="L164">
        <f>Tak!J161</f>
        <v>0</v>
      </c>
      <c r="M164">
        <f t="shared" si="2"/>
        <v>0</v>
      </c>
    </row>
    <row r="165" spans="2:13" x14ac:dyDescent="0.25">
      <c r="B165">
        <f>Tak!A162</f>
        <v>0</v>
      </c>
      <c r="C165" t="e">
        <f>VLOOKUP(B165,Rosters!A:B,2,FALSE)</f>
        <v>#N/A</v>
      </c>
      <c r="D165">
        <f>Tak!B162</f>
        <v>0</v>
      </c>
      <c r="E165">
        <f>Tak!C162</f>
        <v>0</v>
      </c>
      <c r="F165">
        <f>Tak!D162</f>
        <v>0</v>
      </c>
      <c r="G165">
        <f>Tak!E162</f>
        <v>0</v>
      </c>
      <c r="H165">
        <f>Tak!F162</f>
        <v>0</v>
      </c>
      <c r="I165">
        <f>Tak!G162</f>
        <v>0</v>
      </c>
      <c r="J165">
        <f>Tak!H162</f>
        <v>0</v>
      </c>
      <c r="K165">
        <f>Tak!I162</f>
        <v>0</v>
      </c>
      <c r="L165">
        <f>Tak!J162</f>
        <v>0</v>
      </c>
      <c r="M165">
        <f t="shared" si="2"/>
        <v>0</v>
      </c>
    </row>
    <row r="166" spans="2:13" x14ac:dyDescent="0.25">
      <c r="B166">
        <f>Tak!A163</f>
        <v>0</v>
      </c>
      <c r="C166" t="e">
        <f>VLOOKUP(B166,Rosters!A:B,2,FALSE)</f>
        <v>#N/A</v>
      </c>
      <c r="D166">
        <f>Tak!B163</f>
        <v>0</v>
      </c>
      <c r="E166">
        <f>Tak!C163</f>
        <v>0</v>
      </c>
      <c r="F166">
        <f>Tak!D163</f>
        <v>0</v>
      </c>
      <c r="G166">
        <f>Tak!E163</f>
        <v>0</v>
      </c>
      <c r="H166">
        <f>Tak!F163</f>
        <v>0</v>
      </c>
      <c r="I166">
        <f>Tak!G163</f>
        <v>0</v>
      </c>
      <c r="J166">
        <f>Tak!H163</f>
        <v>0</v>
      </c>
      <c r="K166">
        <f>Tak!I163</f>
        <v>0</v>
      </c>
      <c r="L166">
        <f>Tak!J163</f>
        <v>0</v>
      </c>
      <c r="M166">
        <f t="shared" si="2"/>
        <v>0</v>
      </c>
    </row>
    <row r="167" spans="2:13" x14ac:dyDescent="0.25">
      <c r="B167">
        <f>Tak!A164</f>
        <v>0</v>
      </c>
      <c r="C167" t="e">
        <f>VLOOKUP(B167,Rosters!A:B,2,FALSE)</f>
        <v>#N/A</v>
      </c>
      <c r="D167">
        <f>Tak!B164</f>
        <v>0</v>
      </c>
      <c r="E167">
        <f>Tak!C164</f>
        <v>0</v>
      </c>
      <c r="F167">
        <f>Tak!D164</f>
        <v>0</v>
      </c>
      <c r="G167">
        <f>Tak!E164</f>
        <v>0</v>
      </c>
      <c r="H167">
        <f>Tak!F164</f>
        <v>0</v>
      </c>
      <c r="I167">
        <f>Tak!G164</f>
        <v>0</v>
      </c>
      <c r="J167">
        <f>Tak!H164</f>
        <v>0</v>
      </c>
      <c r="K167">
        <f>Tak!I164</f>
        <v>0</v>
      </c>
      <c r="L167">
        <f>Tak!J164</f>
        <v>0</v>
      </c>
      <c r="M167">
        <f t="shared" si="2"/>
        <v>0</v>
      </c>
    </row>
    <row r="168" spans="2:13" x14ac:dyDescent="0.25">
      <c r="B168">
        <f>Tak!A165</f>
        <v>0</v>
      </c>
      <c r="C168" t="e">
        <f>VLOOKUP(B168,Rosters!A:B,2,FALSE)</f>
        <v>#N/A</v>
      </c>
      <c r="D168">
        <f>Tak!B165</f>
        <v>0</v>
      </c>
      <c r="E168">
        <f>Tak!C165</f>
        <v>0</v>
      </c>
      <c r="F168">
        <f>Tak!D165</f>
        <v>0</v>
      </c>
      <c r="G168">
        <f>Tak!E165</f>
        <v>0</v>
      </c>
      <c r="H168">
        <f>Tak!F165</f>
        <v>0</v>
      </c>
      <c r="I168">
        <f>Tak!G165</f>
        <v>0</v>
      </c>
      <c r="J168">
        <f>Tak!H165</f>
        <v>0</v>
      </c>
      <c r="K168">
        <f>Tak!I165</f>
        <v>0</v>
      </c>
      <c r="L168">
        <f>Tak!J165</f>
        <v>0</v>
      </c>
      <c r="M168">
        <f t="shared" si="2"/>
        <v>0</v>
      </c>
    </row>
    <row r="169" spans="2:13" x14ac:dyDescent="0.25">
      <c r="B169">
        <f>Tak!A166</f>
        <v>0</v>
      </c>
      <c r="C169" t="e">
        <f>VLOOKUP(B169,Rosters!A:B,2,FALSE)</f>
        <v>#N/A</v>
      </c>
      <c r="D169">
        <f>Tak!B166</f>
        <v>0</v>
      </c>
      <c r="E169">
        <f>Tak!C166</f>
        <v>0</v>
      </c>
      <c r="F169">
        <f>Tak!D166</f>
        <v>0</v>
      </c>
      <c r="G169">
        <f>Tak!E166</f>
        <v>0</v>
      </c>
      <c r="H169">
        <f>Tak!F166</f>
        <v>0</v>
      </c>
      <c r="I169">
        <f>Tak!G166</f>
        <v>0</v>
      </c>
      <c r="J169">
        <f>Tak!H166</f>
        <v>0</v>
      </c>
      <c r="K169">
        <f>Tak!I166</f>
        <v>0</v>
      </c>
      <c r="L169">
        <f>Tak!J166</f>
        <v>0</v>
      </c>
      <c r="M169">
        <f t="shared" si="2"/>
        <v>0</v>
      </c>
    </row>
    <row r="170" spans="2:13" x14ac:dyDescent="0.25">
      <c r="B170">
        <f>Tak!A167</f>
        <v>0</v>
      </c>
      <c r="C170" t="e">
        <f>VLOOKUP(B170,Rosters!A:B,2,FALSE)</f>
        <v>#N/A</v>
      </c>
      <c r="D170">
        <f>Tak!B167</f>
        <v>0</v>
      </c>
      <c r="E170">
        <f>Tak!C167</f>
        <v>0</v>
      </c>
      <c r="F170">
        <f>Tak!D167</f>
        <v>0</v>
      </c>
      <c r="G170">
        <f>Tak!E167</f>
        <v>0</v>
      </c>
      <c r="H170">
        <f>Tak!F167</f>
        <v>0</v>
      </c>
      <c r="I170">
        <f>Tak!G167</f>
        <v>0</v>
      </c>
      <c r="J170">
        <f>Tak!H167</f>
        <v>0</v>
      </c>
      <c r="K170">
        <f>Tak!I167</f>
        <v>0</v>
      </c>
      <c r="L170">
        <f>Tak!J167</f>
        <v>0</v>
      </c>
      <c r="M170">
        <f t="shared" si="2"/>
        <v>0</v>
      </c>
    </row>
    <row r="171" spans="2:13" x14ac:dyDescent="0.25">
      <c r="B171">
        <f>Tak!A168</f>
        <v>0</v>
      </c>
      <c r="C171" t="e">
        <f>VLOOKUP(B171,Rosters!A:B,2,FALSE)</f>
        <v>#N/A</v>
      </c>
      <c r="D171">
        <f>Tak!B168</f>
        <v>0</v>
      </c>
      <c r="E171">
        <f>Tak!C168</f>
        <v>0</v>
      </c>
      <c r="F171">
        <f>Tak!D168</f>
        <v>0</v>
      </c>
      <c r="G171">
        <f>Tak!E168</f>
        <v>0</v>
      </c>
      <c r="H171">
        <f>Tak!F168</f>
        <v>0</v>
      </c>
      <c r="I171">
        <f>Tak!G168</f>
        <v>0</v>
      </c>
      <c r="J171">
        <f>Tak!H168</f>
        <v>0</v>
      </c>
      <c r="K171">
        <f>Tak!I168</f>
        <v>0</v>
      </c>
      <c r="L171">
        <f>Tak!J168</f>
        <v>0</v>
      </c>
      <c r="M171">
        <f t="shared" si="2"/>
        <v>0</v>
      </c>
    </row>
    <row r="172" spans="2:13" x14ac:dyDescent="0.25">
      <c r="B172">
        <f>Tak!A169</f>
        <v>0</v>
      </c>
      <c r="C172" t="e">
        <f>VLOOKUP(B172,Rosters!A:B,2,FALSE)</f>
        <v>#N/A</v>
      </c>
      <c r="D172">
        <f>Tak!B169</f>
        <v>0</v>
      </c>
      <c r="E172">
        <f>Tak!C169</f>
        <v>0</v>
      </c>
      <c r="F172">
        <f>Tak!D169</f>
        <v>0</v>
      </c>
      <c r="G172">
        <f>Tak!E169</f>
        <v>0</v>
      </c>
      <c r="H172">
        <f>Tak!F169</f>
        <v>0</v>
      </c>
      <c r="I172">
        <f>Tak!G169</f>
        <v>0</v>
      </c>
      <c r="J172">
        <f>Tak!H169</f>
        <v>0</v>
      </c>
      <c r="K172">
        <f>Tak!I169</f>
        <v>0</v>
      </c>
      <c r="L172">
        <f>Tak!J169</f>
        <v>0</v>
      </c>
      <c r="M172">
        <f t="shared" si="2"/>
        <v>0</v>
      </c>
    </row>
    <row r="173" spans="2:13" x14ac:dyDescent="0.25">
      <c r="B173">
        <f>Tak!A170</f>
        <v>0</v>
      </c>
      <c r="C173" t="e">
        <f>VLOOKUP(B173,Rosters!A:B,2,FALSE)</f>
        <v>#N/A</v>
      </c>
      <c r="D173">
        <f>Tak!B170</f>
        <v>0</v>
      </c>
      <c r="E173">
        <f>Tak!C170</f>
        <v>0</v>
      </c>
      <c r="F173">
        <f>Tak!D170</f>
        <v>0</v>
      </c>
      <c r="G173">
        <f>Tak!E170</f>
        <v>0</v>
      </c>
      <c r="H173">
        <f>Tak!F170</f>
        <v>0</v>
      </c>
      <c r="I173">
        <f>Tak!G170</f>
        <v>0</v>
      </c>
      <c r="J173">
        <f>Tak!H170</f>
        <v>0</v>
      </c>
      <c r="K173">
        <f>Tak!I170</f>
        <v>0</v>
      </c>
      <c r="L173">
        <f>Tak!J170</f>
        <v>0</v>
      </c>
      <c r="M173">
        <f t="shared" si="2"/>
        <v>0</v>
      </c>
    </row>
    <row r="174" spans="2:13" x14ac:dyDescent="0.25">
      <c r="B174">
        <f>Tak!A171</f>
        <v>0</v>
      </c>
      <c r="C174" t="e">
        <f>VLOOKUP(B174,Rosters!A:B,2,FALSE)</f>
        <v>#N/A</v>
      </c>
      <c r="D174">
        <f>Tak!B171</f>
        <v>0</v>
      </c>
      <c r="E174">
        <f>Tak!C171</f>
        <v>0</v>
      </c>
      <c r="F174">
        <f>Tak!D171</f>
        <v>0</v>
      </c>
      <c r="G174">
        <f>Tak!E171</f>
        <v>0</v>
      </c>
      <c r="H174">
        <f>Tak!F171</f>
        <v>0</v>
      </c>
      <c r="I174">
        <f>Tak!G171</f>
        <v>0</v>
      </c>
      <c r="J174">
        <f>Tak!H171</f>
        <v>0</v>
      </c>
      <c r="K174">
        <f>Tak!I171</f>
        <v>0</v>
      </c>
      <c r="L174">
        <f>Tak!J171</f>
        <v>0</v>
      </c>
      <c r="M174">
        <f t="shared" si="2"/>
        <v>0</v>
      </c>
    </row>
    <row r="175" spans="2:13" x14ac:dyDescent="0.25">
      <c r="B175">
        <f>Tak!A172</f>
        <v>0</v>
      </c>
      <c r="C175" t="e">
        <f>VLOOKUP(B175,Rosters!A:B,2,FALSE)</f>
        <v>#N/A</v>
      </c>
      <c r="D175">
        <f>Tak!B172</f>
        <v>0</v>
      </c>
      <c r="E175">
        <f>Tak!C172</f>
        <v>0</v>
      </c>
      <c r="F175">
        <f>Tak!D172</f>
        <v>0</v>
      </c>
      <c r="G175">
        <f>Tak!E172</f>
        <v>0</v>
      </c>
      <c r="H175">
        <f>Tak!F172</f>
        <v>0</v>
      </c>
      <c r="I175">
        <f>Tak!G172</f>
        <v>0</v>
      </c>
      <c r="J175">
        <f>Tak!H172</f>
        <v>0</v>
      </c>
      <c r="K175">
        <f>Tak!I172</f>
        <v>0</v>
      </c>
      <c r="L175">
        <f>Tak!J172</f>
        <v>0</v>
      </c>
      <c r="M175">
        <f t="shared" si="2"/>
        <v>0</v>
      </c>
    </row>
    <row r="176" spans="2:13" x14ac:dyDescent="0.25">
      <c r="B176">
        <f>Tak!A174</f>
        <v>0</v>
      </c>
      <c r="C176" t="e">
        <f>VLOOKUP(B176,Rosters!A:B,2,FALSE)</f>
        <v>#N/A</v>
      </c>
      <c r="D176">
        <f>Tak!B174</f>
        <v>0</v>
      </c>
      <c r="E176">
        <f>Tak!C174</f>
        <v>0</v>
      </c>
      <c r="F176">
        <f>Tak!D174</f>
        <v>0</v>
      </c>
      <c r="G176">
        <f>Tak!E174</f>
        <v>0</v>
      </c>
      <c r="H176">
        <f>Tak!F174</f>
        <v>0</v>
      </c>
      <c r="I176">
        <f>Tak!G174</f>
        <v>0</v>
      </c>
      <c r="J176">
        <f>Tak!H174</f>
        <v>0</v>
      </c>
      <c r="K176">
        <f>Tak!I174</f>
        <v>0</v>
      </c>
      <c r="L176">
        <f>Tak!J174</f>
        <v>0</v>
      </c>
      <c r="M176">
        <f t="shared" si="2"/>
        <v>0</v>
      </c>
    </row>
    <row r="177" spans="2:13" x14ac:dyDescent="0.25">
      <c r="B177">
        <f>Tak!A175</f>
        <v>0</v>
      </c>
      <c r="C177" t="e">
        <f>VLOOKUP(B177,Rosters!A:B,2,FALSE)</f>
        <v>#N/A</v>
      </c>
      <c r="D177">
        <f>Tak!B175</f>
        <v>0</v>
      </c>
      <c r="E177">
        <f>Tak!C175</f>
        <v>0</v>
      </c>
      <c r="F177">
        <f>Tak!D175</f>
        <v>0</v>
      </c>
      <c r="G177">
        <f>Tak!E175</f>
        <v>0</v>
      </c>
      <c r="H177">
        <f>Tak!F175</f>
        <v>0</v>
      </c>
      <c r="I177">
        <f>Tak!G175</f>
        <v>0</v>
      </c>
      <c r="J177">
        <f>Tak!H175</f>
        <v>0</v>
      </c>
      <c r="K177">
        <f>Tak!I175</f>
        <v>0</v>
      </c>
      <c r="L177">
        <f>Tak!J175</f>
        <v>0</v>
      </c>
      <c r="M177">
        <f t="shared" si="2"/>
        <v>0</v>
      </c>
    </row>
    <row r="178" spans="2:13" x14ac:dyDescent="0.25">
      <c r="B178">
        <f>Tak!A176</f>
        <v>0</v>
      </c>
      <c r="C178" t="e">
        <f>VLOOKUP(B178,Rosters!A:B,2,FALSE)</f>
        <v>#N/A</v>
      </c>
      <c r="D178">
        <f>Tak!B176</f>
        <v>0</v>
      </c>
      <c r="E178">
        <f>Tak!C176</f>
        <v>0</v>
      </c>
      <c r="F178">
        <f>Tak!D176</f>
        <v>0</v>
      </c>
      <c r="G178">
        <f>Tak!E176</f>
        <v>0</v>
      </c>
      <c r="H178">
        <f>Tak!F176</f>
        <v>0</v>
      </c>
      <c r="I178">
        <f>Tak!G176</f>
        <v>0</v>
      </c>
      <c r="J178">
        <f>Tak!H176</f>
        <v>0</v>
      </c>
      <c r="K178">
        <f>Tak!I176</f>
        <v>0</v>
      </c>
      <c r="L178">
        <f>Tak!J176</f>
        <v>0</v>
      </c>
      <c r="M178">
        <f t="shared" si="2"/>
        <v>0</v>
      </c>
    </row>
    <row r="179" spans="2:13" x14ac:dyDescent="0.25">
      <c r="B179">
        <f>Tak!A177</f>
        <v>0</v>
      </c>
      <c r="C179" t="e">
        <f>VLOOKUP(B179,Rosters!A:B,2,FALSE)</f>
        <v>#N/A</v>
      </c>
      <c r="D179">
        <f>Tak!B177</f>
        <v>0</v>
      </c>
      <c r="E179">
        <f>Tak!C177</f>
        <v>0</v>
      </c>
      <c r="F179">
        <f>Tak!D177</f>
        <v>0</v>
      </c>
      <c r="G179">
        <f>Tak!E177</f>
        <v>0</v>
      </c>
      <c r="H179">
        <f>Tak!F177</f>
        <v>0</v>
      </c>
      <c r="I179">
        <f>Tak!G177</f>
        <v>0</v>
      </c>
      <c r="J179">
        <f>Tak!H177</f>
        <v>0</v>
      </c>
      <c r="K179">
        <f>Tak!I177</f>
        <v>0</v>
      </c>
      <c r="L179">
        <f>Tak!J177</f>
        <v>0</v>
      </c>
      <c r="M179">
        <f t="shared" si="2"/>
        <v>0</v>
      </c>
    </row>
    <row r="180" spans="2:13" x14ac:dyDescent="0.25">
      <c r="B180">
        <f>Tak!A178</f>
        <v>0</v>
      </c>
      <c r="C180" t="e">
        <f>VLOOKUP(B180,Rosters!A:B,2,FALSE)</f>
        <v>#N/A</v>
      </c>
      <c r="D180">
        <f>Tak!B178</f>
        <v>0</v>
      </c>
      <c r="E180">
        <f>Tak!C178</f>
        <v>0</v>
      </c>
      <c r="F180">
        <f>Tak!D178</f>
        <v>0</v>
      </c>
      <c r="G180">
        <f>Tak!E178</f>
        <v>0</v>
      </c>
      <c r="H180">
        <f>Tak!F178</f>
        <v>0</v>
      </c>
      <c r="I180">
        <f>Tak!G178</f>
        <v>0</v>
      </c>
      <c r="J180">
        <f>Tak!H178</f>
        <v>0</v>
      </c>
      <c r="K180">
        <f>Tak!I178</f>
        <v>0</v>
      </c>
      <c r="L180">
        <f>Tak!J178</f>
        <v>0</v>
      </c>
      <c r="M180">
        <f t="shared" si="2"/>
        <v>0</v>
      </c>
    </row>
    <row r="181" spans="2:13" x14ac:dyDescent="0.25">
      <c r="B181">
        <f>Tak!A179</f>
        <v>0</v>
      </c>
      <c r="C181" t="e">
        <f>VLOOKUP(B181,Rosters!A:B,2,FALSE)</f>
        <v>#N/A</v>
      </c>
      <c r="D181">
        <f>Tak!B179</f>
        <v>0</v>
      </c>
      <c r="E181">
        <f>Tak!C179</f>
        <v>0</v>
      </c>
      <c r="F181">
        <f>Tak!D179</f>
        <v>0</v>
      </c>
      <c r="G181">
        <f>Tak!E179</f>
        <v>0</v>
      </c>
      <c r="H181">
        <f>Tak!F179</f>
        <v>0</v>
      </c>
      <c r="I181">
        <f>Tak!G179</f>
        <v>0</v>
      </c>
      <c r="J181">
        <f>Tak!H179</f>
        <v>0</v>
      </c>
      <c r="K181">
        <f>Tak!I179</f>
        <v>0</v>
      </c>
      <c r="L181">
        <f>Tak!J179</f>
        <v>0</v>
      </c>
      <c r="M181">
        <f t="shared" si="2"/>
        <v>0</v>
      </c>
    </row>
    <row r="182" spans="2:13" x14ac:dyDescent="0.25">
      <c r="B182">
        <f>Tak!A180</f>
        <v>0</v>
      </c>
      <c r="C182" t="e">
        <f>VLOOKUP(B182,Rosters!A:B,2,FALSE)</f>
        <v>#N/A</v>
      </c>
      <c r="D182">
        <f>Tak!B180</f>
        <v>0</v>
      </c>
      <c r="E182">
        <f>Tak!C180</f>
        <v>0</v>
      </c>
      <c r="F182">
        <f>Tak!D180</f>
        <v>0</v>
      </c>
      <c r="G182">
        <f>Tak!E180</f>
        <v>0</v>
      </c>
      <c r="H182">
        <f>Tak!F180</f>
        <v>0</v>
      </c>
      <c r="I182">
        <f>Tak!G180</f>
        <v>0</v>
      </c>
      <c r="J182">
        <f>Tak!H180</f>
        <v>0</v>
      </c>
      <c r="K182">
        <f>Tak!I180</f>
        <v>0</v>
      </c>
      <c r="L182">
        <f>Tak!J180</f>
        <v>0</v>
      </c>
      <c r="M182">
        <f t="shared" si="2"/>
        <v>0</v>
      </c>
    </row>
    <row r="183" spans="2:13" x14ac:dyDescent="0.25">
      <c r="B183">
        <f>Tak!A181</f>
        <v>0</v>
      </c>
      <c r="C183" t="e">
        <f>VLOOKUP(B183,Rosters!A:B,2,FALSE)</f>
        <v>#N/A</v>
      </c>
      <c r="D183">
        <f>Tak!B181</f>
        <v>0</v>
      </c>
      <c r="E183">
        <f>Tak!C181</f>
        <v>0</v>
      </c>
      <c r="F183">
        <f>Tak!D181</f>
        <v>0</v>
      </c>
      <c r="G183">
        <f>Tak!E181</f>
        <v>0</v>
      </c>
      <c r="H183">
        <f>Tak!F181</f>
        <v>0</v>
      </c>
      <c r="I183">
        <f>Tak!G181</f>
        <v>0</v>
      </c>
      <c r="J183">
        <f>Tak!H181</f>
        <v>0</v>
      </c>
      <c r="K183">
        <f>Tak!I181</f>
        <v>0</v>
      </c>
      <c r="L183">
        <f>Tak!J181</f>
        <v>0</v>
      </c>
      <c r="M183">
        <f t="shared" si="2"/>
        <v>0</v>
      </c>
    </row>
    <row r="184" spans="2:13" x14ac:dyDescent="0.25">
      <c r="B184">
        <f>Tak!A182</f>
        <v>0</v>
      </c>
      <c r="C184" t="e">
        <f>VLOOKUP(B184,Rosters!A:B,2,FALSE)</f>
        <v>#N/A</v>
      </c>
      <c r="D184">
        <f>Tak!B182</f>
        <v>0</v>
      </c>
      <c r="E184">
        <f>Tak!C182</f>
        <v>0</v>
      </c>
      <c r="F184">
        <f>Tak!D182</f>
        <v>0</v>
      </c>
      <c r="G184">
        <f>Tak!E182</f>
        <v>0</v>
      </c>
      <c r="H184">
        <f>Tak!F182</f>
        <v>0</v>
      </c>
      <c r="I184">
        <f>Tak!G182</f>
        <v>0</v>
      </c>
      <c r="J184">
        <f>Tak!H182</f>
        <v>0</v>
      </c>
      <c r="K184">
        <f>Tak!I182</f>
        <v>0</v>
      </c>
      <c r="L184">
        <f>Tak!J182</f>
        <v>0</v>
      </c>
      <c r="M184">
        <f t="shared" si="2"/>
        <v>0</v>
      </c>
    </row>
    <row r="185" spans="2:13" x14ac:dyDescent="0.25">
      <c r="B185">
        <f>Tak!A183</f>
        <v>0</v>
      </c>
      <c r="C185" t="e">
        <f>VLOOKUP(B185,Rosters!A:B,2,FALSE)</f>
        <v>#N/A</v>
      </c>
      <c r="D185">
        <f>Tak!B183</f>
        <v>0</v>
      </c>
      <c r="E185">
        <f>Tak!C183</f>
        <v>0</v>
      </c>
      <c r="F185">
        <f>Tak!D183</f>
        <v>0</v>
      </c>
      <c r="G185">
        <f>Tak!E183</f>
        <v>0</v>
      </c>
      <c r="H185">
        <f>Tak!F183</f>
        <v>0</v>
      </c>
      <c r="I185">
        <f>Tak!G183</f>
        <v>0</v>
      </c>
      <c r="J185">
        <f>Tak!H183</f>
        <v>0</v>
      </c>
      <c r="K185">
        <f>Tak!I183</f>
        <v>0</v>
      </c>
      <c r="L185">
        <f>Tak!J183</f>
        <v>0</v>
      </c>
      <c r="M185">
        <f t="shared" si="2"/>
        <v>0</v>
      </c>
    </row>
    <row r="186" spans="2:13" x14ac:dyDescent="0.25">
      <c r="B186">
        <f>Tak!A184</f>
        <v>0</v>
      </c>
      <c r="C186" t="e">
        <f>VLOOKUP(B186,Rosters!A:B,2,FALSE)</f>
        <v>#N/A</v>
      </c>
      <c r="D186">
        <f>Tak!B184</f>
        <v>0</v>
      </c>
      <c r="E186">
        <f>Tak!C184</f>
        <v>0</v>
      </c>
      <c r="F186">
        <f>Tak!D184</f>
        <v>0</v>
      </c>
      <c r="G186">
        <f>Tak!E184</f>
        <v>0</v>
      </c>
      <c r="H186">
        <f>Tak!F184</f>
        <v>0</v>
      </c>
      <c r="I186">
        <f>Tak!G184</f>
        <v>0</v>
      </c>
      <c r="J186">
        <f>Tak!H184</f>
        <v>0</v>
      </c>
      <c r="K186">
        <f>Tak!I184</f>
        <v>0</v>
      </c>
      <c r="L186">
        <f>Tak!J184</f>
        <v>0</v>
      </c>
      <c r="M186">
        <f t="shared" si="2"/>
        <v>0</v>
      </c>
    </row>
    <row r="187" spans="2:13" x14ac:dyDescent="0.25">
      <c r="B187">
        <f>Tak!A185</f>
        <v>0</v>
      </c>
      <c r="C187" t="e">
        <f>VLOOKUP(B187,Rosters!A:B,2,FALSE)</f>
        <v>#N/A</v>
      </c>
      <c r="D187">
        <f>Tak!B185</f>
        <v>0</v>
      </c>
      <c r="E187">
        <f>Tak!C185</f>
        <v>0</v>
      </c>
      <c r="F187">
        <f>Tak!D185</f>
        <v>0</v>
      </c>
      <c r="G187">
        <f>Tak!E185</f>
        <v>0</v>
      </c>
      <c r="H187">
        <f>Tak!F185</f>
        <v>0</v>
      </c>
      <c r="I187">
        <f>Tak!G185</f>
        <v>0</v>
      </c>
      <c r="J187">
        <f>Tak!H185</f>
        <v>0</v>
      </c>
      <c r="K187">
        <f>Tak!I185</f>
        <v>0</v>
      </c>
      <c r="L187">
        <f>Tak!J185</f>
        <v>0</v>
      </c>
      <c r="M187">
        <f t="shared" si="2"/>
        <v>0</v>
      </c>
    </row>
    <row r="188" spans="2:13" x14ac:dyDescent="0.25">
      <c r="B188">
        <f>Tak!A186</f>
        <v>0</v>
      </c>
      <c r="C188" t="e">
        <f>VLOOKUP(B188,Rosters!A:B,2,FALSE)</f>
        <v>#N/A</v>
      </c>
      <c r="D188">
        <f>Tak!B186</f>
        <v>0</v>
      </c>
      <c r="E188">
        <f>Tak!C186</f>
        <v>0</v>
      </c>
      <c r="F188">
        <f>Tak!D186</f>
        <v>0</v>
      </c>
      <c r="G188">
        <f>Tak!E186</f>
        <v>0</v>
      </c>
      <c r="H188">
        <f>Tak!F186</f>
        <v>0</v>
      </c>
      <c r="I188">
        <f>Tak!G186</f>
        <v>0</v>
      </c>
      <c r="J188">
        <f>Tak!H186</f>
        <v>0</v>
      </c>
      <c r="K188">
        <f>Tak!I186</f>
        <v>0</v>
      </c>
      <c r="L188">
        <f>Tak!J186</f>
        <v>0</v>
      </c>
      <c r="M188">
        <f t="shared" si="2"/>
        <v>0</v>
      </c>
    </row>
    <row r="189" spans="2:13" x14ac:dyDescent="0.25">
      <c r="B189">
        <f>Tak!A187</f>
        <v>0</v>
      </c>
      <c r="C189" t="e">
        <f>VLOOKUP(B189,Rosters!A:B,2,FALSE)</f>
        <v>#N/A</v>
      </c>
      <c r="D189">
        <f>Tak!B187</f>
        <v>0</v>
      </c>
      <c r="E189">
        <f>Tak!C187</f>
        <v>0</v>
      </c>
      <c r="F189">
        <f>Tak!D187</f>
        <v>0</v>
      </c>
      <c r="G189">
        <f>Tak!E187</f>
        <v>0</v>
      </c>
      <c r="H189">
        <f>Tak!F187</f>
        <v>0</v>
      </c>
      <c r="I189">
        <f>Tak!G187</f>
        <v>0</v>
      </c>
      <c r="J189">
        <f>Tak!H187</f>
        <v>0</v>
      </c>
      <c r="K189">
        <f>Tak!I187</f>
        <v>0</v>
      </c>
      <c r="L189">
        <f>Tak!J187</f>
        <v>0</v>
      </c>
      <c r="M189">
        <f t="shared" si="2"/>
        <v>0</v>
      </c>
    </row>
    <row r="190" spans="2:13" x14ac:dyDescent="0.25">
      <c r="B190">
        <f>Tak!A190</f>
        <v>0</v>
      </c>
      <c r="C190" t="e">
        <f>VLOOKUP(B190,Rosters!A:B,2,FALSE)</f>
        <v>#N/A</v>
      </c>
      <c r="D190">
        <f>Tak!B190</f>
        <v>0</v>
      </c>
      <c r="E190">
        <f>Tak!C190</f>
        <v>0</v>
      </c>
      <c r="F190">
        <f>Tak!D190</f>
        <v>0</v>
      </c>
      <c r="G190">
        <f>Tak!E190</f>
        <v>0</v>
      </c>
      <c r="H190">
        <f>Tak!F190</f>
        <v>0</v>
      </c>
      <c r="I190">
        <f>Tak!G190</f>
        <v>0</v>
      </c>
      <c r="J190">
        <f>Tak!H190</f>
        <v>0</v>
      </c>
      <c r="K190">
        <f>Tak!I190</f>
        <v>0</v>
      </c>
      <c r="L190">
        <f>Tak!J190</f>
        <v>0</v>
      </c>
      <c r="M190">
        <f t="shared" si="2"/>
        <v>0</v>
      </c>
    </row>
    <row r="191" spans="2:13" x14ac:dyDescent="0.25">
      <c r="B191">
        <f>Tak!A191</f>
        <v>0</v>
      </c>
      <c r="C191" t="e">
        <f>VLOOKUP(B191,Rosters!A:B,2,FALSE)</f>
        <v>#N/A</v>
      </c>
      <c r="D191">
        <f>Tak!B191</f>
        <v>0</v>
      </c>
      <c r="E191">
        <f>Tak!C191</f>
        <v>0</v>
      </c>
      <c r="F191">
        <f>Tak!D191</f>
        <v>0</v>
      </c>
      <c r="G191">
        <f>Tak!E191</f>
        <v>0</v>
      </c>
      <c r="H191">
        <f>Tak!F191</f>
        <v>0</v>
      </c>
      <c r="I191">
        <f>Tak!G191</f>
        <v>0</v>
      </c>
      <c r="J191">
        <f>Tak!H191</f>
        <v>0</v>
      </c>
      <c r="K191">
        <f>Tak!I191</f>
        <v>0</v>
      </c>
      <c r="L191">
        <f>Tak!J191</f>
        <v>0</v>
      </c>
      <c r="M191">
        <f t="shared" si="2"/>
        <v>0</v>
      </c>
    </row>
    <row r="192" spans="2:13" x14ac:dyDescent="0.25">
      <c r="B192">
        <f>Tak!A192</f>
        <v>0</v>
      </c>
      <c r="C192" t="e">
        <f>VLOOKUP(B192,Rosters!A:B,2,FALSE)</f>
        <v>#N/A</v>
      </c>
      <c r="D192">
        <f>Tak!B192</f>
        <v>0</v>
      </c>
      <c r="E192">
        <f>Tak!C192</f>
        <v>0</v>
      </c>
      <c r="F192">
        <f>Tak!D192</f>
        <v>0</v>
      </c>
      <c r="G192">
        <f>Tak!E192</f>
        <v>0</v>
      </c>
      <c r="H192">
        <f>Tak!F192</f>
        <v>0</v>
      </c>
      <c r="I192">
        <f>Tak!G192</f>
        <v>0</v>
      </c>
      <c r="J192">
        <f>Tak!H192</f>
        <v>0</v>
      </c>
      <c r="K192">
        <f>Tak!I192</f>
        <v>0</v>
      </c>
      <c r="L192">
        <f>Tak!J192</f>
        <v>0</v>
      </c>
      <c r="M192">
        <f t="shared" si="2"/>
        <v>0</v>
      </c>
    </row>
    <row r="193" spans="2:13" x14ac:dyDescent="0.25">
      <c r="B193">
        <f>Tak!A193</f>
        <v>0</v>
      </c>
      <c r="C193" t="e">
        <f>VLOOKUP(B193,Rosters!A:B,2,FALSE)</f>
        <v>#N/A</v>
      </c>
      <c r="D193">
        <f>Tak!B193</f>
        <v>0</v>
      </c>
      <c r="E193">
        <f>Tak!C193</f>
        <v>0</v>
      </c>
      <c r="F193">
        <f>Tak!D193</f>
        <v>0</v>
      </c>
      <c r="G193">
        <f>Tak!E193</f>
        <v>0</v>
      </c>
      <c r="H193">
        <f>Tak!F193</f>
        <v>0</v>
      </c>
      <c r="I193">
        <f>Tak!G193</f>
        <v>0</v>
      </c>
      <c r="J193">
        <f>Tak!H193</f>
        <v>0</v>
      </c>
      <c r="K193">
        <f>Tak!I193</f>
        <v>0</v>
      </c>
      <c r="L193">
        <f>Tak!J193</f>
        <v>0</v>
      </c>
      <c r="M193">
        <f t="shared" si="2"/>
        <v>0</v>
      </c>
    </row>
    <row r="194" spans="2:13" x14ac:dyDescent="0.25">
      <c r="B194">
        <f>Tak!A194</f>
        <v>0</v>
      </c>
      <c r="C194" t="e">
        <f>VLOOKUP(B194,Rosters!A:B,2,FALSE)</f>
        <v>#N/A</v>
      </c>
      <c r="D194">
        <f>Tak!B194</f>
        <v>0</v>
      </c>
      <c r="E194">
        <f>Tak!C194</f>
        <v>0</v>
      </c>
      <c r="F194">
        <f>Tak!D194</f>
        <v>0</v>
      </c>
      <c r="G194">
        <f>Tak!E194</f>
        <v>0</v>
      </c>
      <c r="H194">
        <f>Tak!F194</f>
        <v>0</v>
      </c>
      <c r="I194">
        <f>Tak!G194</f>
        <v>0</v>
      </c>
      <c r="J194">
        <f>Tak!H194</f>
        <v>0</v>
      </c>
      <c r="K194">
        <f>Tak!I194</f>
        <v>0</v>
      </c>
      <c r="L194">
        <f>Tak!J194</f>
        <v>0</v>
      </c>
      <c r="M194">
        <f t="shared" si="2"/>
        <v>0</v>
      </c>
    </row>
    <row r="195" spans="2:13" x14ac:dyDescent="0.25">
      <c r="B195">
        <f>Tak!A195</f>
        <v>0</v>
      </c>
      <c r="C195" t="e">
        <f>VLOOKUP(B195,Rosters!A:B,2,FALSE)</f>
        <v>#N/A</v>
      </c>
      <c r="D195">
        <f>Tak!B195</f>
        <v>0</v>
      </c>
      <c r="E195">
        <f>Tak!C195</f>
        <v>0</v>
      </c>
      <c r="F195">
        <f>Tak!D195</f>
        <v>0</v>
      </c>
      <c r="G195">
        <f>Tak!E195</f>
        <v>0</v>
      </c>
      <c r="H195">
        <f>Tak!F195</f>
        <v>0</v>
      </c>
      <c r="I195">
        <f>Tak!G195</f>
        <v>0</v>
      </c>
      <c r="J195">
        <f>Tak!H195</f>
        <v>0</v>
      </c>
      <c r="K195">
        <f>Tak!I195</f>
        <v>0</v>
      </c>
      <c r="L195">
        <f>Tak!J195</f>
        <v>0</v>
      </c>
      <c r="M195">
        <f t="shared" si="2"/>
        <v>0</v>
      </c>
    </row>
    <row r="196" spans="2:13" x14ac:dyDescent="0.25">
      <c r="B196">
        <f>Tak!A196</f>
        <v>0</v>
      </c>
      <c r="C196" t="e">
        <f>VLOOKUP(B196,Rosters!A:B,2,FALSE)</f>
        <v>#N/A</v>
      </c>
      <c r="D196">
        <f>Tak!B196</f>
        <v>0</v>
      </c>
      <c r="E196">
        <f>Tak!C196</f>
        <v>0</v>
      </c>
      <c r="F196">
        <f>Tak!D196</f>
        <v>0</v>
      </c>
      <c r="G196">
        <f>Tak!E196</f>
        <v>0</v>
      </c>
      <c r="H196">
        <f>Tak!F196</f>
        <v>0</v>
      </c>
      <c r="I196">
        <f>Tak!G196</f>
        <v>0</v>
      </c>
      <c r="J196">
        <f>Tak!H196</f>
        <v>0</v>
      </c>
      <c r="K196">
        <f>Tak!I196</f>
        <v>0</v>
      </c>
      <c r="L196">
        <f>Tak!J196</f>
        <v>0</v>
      </c>
      <c r="M196">
        <f t="shared" ref="M196:M217" si="3">SUM(D196:L196)</f>
        <v>0</v>
      </c>
    </row>
    <row r="197" spans="2:13" x14ac:dyDescent="0.25">
      <c r="B197">
        <f>Tak!A197</f>
        <v>0</v>
      </c>
      <c r="C197" t="e">
        <f>VLOOKUP(B197,Rosters!A:B,2,FALSE)</f>
        <v>#N/A</v>
      </c>
      <c r="D197">
        <f>Tak!B197</f>
        <v>0</v>
      </c>
      <c r="E197">
        <f>Tak!C197</f>
        <v>0</v>
      </c>
      <c r="F197">
        <f>Tak!D197</f>
        <v>0</v>
      </c>
      <c r="G197">
        <f>Tak!E197</f>
        <v>0</v>
      </c>
      <c r="H197">
        <f>Tak!F197</f>
        <v>0</v>
      </c>
      <c r="I197">
        <f>Tak!G197</f>
        <v>0</v>
      </c>
      <c r="J197">
        <f>Tak!H197</f>
        <v>0</v>
      </c>
      <c r="K197">
        <f>Tak!I197</f>
        <v>0</v>
      </c>
      <c r="L197">
        <f>Tak!J197</f>
        <v>0</v>
      </c>
      <c r="M197">
        <f t="shared" si="3"/>
        <v>0</v>
      </c>
    </row>
    <row r="198" spans="2:13" x14ac:dyDescent="0.25">
      <c r="B198">
        <f>Tak!A198</f>
        <v>0</v>
      </c>
      <c r="C198" t="e">
        <f>VLOOKUP(B198,Rosters!A:B,2,FALSE)</f>
        <v>#N/A</v>
      </c>
      <c r="D198">
        <f>Tak!B198</f>
        <v>0</v>
      </c>
      <c r="E198">
        <f>Tak!C198</f>
        <v>0</v>
      </c>
      <c r="F198">
        <f>Tak!D198</f>
        <v>0</v>
      </c>
      <c r="G198">
        <f>Tak!E198</f>
        <v>0</v>
      </c>
      <c r="H198">
        <f>Tak!F198</f>
        <v>0</v>
      </c>
      <c r="I198">
        <f>Tak!G198</f>
        <v>0</v>
      </c>
      <c r="J198">
        <f>Tak!H198</f>
        <v>0</v>
      </c>
      <c r="K198">
        <f>Tak!I198</f>
        <v>0</v>
      </c>
      <c r="L198">
        <f>Tak!J198</f>
        <v>0</v>
      </c>
      <c r="M198">
        <f t="shared" si="3"/>
        <v>0</v>
      </c>
    </row>
    <row r="199" spans="2:13" x14ac:dyDescent="0.25">
      <c r="B199">
        <f>Tak!A199</f>
        <v>0</v>
      </c>
      <c r="C199" t="e">
        <f>VLOOKUP(B199,Rosters!A:B,2,FALSE)</f>
        <v>#N/A</v>
      </c>
      <c r="D199">
        <f>Tak!B199</f>
        <v>0</v>
      </c>
      <c r="E199">
        <f>Tak!C199</f>
        <v>0</v>
      </c>
      <c r="F199">
        <f>Tak!D199</f>
        <v>0</v>
      </c>
      <c r="G199">
        <f>Tak!E199</f>
        <v>0</v>
      </c>
      <c r="H199">
        <f>Tak!F199</f>
        <v>0</v>
      </c>
      <c r="I199">
        <f>Tak!G199</f>
        <v>0</v>
      </c>
      <c r="J199">
        <f>Tak!H199</f>
        <v>0</v>
      </c>
      <c r="K199">
        <f>Tak!I199</f>
        <v>0</v>
      </c>
      <c r="L199">
        <f>Tak!J199</f>
        <v>0</v>
      </c>
      <c r="M199">
        <f t="shared" si="3"/>
        <v>0</v>
      </c>
    </row>
    <row r="200" spans="2:13" x14ac:dyDescent="0.25">
      <c r="B200">
        <f>Tak!A200</f>
        <v>0</v>
      </c>
      <c r="C200" t="e">
        <f>VLOOKUP(B200,Rosters!A:B,2,FALSE)</f>
        <v>#N/A</v>
      </c>
      <c r="D200">
        <f>Tak!B200</f>
        <v>0</v>
      </c>
      <c r="E200">
        <f>Tak!C200</f>
        <v>0</v>
      </c>
      <c r="F200">
        <f>Tak!D200</f>
        <v>0</v>
      </c>
      <c r="G200">
        <f>Tak!E200</f>
        <v>0</v>
      </c>
      <c r="H200">
        <f>Tak!F200</f>
        <v>0</v>
      </c>
      <c r="I200">
        <f>Tak!G200</f>
        <v>0</v>
      </c>
      <c r="J200">
        <f>Tak!H200</f>
        <v>0</v>
      </c>
      <c r="K200">
        <f>Tak!I200</f>
        <v>0</v>
      </c>
      <c r="L200">
        <f>Tak!J200</f>
        <v>0</v>
      </c>
      <c r="M200">
        <f t="shared" si="3"/>
        <v>0</v>
      </c>
    </row>
    <row r="201" spans="2:13" x14ac:dyDescent="0.25">
      <c r="B201">
        <f>Tak!A201</f>
        <v>0</v>
      </c>
      <c r="C201" t="e">
        <f>VLOOKUP(B201,Rosters!A:B,2,FALSE)</f>
        <v>#N/A</v>
      </c>
      <c r="D201">
        <f>Tak!B201</f>
        <v>0</v>
      </c>
      <c r="E201">
        <f>Tak!C201</f>
        <v>0</v>
      </c>
      <c r="F201">
        <f>Tak!D201</f>
        <v>0</v>
      </c>
      <c r="G201">
        <f>Tak!E201</f>
        <v>0</v>
      </c>
      <c r="H201">
        <f>Tak!F201</f>
        <v>0</v>
      </c>
      <c r="I201">
        <f>Tak!G201</f>
        <v>0</v>
      </c>
      <c r="J201">
        <f>Tak!H201</f>
        <v>0</v>
      </c>
      <c r="K201">
        <f>Tak!I201</f>
        <v>0</v>
      </c>
      <c r="L201">
        <f>Tak!J201</f>
        <v>0</v>
      </c>
      <c r="M201">
        <f t="shared" si="3"/>
        <v>0</v>
      </c>
    </row>
    <row r="202" spans="2:13" x14ac:dyDescent="0.25">
      <c r="B202">
        <f>Tak!A202</f>
        <v>0</v>
      </c>
      <c r="C202" t="e">
        <f>VLOOKUP(B202,Rosters!A:B,2,FALSE)</f>
        <v>#N/A</v>
      </c>
      <c r="D202">
        <f>Tak!B202</f>
        <v>0</v>
      </c>
      <c r="E202">
        <f>Tak!C202</f>
        <v>0</v>
      </c>
      <c r="F202">
        <f>Tak!D202</f>
        <v>0</v>
      </c>
      <c r="G202">
        <f>Tak!E202</f>
        <v>0</v>
      </c>
      <c r="H202">
        <f>Tak!F202</f>
        <v>0</v>
      </c>
      <c r="I202">
        <f>Tak!G202</f>
        <v>0</v>
      </c>
      <c r="J202">
        <f>Tak!H202</f>
        <v>0</v>
      </c>
      <c r="K202">
        <f>Tak!I202</f>
        <v>0</v>
      </c>
      <c r="L202">
        <f>Tak!J202</f>
        <v>0</v>
      </c>
      <c r="M202">
        <f t="shared" si="3"/>
        <v>0</v>
      </c>
    </row>
    <row r="203" spans="2:13" x14ac:dyDescent="0.25">
      <c r="B203">
        <f>Tak!A203</f>
        <v>0</v>
      </c>
      <c r="C203" t="e">
        <f>VLOOKUP(B203,Rosters!A:B,2,FALSE)</f>
        <v>#N/A</v>
      </c>
      <c r="D203">
        <f>Tak!B203</f>
        <v>0</v>
      </c>
      <c r="E203">
        <f>Tak!C203</f>
        <v>0</v>
      </c>
      <c r="F203">
        <f>Tak!D203</f>
        <v>0</v>
      </c>
      <c r="G203">
        <f>Tak!E203</f>
        <v>0</v>
      </c>
      <c r="H203">
        <f>Tak!F203</f>
        <v>0</v>
      </c>
      <c r="I203">
        <f>Tak!G203</f>
        <v>0</v>
      </c>
      <c r="J203">
        <f>Tak!H203</f>
        <v>0</v>
      </c>
      <c r="K203">
        <f>Tak!I203</f>
        <v>0</v>
      </c>
      <c r="L203">
        <f>Tak!J203</f>
        <v>0</v>
      </c>
      <c r="M203">
        <f t="shared" si="3"/>
        <v>0</v>
      </c>
    </row>
    <row r="204" spans="2:13" x14ac:dyDescent="0.25">
      <c r="B204">
        <f>Tak!A204</f>
        <v>0</v>
      </c>
      <c r="C204" t="e">
        <f>VLOOKUP(B204,Rosters!A:B,2,FALSE)</f>
        <v>#N/A</v>
      </c>
      <c r="D204">
        <f>Tak!B204</f>
        <v>0</v>
      </c>
      <c r="E204">
        <f>Tak!C204</f>
        <v>0</v>
      </c>
      <c r="F204">
        <f>Tak!D204</f>
        <v>0</v>
      </c>
      <c r="G204">
        <f>Tak!E204</f>
        <v>0</v>
      </c>
      <c r="H204">
        <f>Tak!F204</f>
        <v>0</v>
      </c>
      <c r="I204">
        <f>Tak!G204</f>
        <v>0</v>
      </c>
      <c r="J204">
        <f>Tak!H204</f>
        <v>0</v>
      </c>
      <c r="K204">
        <f>Tak!I204</f>
        <v>0</v>
      </c>
      <c r="L204">
        <f>Tak!J204</f>
        <v>0</v>
      </c>
      <c r="M204">
        <f t="shared" si="3"/>
        <v>0</v>
      </c>
    </row>
    <row r="205" spans="2:13" x14ac:dyDescent="0.25">
      <c r="B205">
        <f>Tak!A205</f>
        <v>0</v>
      </c>
      <c r="C205" t="e">
        <f>VLOOKUP(B205,Rosters!A:B,2,FALSE)</f>
        <v>#N/A</v>
      </c>
      <c r="D205">
        <f>Tak!B205</f>
        <v>0</v>
      </c>
      <c r="E205">
        <f>Tak!C205</f>
        <v>0</v>
      </c>
      <c r="F205">
        <f>Tak!D205</f>
        <v>0</v>
      </c>
      <c r="G205">
        <f>Tak!E205</f>
        <v>0</v>
      </c>
      <c r="H205">
        <f>Tak!F205</f>
        <v>0</v>
      </c>
      <c r="I205">
        <f>Tak!G205</f>
        <v>0</v>
      </c>
      <c r="J205">
        <f>Tak!H205</f>
        <v>0</v>
      </c>
      <c r="K205">
        <f>Tak!I205</f>
        <v>0</v>
      </c>
      <c r="L205">
        <f>Tak!J205</f>
        <v>0</v>
      </c>
      <c r="M205">
        <f t="shared" si="3"/>
        <v>0</v>
      </c>
    </row>
    <row r="206" spans="2:13" x14ac:dyDescent="0.25">
      <c r="B206">
        <f>Tak!A206</f>
        <v>0</v>
      </c>
      <c r="C206" t="e">
        <f>VLOOKUP(B206,Rosters!A:B,2,FALSE)</f>
        <v>#N/A</v>
      </c>
      <c r="D206">
        <f>Tak!B206</f>
        <v>0</v>
      </c>
      <c r="E206">
        <f>Tak!C206</f>
        <v>0</v>
      </c>
      <c r="F206">
        <f>Tak!D206</f>
        <v>0</v>
      </c>
      <c r="G206">
        <f>Tak!E206</f>
        <v>0</v>
      </c>
      <c r="H206">
        <f>Tak!F206</f>
        <v>0</v>
      </c>
      <c r="I206">
        <f>Tak!G206</f>
        <v>0</v>
      </c>
      <c r="J206">
        <f>Tak!H206</f>
        <v>0</v>
      </c>
      <c r="K206">
        <f>Tak!I206</f>
        <v>0</v>
      </c>
      <c r="L206">
        <f>Tak!J206</f>
        <v>0</v>
      </c>
      <c r="M206">
        <f t="shared" si="3"/>
        <v>0</v>
      </c>
    </row>
    <row r="207" spans="2:13" x14ac:dyDescent="0.25">
      <c r="B207">
        <f>Tak!A207</f>
        <v>0</v>
      </c>
      <c r="C207" t="e">
        <f>VLOOKUP(B207,Rosters!A:B,2,FALSE)</f>
        <v>#N/A</v>
      </c>
      <c r="D207">
        <f>Tak!B207</f>
        <v>0</v>
      </c>
      <c r="E207">
        <f>Tak!C207</f>
        <v>0</v>
      </c>
      <c r="F207">
        <f>Tak!D207</f>
        <v>0</v>
      </c>
      <c r="G207">
        <f>Tak!E207</f>
        <v>0</v>
      </c>
      <c r="H207">
        <f>Tak!F207</f>
        <v>0</v>
      </c>
      <c r="I207">
        <f>Tak!G207</f>
        <v>0</v>
      </c>
      <c r="J207">
        <f>Tak!H207</f>
        <v>0</v>
      </c>
      <c r="K207">
        <f>Tak!I207</f>
        <v>0</v>
      </c>
      <c r="L207">
        <f>Tak!J207</f>
        <v>0</v>
      </c>
      <c r="M207">
        <f t="shared" si="3"/>
        <v>0</v>
      </c>
    </row>
    <row r="208" spans="2:13" x14ac:dyDescent="0.25">
      <c r="B208">
        <f>Tak!A208</f>
        <v>0</v>
      </c>
      <c r="C208" t="e">
        <f>VLOOKUP(B208,Rosters!A:B,2,FALSE)</f>
        <v>#N/A</v>
      </c>
      <c r="D208">
        <f>Tak!B208</f>
        <v>0</v>
      </c>
      <c r="E208">
        <f>Tak!C208</f>
        <v>0</v>
      </c>
      <c r="F208">
        <f>Tak!D208</f>
        <v>0</v>
      </c>
      <c r="G208">
        <f>Tak!E208</f>
        <v>0</v>
      </c>
      <c r="H208">
        <f>Tak!F208</f>
        <v>0</v>
      </c>
      <c r="I208">
        <f>Tak!G208</f>
        <v>0</v>
      </c>
      <c r="J208">
        <f>Tak!H208</f>
        <v>0</v>
      </c>
      <c r="K208">
        <f>Tak!I208</f>
        <v>0</v>
      </c>
      <c r="L208">
        <f>Tak!J208</f>
        <v>0</v>
      </c>
      <c r="M208">
        <f t="shared" si="3"/>
        <v>0</v>
      </c>
    </row>
    <row r="209" spans="2:13" x14ac:dyDescent="0.25">
      <c r="B209">
        <f>Tak!A209</f>
        <v>0</v>
      </c>
      <c r="C209" t="e">
        <f>VLOOKUP(B209,Rosters!A:B,2,FALSE)</f>
        <v>#N/A</v>
      </c>
      <c r="D209">
        <f>Tak!B209</f>
        <v>0</v>
      </c>
      <c r="E209">
        <f>Tak!C209</f>
        <v>0</v>
      </c>
      <c r="F209">
        <f>Tak!D209</f>
        <v>0</v>
      </c>
      <c r="G209">
        <f>Tak!E209</f>
        <v>0</v>
      </c>
      <c r="H209">
        <f>Tak!F209</f>
        <v>0</v>
      </c>
      <c r="I209">
        <f>Tak!G209</f>
        <v>0</v>
      </c>
      <c r="J209">
        <f>Tak!H209</f>
        <v>0</v>
      </c>
      <c r="K209">
        <f>Tak!I209</f>
        <v>0</v>
      </c>
      <c r="L209">
        <f>Tak!J209</f>
        <v>0</v>
      </c>
      <c r="M209">
        <f t="shared" si="3"/>
        <v>0</v>
      </c>
    </row>
    <row r="210" spans="2:13" x14ac:dyDescent="0.25">
      <c r="B210">
        <f>Tak!A210</f>
        <v>0</v>
      </c>
      <c r="C210" t="e">
        <f>VLOOKUP(B210,Rosters!A:B,2,FALSE)</f>
        <v>#N/A</v>
      </c>
      <c r="D210">
        <f>Tak!B210</f>
        <v>0</v>
      </c>
      <c r="E210">
        <f>Tak!C210</f>
        <v>0</v>
      </c>
      <c r="F210">
        <f>Tak!D210</f>
        <v>0</v>
      </c>
      <c r="G210">
        <f>Tak!E210</f>
        <v>0</v>
      </c>
      <c r="H210">
        <f>Tak!F210</f>
        <v>0</v>
      </c>
      <c r="I210">
        <f>Tak!G210</f>
        <v>0</v>
      </c>
      <c r="J210">
        <f>Tak!H210</f>
        <v>0</v>
      </c>
      <c r="K210">
        <f>Tak!I210</f>
        <v>0</v>
      </c>
      <c r="L210">
        <f>Tak!J210</f>
        <v>0</v>
      </c>
      <c r="M210">
        <f t="shared" si="3"/>
        <v>0</v>
      </c>
    </row>
    <row r="211" spans="2:13" x14ac:dyDescent="0.25">
      <c r="B211">
        <f>Tak!A211</f>
        <v>0</v>
      </c>
      <c r="C211" t="e">
        <f>VLOOKUP(B211,Rosters!A:B,2,FALSE)</f>
        <v>#N/A</v>
      </c>
      <c r="D211">
        <f>Tak!B211</f>
        <v>0</v>
      </c>
      <c r="E211">
        <f>Tak!C211</f>
        <v>0</v>
      </c>
      <c r="F211">
        <f>Tak!D211</f>
        <v>0</v>
      </c>
      <c r="G211">
        <f>Tak!E211</f>
        <v>0</v>
      </c>
      <c r="H211">
        <f>Tak!F211</f>
        <v>0</v>
      </c>
      <c r="I211">
        <f>Tak!G211</f>
        <v>0</v>
      </c>
      <c r="J211">
        <f>Tak!H211</f>
        <v>0</v>
      </c>
      <c r="K211">
        <f>Tak!I211</f>
        <v>0</v>
      </c>
      <c r="L211">
        <f>Tak!J211</f>
        <v>0</v>
      </c>
      <c r="M211">
        <f t="shared" si="3"/>
        <v>0</v>
      </c>
    </row>
    <row r="212" spans="2:13" x14ac:dyDescent="0.25">
      <c r="B212">
        <f>Tak!A212</f>
        <v>0</v>
      </c>
      <c r="C212" t="e">
        <f>VLOOKUP(B212,Rosters!A:B,2,FALSE)</f>
        <v>#N/A</v>
      </c>
      <c r="D212">
        <f>Tak!B212</f>
        <v>0</v>
      </c>
      <c r="E212">
        <f>Tak!C212</f>
        <v>0</v>
      </c>
      <c r="F212">
        <f>Tak!D212</f>
        <v>0</v>
      </c>
      <c r="G212">
        <f>Tak!E212</f>
        <v>0</v>
      </c>
      <c r="H212">
        <f>Tak!F212</f>
        <v>0</v>
      </c>
      <c r="I212">
        <f>Tak!G212</f>
        <v>0</v>
      </c>
      <c r="J212">
        <f>Tak!H212</f>
        <v>0</v>
      </c>
      <c r="K212">
        <f>Tak!I212</f>
        <v>0</v>
      </c>
      <c r="L212">
        <f>Tak!J212</f>
        <v>0</v>
      </c>
      <c r="M212">
        <f t="shared" si="3"/>
        <v>0</v>
      </c>
    </row>
    <row r="213" spans="2:13" x14ac:dyDescent="0.25">
      <c r="B213">
        <f>Tak!A213</f>
        <v>0</v>
      </c>
      <c r="C213" t="e">
        <f>VLOOKUP(B213,Rosters!A:B,2,FALSE)</f>
        <v>#N/A</v>
      </c>
      <c r="D213">
        <f>Tak!B213</f>
        <v>0</v>
      </c>
      <c r="E213">
        <f>Tak!C213</f>
        <v>0</v>
      </c>
      <c r="F213">
        <f>Tak!D213</f>
        <v>0</v>
      </c>
      <c r="G213">
        <f>Tak!E213</f>
        <v>0</v>
      </c>
      <c r="H213">
        <f>Tak!F213</f>
        <v>0</v>
      </c>
      <c r="I213">
        <f>Tak!G213</f>
        <v>0</v>
      </c>
      <c r="J213">
        <f>Tak!H213</f>
        <v>0</v>
      </c>
      <c r="K213">
        <f>Tak!I213</f>
        <v>0</v>
      </c>
      <c r="L213">
        <f>Tak!J213</f>
        <v>0</v>
      </c>
      <c r="M213">
        <f t="shared" si="3"/>
        <v>0</v>
      </c>
    </row>
    <row r="214" spans="2:13" x14ac:dyDescent="0.25">
      <c r="B214">
        <f>Tak!A214</f>
        <v>0</v>
      </c>
      <c r="C214" t="e">
        <f>VLOOKUP(B214,Rosters!A:B,2,FALSE)</f>
        <v>#N/A</v>
      </c>
      <c r="D214">
        <f>Tak!B214</f>
        <v>0</v>
      </c>
      <c r="E214">
        <f>Tak!C214</f>
        <v>0</v>
      </c>
      <c r="F214">
        <f>Tak!D214</f>
        <v>0</v>
      </c>
      <c r="G214">
        <f>Tak!E214</f>
        <v>0</v>
      </c>
      <c r="H214">
        <f>Tak!F214</f>
        <v>0</v>
      </c>
      <c r="I214">
        <f>Tak!G214</f>
        <v>0</v>
      </c>
      <c r="J214">
        <f>Tak!H214</f>
        <v>0</v>
      </c>
      <c r="K214">
        <f>Tak!I214</f>
        <v>0</v>
      </c>
      <c r="L214">
        <f>Tak!J214</f>
        <v>0</v>
      </c>
      <c r="M214">
        <f t="shared" si="3"/>
        <v>0</v>
      </c>
    </row>
    <row r="215" spans="2:13" x14ac:dyDescent="0.25">
      <c r="B215">
        <f>Tak!A215</f>
        <v>0</v>
      </c>
      <c r="C215" t="e">
        <f>VLOOKUP(B215,Rosters!A:B,2,FALSE)</f>
        <v>#N/A</v>
      </c>
      <c r="D215">
        <f>Tak!B215</f>
        <v>0</v>
      </c>
      <c r="E215">
        <f>Tak!C215</f>
        <v>0</v>
      </c>
      <c r="F215">
        <f>Tak!D215</f>
        <v>0</v>
      </c>
      <c r="G215">
        <f>Tak!E215</f>
        <v>0</v>
      </c>
      <c r="H215">
        <f>Tak!F215</f>
        <v>0</v>
      </c>
      <c r="I215">
        <f>Tak!G215</f>
        <v>0</v>
      </c>
      <c r="J215">
        <f>Tak!H215</f>
        <v>0</v>
      </c>
      <c r="K215">
        <f>Tak!I215</f>
        <v>0</v>
      </c>
      <c r="L215">
        <f>Tak!J215</f>
        <v>0</v>
      </c>
      <c r="M215">
        <f t="shared" si="3"/>
        <v>0</v>
      </c>
    </row>
    <row r="216" spans="2:13" x14ac:dyDescent="0.25">
      <c r="B216">
        <f>Tak!A216</f>
        <v>0</v>
      </c>
      <c r="C216" t="e">
        <f>VLOOKUP(B216,Rosters!A:B,2,FALSE)</f>
        <v>#N/A</v>
      </c>
      <c r="D216">
        <f>Tak!B216</f>
        <v>0</v>
      </c>
      <c r="E216">
        <f>Tak!C216</f>
        <v>0</v>
      </c>
      <c r="F216">
        <f>Tak!D216</f>
        <v>0</v>
      </c>
      <c r="G216">
        <f>Tak!E216</f>
        <v>0</v>
      </c>
      <c r="H216">
        <f>Tak!F216</f>
        <v>0</v>
      </c>
      <c r="I216">
        <f>Tak!G216</f>
        <v>0</v>
      </c>
      <c r="J216">
        <f>Tak!H216</f>
        <v>0</v>
      </c>
      <c r="K216">
        <f>Tak!I216</f>
        <v>0</v>
      </c>
      <c r="L216">
        <f>Tak!J216</f>
        <v>0</v>
      </c>
      <c r="M216">
        <f t="shared" si="3"/>
        <v>0</v>
      </c>
    </row>
    <row r="217" spans="2:13" x14ac:dyDescent="0.25">
      <c r="B217">
        <f>Tak!A217</f>
        <v>0</v>
      </c>
      <c r="C217" t="e">
        <f>VLOOKUP(B217,Rosters!A:B,2,FALSE)</f>
        <v>#N/A</v>
      </c>
      <c r="D217">
        <f>Tak!B217</f>
        <v>0</v>
      </c>
      <c r="E217">
        <f>Tak!C217</f>
        <v>0</v>
      </c>
      <c r="F217">
        <f>Tak!D217</f>
        <v>0</v>
      </c>
      <c r="G217">
        <f>Tak!E217</f>
        <v>0</v>
      </c>
      <c r="H217">
        <f>Tak!F217</f>
        <v>0</v>
      </c>
      <c r="I217">
        <f>Tak!G217</f>
        <v>0</v>
      </c>
      <c r="J217">
        <f>Tak!H217</f>
        <v>0</v>
      </c>
      <c r="K217">
        <f>Tak!I217</f>
        <v>0</v>
      </c>
      <c r="L217">
        <f>Tak!J217</f>
        <v>0</v>
      </c>
      <c r="M217">
        <f t="shared" si="3"/>
        <v>0</v>
      </c>
    </row>
  </sheetData>
  <sortState ref="B4:M217">
    <sortCondition descending="1" ref="D4:D217"/>
    <sortCondition descending="1" ref="M4:M217"/>
  </sortState>
  <conditionalFormatting sqref="M1:M1048576">
    <cfRule type="cellIs" dxfId="0" priority="1" operator="equal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09"/>
  <sheetViews>
    <sheetView workbookViewId="0">
      <selection activeCell="G22" sqref="G22"/>
    </sheetView>
  </sheetViews>
  <sheetFormatPr defaultRowHeight="15" x14ac:dyDescent="0.25"/>
  <cols>
    <col min="2" max="2" width="25.5703125" bestFit="1" customWidth="1"/>
    <col min="11" max="11" width="9.140625" style="35"/>
    <col min="12" max="13" width="9.140625" style="39"/>
  </cols>
  <sheetData>
    <row r="3" spans="2:14" x14ac:dyDescent="0.25">
      <c r="B3" t="s">
        <v>57</v>
      </c>
      <c r="C3" t="s">
        <v>156</v>
      </c>
      <c r="D3" t="s">
        <v>45</v>
      </c>
      <c r="E3" t="s">
        <v>14</v>
      </c>
      <c r="F3" t="s">
        <v>189</v>
      </c>
      <c r="G3" t="s">
        <v>203</v>
      </c>
      <c r="H3" t="s">
        <v>54</v>
      </c>
      <c r="I3" t="s">
        <v>22</v>
      </c>
      <c r="J3" t="s">
        <v>23</v>
      </c>
      <c r="K3" s="35" t="s">
        <v>191</v>
      </c>
      <c r="L3" s="39" t="s">
        <v>38</v>
      </c>
      <c r="M3" s="39" t="s">
        <v>40</v>
      </c>
      <c r="N3" t="s">
        <v>65</v>
      </c>
    </row>
    <row r="4" spans="2:14" x14ac:dyDescent="0.25">
      <c r="B4" t="str">
        <f>Cov!A7</f>
        <v>Anthony Fotu 42</v>
      </c>
      <c r="C4" t="str">
        <f>VLOOKUP(B4,Rosters!A:B,2,FALSE)</f>
        <v>ARIZ</v>
      </c>
      <c r="D4">
        <f>Cov!B7</f>
        <v>0</v>
      </c>
      <c r="E4">
        <f>Cov!C7</f>
        <v>0</v>
      </c>
      <c r="F4">
        <f>Cov!D7</f>
        <v>0</v>
      </c>
      <c r="G4" t="e">
        <f>VLOOKUP(B4,CovCnt!A1:B116,2,FALSE)</f>
        <v>#N/A</v>
      </c>
      <c r="H4">
        <f>Cov!E7</f>
        <v>0</v>
      </c>
      <c r="I4">
        <f>Cov!F7</f>
        <v>0</v>
      </c>
      <c r="J4">
        <f>Cov!G7</f>
        <v>0</v>
      </c>
      <c r="K4" s="35" t="e">
        <f>(VLOOKUP(B4,CovTgt!A3:D168,2,FALSE))/D4</f>
        <v>#N/A</v>
      </c>
      <c r="L4" s="39" t="e">
        <f>VLOOKUP(B4,CovTgt!A3:D168,3,FALSE)</f>
        <v>#N/A</v>
      </c>
      <c r="M4" s="39" t="e">
        <f>VLOOKUP(B4,CovTgt!A3:D168,4,FALSE)</f>
        <v>#N/A</v>
      </c>
      <c r="N4">
        <f>Cov!K7</f>
        <v>0</v>
      </c>
    </row>
    <row r="5" spans="2:14" x14ac:dyDescent="0.25">
      <c r="B5" t="str">
        <f>Cov!A8</f>
        <v>Freddie Tagaloa 72</v>
      </c>
      <c r="C5" t="str">
        <f>VLOOKUP(B5,Rosters!A:B,2,FALSE)</f>
        <v>ARIZ</v>
      </c>
      <c r="D5">
        <f>Cov!B8</f>
        <v>0</v>
      </c>
      <c r="E5">
        <f>Cov!C8</f>
        <v>0</v>
      </c>
      <c r="F5">
        <f>Cov!D8</f>
        <v>0</v>
      </c>
      <c r="G5" t="e">
        <f>VLOOKUP(B5,CovCnt!A1:B117,2,FALSE)</f>
        <v>#N/A</v>
      </c>
      <c r="H5">
        <f>Cov!E8</f>
        <v>0</v>
      </c>
      <c r="I5">
        <f>Cov!F8</f>
        <v>0</v>
      </c>
      <c r="J5">
        <f>Cov!G8</f>
        <v>0</v>
      </c>
      <c r="K5" s="35" t="e">
        <f>(VLOOKUP(B5,CovTgt!A4:D169,2,FALSE))/D5</f>
        <v>#N/A</v>
      </c>
      <c r="L5" s="39" t="e">
        <f>VLOOKUP(B5,CovTgt!A4:D169,3,FALSE)</f>
        <v>#N/A</v>
      </c>
      <c r="M5" s="39" t="e">
        <f>VLOOKUP(B5,CovTgt!A4:D169,4,FALSE)</f>
        <v>#N/A</v>
      </c>
      <c r="N5">
        <f>Cov!K8</f>
        <v>0</v>
      </c>
    </row>
    <row r="6" spans="2:14" x14ac:dyDescent="0.25">
      <c r="B6" t="str">
        <f>Cov!A9</f>
        <v>John Kenny 56</v>
      </c>
      <c r="C6" t="str">
        <f>VLOOKUP(B6,Rosters!A:B,2,FALSE)</f>
        <v>ARIZ</v>
      </c>
      <c r="D6">
        <f>Cov!B9</f>
        <v>0</v>
      </c>
      <c r="E6">
        <f>Cov!C9</f>
        <v>0</v>
      </c>
      <c r="F6">
        <f>Cov!D9</f>
        <v>0</v>
      </c>
      <c r="G6" t="e">
        <f>VLOOKUP(B6,CovCnt!A1:B118,2,FALSE)</f>
        <v>#N/A</v>
      </c>
      <c r="H6">
        <f>Cov!E9</f>
        <v>0</v>
      </c>
      <c r="I6">
        <f>Cov!F9</f>
        <v>0</v>
      </c>
      <c r="J6">
        <f>Cov!G9</f>
        <v>0</v>
      </c>
      <c r="K6" s="35" t="e">
        <f>(VLOOKUP(B6,CovTgt!A5:D170,2,FALSE))/D6</f>
        <v>#N/A</v>
      </c>
      <c r="L6" s="39" t="e">
        <f>VLOOKUP(B6,CovTgt!A5:D170,3,FALSE)</f>
        <v>#N/A</v>
      </c>
      <c r="M6" s="39" t="e">
        <f>VLOOKUP(B6,CovTgt!A5:D170,4,FALSE)</f>
        <v>#N/A</v>
      </c>
      <c r="N6">
        <f>Cov!K9</f>
        <v>0</v>
      </c>
    </row>
    <row r="7" spans="2:14" x14ac:dyDescent="0.25">
      <c r="B7" t="str">
        <f>Cov!A10</f>
        <v>Cayleb Jones 1</v>
      </c>
      <c r="C7" t="str">
        <f>VLOOKUP(B7,Rosters!A:B,2,FALSE)</f>
        <v>ARIZ</v>
      </c>
      <c r="D7">
        <f>Cov!B10</f>
        <v>0</v>
      </c>
      <c r="E7">
        <f>Cov!C10</f>
        <v>0</v>
      </c>
      <c r="F7">
        <f>Cov!D10</f>
        <v>0</v>
      </c>
      <c r="G7" t="e">
        <f>VLOOKUP(B7,CovCnt!A1:B119,2,FALSE)</f>
        <v>#N/A</v>
      </c>
      <c r="H7">
        <f>Cov!E10</f>
        <v>0</v>
      </c>
      <c r="I7">
        <f>Cov!F10</f>
        <v>0</v>
      </c>
      <c r="J7">
        <f>Cov!G10</f>
        <v>0</v>
      </c>
      <c r="K7" s="35" t="e">
        <f>(VLOOKUP(B7,CovTgt!A6:D171,2,FALSE))/D7</f>
        <v>#N/A</v>
      </c>
      <c r="L7" s="39" t="e">
        <f>VLOOKUP(B7,CovTgt!A6:D171,3,FALSE)</f>
        <v>#N/A</v>
      </c>
      <c r="M7" s="39" t="e">
        <f>VLOOKUP(B7,CovTgt!A6:D171,4,FALSE)</f>
        <v>#N/A</v>
      </c>
      <c r="N7">
        <f>Cov!K10</f>
        <v>0</v>
      </c>
    </row>
    <row r="8" spans="2:14" x14ac:dyDescent="0.25">
      <c r="B8" t="str">
        <f>Cov!A11</f>
        <v>Calvin Allen 94</v>
      </c>
      <c r="C8" t="str">
        <f>VLOOKUP(B8,Rosters!A:B,2,FALSE)</f>
        <v>ARIZ</v>
      </c>
      <c r="D8">
        <f>Cov!B11</f>
        <v>0</v>
      </c>
      <c r="E8">
        <f>Cov!C11</f>
        <v>0</v>
      </c>
      <c r="F8">
        <f>Cov!D11</f>
        <v>0</v>
      </c>
      <c r="G8" t="e">
        <f>VLOOKUP(B8,CovCnt!A1:B120,2,FALSE)</f>
        <v>#N/A</v>
      </c>
      <c r="H8">
        <f>Cov!E11</f>
        <v>0</v>
      </c>
      <c r="I8">
        <f>Cov!F11</f>
        <v>0</v>
      </c>
      <c r="J8">
        <f>Cov!G11</f>
        <v>0</v>
      </c>
      <c r="K8" s="35" t="e">
        <f>(VLOOKUP(B8,CovTgt!A3:D172,2,FALSE))/D8</f>
        <v>#N/A</v>
      </c>
      <c r="L8" s="39" t="e">
        <f>VLOOKUP(B8,CovTgt!A1:D172,3,FALSE)</f>
        <v>#N/A</v>
      </c>
      <c r="M8" s="39" t="e">
        <f>VLOOKUP(B8,CovTgt!A1:D172,4,FALSE)</f>
        <v>#N/A</v>
      </c>
      <c r="N8">
        <f>Cov!K11</f>
        <v>0</v>
      </c>
    </row>
    <row r="9" spans="2:14" x14ac:dyDescent="0.25">
      <c r="B9" t="str">
        <f>Cov!A12</f>
        <v>Tellas Jones 1</v>
      </c>
      <c r="C9" t="str">
        <f>VLOOKUP(B9,Rosters!A:B,2,FALSE)</f>
        <v>ARIZ</v>
      </c>
      <c r="D9">
        <f>Cov!B12</f>
        <v>0</v>
      </c>
      <c r="E9">
        <f>Cov!C12</f>
        <v>0</v>
      </c>
      <c r="F9">
        <f>Cov!D12</f>
        <v>0</v>
      </c>
      <c r="G9" t="e">
        <f>VLOOKUP(B9,CovCnt!A1:B121,2,FALSE)</f>
        <v>#N/A</v>
      </c>
      <c r="H9">
        <f>Cov!E12</f>
        <v>0</v>
      </c>
      <c r="I9">
        <f>Cov!F12</f>
        <v>0</v>
      </c>
      <c r="J9">
        <f>Cov!G12</f>
        <v>0</v>
      </c>
      <c r="K9" s="35" t="e">
        <f>(VLOOKUP(B9,CovTgt!A8:D173,2,FALSE))/D9</f>
        <v>#N/A</v>
      </c>
      <c r="L9" s="39" t="e">
        <f>VLOOKUP(B9,CovTgt!A8:D173,3,FALSE)</f>
        <v>#N/A</v>
      </c>
      <c r="M9" s="39" t="e">
        <f>VLOOKUP(B9,CovTgt!A8:D173,4,FALSE)</f>
        <v>#N/A</v>
      </c>
      <c r="N9">
        <f>Cov!K12</f>
        <v>0</v>
      </c>
    </row>
    <row r="10" spans="2:14" x14ac:dyDescent="0.25">
      <c r="B10" t="str">
        <f>Cov!A13</f>
        <v>Carrington Vaughn 50</v>
      </c>
      <c r="C10" t="str">
        <f>VLOOKUP(B10,Rosters!A:B,2,FALSE)</f>
        <v>ARIZ</v>
      </c>
      <c r="D10">
        <f>Cov!B13</f>
        <v>0</v>
      </c>
      <c r="E10">
        <f>Cov!C13</f>
        <v>0</v>
      </c>
      <c r="F10">
        <f>Cov!D13</f>
        <v>0</v>
      </c>
      <c r="G10" t="e">
        <f>VLOOKUP(B10,CovCnt!A1:B122,2,FALSE)</f>
        <v>#N/A</v>
      </c>
      <c r="H10">
        <f>Cov!E13</f>
        <v>0</v>
      </c>
      <c r="I10">
        <f>Cov!F13</f>
        <v>0</v>
      </c>
      <c r="J10">
        <f>Cov!G13</f>
        <v>0</v>
      </c>
      <c r="K10" s="35" t="e">
        <f>(VLOOKUP(B10,CovTgt!A9:D174,2,FALSE))/D10</f>
        <v>#N/A</v>
      </c>
      <c r="L10" s="39" t="e">
        <f>VLOOKUP(B10,CovTgt!A9:D174,3,FALSE)</f>
        <v>#N/A</v>
      </c>
      <c r="M10" s="39" t="e">
        <f>VLOOKUP(B10,CovTgt!A9:D174,4,FALSE)</f>
        <v>#N/A</v>
      </c>
      <c r="N10">
        <f>Cov!K13</f>
        <v>0</v>
      </c>
    </row>
    <row r="11" spans="2:14" x14ac:dyDescent="0.25">
      <c r="B11" t="str">
        <f>Cov!A14</f>
        <v>Tyrell Johnson 2</v>
      </c>
      <c r="C11" t="str">
        <f>VLOOKUP(B11,Rosters!A:B,2,FALSE)</f>
        <v>ARIZ</v>
      </c>
      <c r="D11">
        <f>Cov!B14</f>
        <v>0</v>
      </c>
      <c r="E11">
        <f>Cov!C14</f>
        <v>0</v>
      </c>
      <c r="F11">
        <f>Cov!D14</f>
        <v>0</v>
      </c>
      <c r="G11" t="e">
        <f>VLOOKUP(B11,CovCnt!A1:B123,2,FALSE)</f>
        <v>#N/A</v>
      </c>
      <c r="H11">
        <f>Cov!E14</f>
        <v>0</v>
      </c>
      <c r="I11">
        <f>Cov!F14</f>
        <v>0</v>
      </c>
      <c r="J11">
        <f>Cov!G14</f>
        <v>0</v>
      </c>
      <c r="K11" s="35" t="e">
        <f>(VLOOKUP(B11,CovTgt!A10:D175,2,FALSE))/D11</f>
        <v>#N/A</v>
      </c>
      <c r="L11" s="39" t="e">
        <f>VLOOKUP(B11,CovTgt!A10:D175,3,FALSE)</f>
        <v>#N/A</v>
      </c>
      <c r="M11" s="39" t="e">
        <f>VLOOKUP(B11,CovTgt!A10:D175,4,FALSE)</f>
        <v>#N/A</v>
      </c>
      <c r="N11">
        <f>Cov!K14</f>
        <v>0</v>
      </c>
    </row>
    <row r="12" spans="2:14" x14ac:dyDescent="0.25">
      <c r="B12" t="str">
        <f>Cov!A15</f>
        <v>Cayman Bundage 61</v>
      </c>
      <c r="C12" t="str">
        <f>VLOOKUP(B12,Rosters!A:B,2,FALSE)</f>
        <v>ARIZ</v>
      </c>
      <c r="D12">
        <f>Cov!B15</f>
        <v>0</v>
      </c>
      <c r="E12">
        <f>Cov!C15</f>
        <v>0</v>
      </c>
      <c r="F12">
        <f>Cov!D15</f>
        <v>0</v>
      </c>
      <c r="G12" t="e">
        <f>VLOOKUP(B12,CovCnt!A11:B124,2,FALSE)</f>
        <v>#N/A</v>
      </c>
      <c r="H12">
        <f>Cov!E15</f>
        <v>0</v>
      </c>
      <c r="I12">
        <f>Cov!F15</f>
        <v>0</v>
      </c>
      <c r="J12">
        <f>Cov!G15</f>
        <v>0</v>
      </c>
      <c r="K12" s="35" t="e">
        <f>(VLOOKUP(B12,CovTgt!A11:D176,2,FALSE))/D12</f>
        <v>#N/A</v>
      </c>
      <c r="L12" s="39" t="e">
        <f>VLOOKUP(B12,CovTgt!A11:D176,3,FALSE)</f>
        <v>#N/A</v>
      </c>
      <c r="M12" s="39" t="e">
        <f>VLOOKUP(B12,CovTgt!A11:D176,4,FALSE)</f>
        <v>#N/A</v>
      </c>
      <c r="N12">
        <f>Cov!K15</f>
        <v>0</v>
      </c>
    </row>
    <row r="13" spans="2:14" x14ac:dyDescent="0.25">
      <c r="B13" t="str">
        <f>Cov!A16</f>
        <v>Marquis Ware 2</v>
      </c>
      <c r="C13" t="str">
        <f>VLOOKUP(B13,Rosters!A:B,2,FALSE)</f>
        <v>ARIZ</v>
      </c>
      <c r="D13">
        <f>Cov!B16</f>
        <v>0</v>
      </c>
      <c r="E13">
        <f>Cov!C16</f>
        <v>0</v>
      </c>
      <c r="F13">
        <f>Cov!D16</f>
        <v>0</v>
      </c>
      <c r="G13" t="e">
        <f>VLOOKUP(B13,CovCnt!A1:B125,2,FALSE)</f>
        <v>#N/A</v>
      </c>
      <c r="H13">
        <f>Cov!E16</f>
        <v>0</v>
      </c>
      <c r="I13">
        <f>Cov!F16</f>
        <v>0</v>
      </c>
      <c r="J13">
        <f>Cov!G16</f>
        <v>0</v>
      </c>
      <c r="K13" s="35" t="e">
        <f>(VLOOKUP(B13,CovTgt!A3:D177,2,FALSE))/D13</f>
        <v>#N/A</v>
      </c>
      <c r="L13" s="39" t="e">
        <f>VLOOKUP(B13,CovTgt!A1:D177,3,FALSE)</f>
        <v>#N/A</v>
      </c>
      <c r="M13" s="39" t="e">
        <f>VLOOKUP(B13,CovTgt!A1:D177,4,FALSE)</f>
        <v>#N/A</v>
      </c>
      <c r="N13">
        <f>Cov!K16</f>
        <v>0</v>
      </c>
    </row>
    <row r="14" spans="2:14" x14ac:dyDescent="0.25">
      <c r="B14" t="str">
        <f>Cov!A17</f>
        <v>Justin Belknap 86</v>
      </c>
      <c r="C14" t="str">
        <f>VLOOKUP(B14,Rosters!A:B,2,FALSE)</f>
        <v>ARIZ</v>
      </c>
      <c r="D14">
        <f>Cov!B17</f>
        <v>0</v>
      </c>
      <c r="E14">
        <f>Cov!C17</f>
        <v>0</v>
      </c>
      <c r="F14">
        <f>Cov!D17</f>
        <v>0</v>
      </c>
      <c r="G14" t="e">
        <f>VLOOKUP(B14,CovCnt!A1:B126,2,FALSE)</f>
        <v>#N/A</v>
      </c>
      <c r="H14">
        <f>Cov!E17</f>
        <v>0</v>
      </c>
      <c r="I14">
        <f>Cov!F17</f>
        <v>0</v>
      </c>
      <c r="J14">
        <f>Cov!G17</f>
        <v>0</v>
      </c>
      <c r="K14" s="35" t="e">
        <f>(VLOOKUP(B14,CovTgt!A13:D178,2,FALSE))/D14</f>
        <v>#N/A</v>
      </c>
      <c r="L14" s="39" t="e">
        <f>VLOOKUP(B14,CovTgt!A13:D178,3,FALSE)</f>
        <v>#N/A</v>
      </c>
      <c r="M14" s="39" t="e">
        <f>VLOOKUP(B14,CovTgt!A13:D178,4,FALSE)</f>
        <v>#N/A</v>
      </c>
      <c r="N14">
        <f>Cov!K17</f>
        <v>0</v>
      </c>
    </row>
    <row r="15" spans="2:14" x14ac:dyDescent="0.25">
      <c r="B15" t="str">
        <f>Cov!A18</f>
        <v>Cam Denson 3</v>
      </c>
      <c r="C15" t="str">
        <f>VLOOKUP(B15,Rosters!A:B,2,FALSE)</f>
        <v>ARIZ</v>
      </c>
      <c r="D15">
        <f>Cov!B18</f>
        <v>0</v>
      </c>
      <c r="E15">
        <f>Cov!C18</f>
        <v>0</v>
      </c>
      <c r="F15">
        <f>Cov!D18</f>
        <v>0</v>
      </c>
      <c r="G15" t="e">
        <f>VLOOKUP(B15,CovCnt!A1:B127,2,FALSE)</f>
        <v>#N/A</v>
      </c>
      <c r="H15">
        <f>Cov!E18</f>
        <v>0</v>
      </c>
      <c r="I15">
        <f>Cov!F18</f>
        <v>0</v>
      </c>
      <c r="J15">
        <f>Cov!G18</f>
        <v>0</v>
      </c>
      <c r="K15" s="35" t="e">
        <f>(VLOOKUP(B15,CovTgt!A14:D179,2,FALSE))/D15</f>
        <v>#N/A</v>
      </c>
      <c r="L15" s="39" t="e">
        <f>VLOOKUP(B15,CovTgt!A14:D179,3,FALSE)</f>
        <v>#N/A</v>
      </c>
      <c r="M15" s="39" t="e">
        <f>VLOOKUP(B15,CovTgt!A14:D179,4,FALSE)</f>
        <v>#N/A</v>
      </c>
      <c r="N15">
        <f>Cov!K18</f>
        <v>0</v>
      </c>
    </row>
    <row r="16" spans="2:14" x14ac:dyDescent="0.25">
      <c r="B16" t="str">
        <f>Cov!A19</f>
        <v>Drew Riggleman 39</v>
      </c>
      <c r="C16" t="str">
        <f>VLOOKUP(B16,Rosters!A:B,2,FALSE)</f>
        <v>ARIZ</v>
      </c>
      <c r="D16">
        <f>Cov!B19</f>
        <v>0</v>
      </c>
      <c r="E16">
        <f>Cov!C19</f>
        <v>0</v>
      </c>
      <c r="F16">
        <f>Cov!D19</f>
        <v>0</v>
      </c>
      <c r="G16" t="e">
        <f>VLOOKUP(B16,CovCnt!A1:B128,2,FALSE)</f>
        <v>#N/A</v>
      </c>
      <c r="H16">
        <f>Cov!E19</f>
        <v>0</v>
      </c>
      <c r="I16">
        <f>Cov!F19</f>
        <v>0</v>
      </c>
      <c r="J16">
        <f>Cov!G19</f>
        <v>0</v>
      </c>
      <c r="K16" s="35" t="e">
        <f>(VLOOKUP(B16,CovTgt!A15:D180,2,FALSE))/D16</f>
        <v>#N/A</v>
      </c>
      <c r="L16" s="39" t="e">
        <f>VLOOKUP(B16,CovTgt!A15:D180,3,FALSE)</f>
        <v>#N/A</v>
      </c>
      <c r="M16" s="39" t="e">
        <f>VLOOKUP(B16,CovTgt!A15:D180,4,FALSE)</f>
        <v>#N/A</v>
      </c>
      <c r="N16">
        <f>Cov!K19</f>
        <v>0</v>
      </c>
    </row>
    <row r="17" spans="2:14" x14ac:dyDescent="0.25">
      <c r="B17" t="str">
        <f>Cov!A20</f>
        <v>David Richards 4</v>
      </c>
      <c r="C17" t="str">
        <f>VLOOKUP(B17,Rosters!A:B,2,FALSE)</f>
        <v>ARIZ</v>
      </c>
      <c r="D17">
        <f>Cov!B20</f>
        <v>0</v>
      </c>
      <c r="E17">
        <f>Cov!C20</f>
        <v>0</v>
      </c>
      <c r="F17">
        <f>Cov!D20</f>
        <v>0</v>
      </c>
      <c r="G17" t="e">
        <f>VLOOKUP(B17,CovCnt!A1:B129,2,FALSE)</f>
        <v>#N/A</v>
      </c>
      <c r="H17">
        <f>Cov!E20</f>
        <v>0</v>
      </c>
      <c r="I17">
        <f>Cov!F20</f>
        <v>0</v>
      </c>
      <c r="J17">
        <f>Cov!G20</f>
        <v>0</v>
      </c>
      <c r="K17" s="35" t="e">
        <f>(VLOOKUP(B17,CovTgt!A3:D181,2,FALSE))/D17</f>
        <v>#N/A</v>
      </c>
      <c r="L17" s="39" t="e">
        <f>VLOOKUP(B17,CovTgt!A1:D181,3,FALSE)</f>
        <v>#N/A</v>
      </c>
      <c r="M17" s="39" t="e">
        <f>VLOOKUP(B17,CovTgt!A1:D181,4,FALSE)</f>
        <v>#N/A</v>
      </c>
      <c r="N17">
        <f>Cov!K20</f>
        <v>0</v>
      </c>
    </row>
    <row r="18" spans="2:14" x14ac:dyDescent="0.25">
      <c r="B18" t="str">
        <f>Cov!A21</f>
        <v>Jake Matthews 47</v>
      </c>
      <c r="C18" t="str">
        <f>VLOOKUP(B18,Rosters!A:B,2,FALSE)</f>
        <v>ARIZ</v>
      </c>
      <c r="D18">
        <f>Cov!B21</f>
        <v>0</v>
      </c>
      <c r="E18">
        <f>Cov!C21</f>
        <v>0</v>
      </c>
      <c r="F18">
        <f>Cov!D21</f>
        <v>0</v>
      </c>
      <c r="G18" t="e">
        <f>VLOOKUP(B18,CovCnt!A1:B130,2,FALSE)</f>
        <v>#N/A</v>
      </c>
      <c r="H18">
        <f>Cov!E21</f>
        <v>0</v>
      </c>
      <c r="I18">
        <f>Cov!F21</f>
        <v>0</v>
      </c>
      <c r="J18">
        <f>Cov!G21</f>
        <v>0</v>
      </c>
      <c r="K18" s="35" t="e">
        <f>(VLOOKUP(B18,CovTgt!A17:D182,2,FALSE))/D18</f>
        <v>#N/A</v>
      </c>
      <c r="L18" s="39" t="e">
        <f>VLOOKUP(B18,CovTgt!A17:D182,3,FALSE)</f>
        <v>#N/A</v>
      </c>
      <c r="M18" s="39" t="e">
        <f>VLOOKUP(B18,CovTgt!A17:D182,4,FALSE)</f>
        <v>#N/A</v>
      </c>
      <c r="N18">
        <f>Cov!K21</f>
        <v>0</v>
      </c>
    </row>
    <row r="19" spans="2:14" x14ac:dyDescent="0.25">
      <c r="B19" t="str">
        <f>Cov!A22</f>
        <v>Antonio Smothers Jr. 4</v>
      </c>
      <c r="C19" t="str">
        <f>VLOOKUP(B19,Rosters!A:B,2,FALSE)</f>
        <v>ARIZ</v>
      </c>
      <c r="D19">
        <f>Cov!B22</f>
        <v>0</v>
      </c>
      <c r="E19">
        <f>Cov!C22</f>
        <v>0</v>
      </c>
      <c r="F19">
        <f>Cov!D22</f>
        <v>0</v>
      </c>
      <c r="G19" t="e">
        <f>VLOOKUP(B19,CovCnt!A1:B131,2,FALSE)</f>
        <v>#N/A</v>
      </c>
      <c r="H19">
        <f>Cov!E22</f>
        <v>0</v>
      </c>
      <c r="I19">
        <f>Cov!F22</f>
        <v>0</v>
      </c>
      <c r="J19">
        <f>Cov!G22</f>
        <v>0</v>
      </c>
      <c r="K19" s="35" t="e">
        <f>(VLOOKUP(B19,CovTgt!A3:D183,2,FALSE))/D19</f>
        <v>#N/A</v>
      </c>
      <c r="L19" s="39" t="e">
        <f>VLOOKUP(B19,CovTgt!A3:D183,3,FALSE)</f>
        <v>#N/A</v>
      </c>
      <c r="M19" s="39" t="e">
        <f>VLOOKUP(B19,CovTgt!A1:D183,4,FALSE)</f>
        <v>#N/A</v>
      </c>
      <c r="N19">
        <f>Cov!K22</f>
        <v>0</v>
      </c>
    </row>
    <row r="20" spans="2:14" x14ac:dyDescent="0.25">
      <c r="B20" t="str">
        <f>Cov!A23</f>
        <v>Sir Thomas Jackson 53</v>
      </c>
      <c r="C20" t="str">
        <f>VLOOKUP(B20,Rosters!A:B,2,FALSE)</f>
        <v>ARIZ</v>
      </c>
      <c r="D20">
        <f>Cov!B23</f>
        <v>0</v>
      </c>
      <c r="E20">
        <f>Cov!C23</f>
        <v>0</v>
      </c>
      <c r="F20">
        <f>Cov!D23</f>
        <v>0</v>
      </c>
      <c r="G20" t="e">
        <f>VLOOKUP(B20,CovCnt!A1:B132,2,FALSE)</f>
        <v>#N/A</v>
      </c>
      <c r="H20">
        <f>Cov!E23</f>
        <v>0</v>
      </c>
      <c r="I20">
        <f>Cov!F23</f>
        <v>0</v>
      </c>
      <c r="J20">
        <f>Cov!G23</f>
        <v>0</v>
      </c>
      <c r="K20" s="35" t="e">
        <f>(VLOOKUP(B20,CovTgt!A19:D184,2,FALSE))/D20</f>
        <v>#N/A</v>
      </c>
      <c r="L20" s="39" t="e">
        <f>VLOOKUP(B20,CovTgt!A19:D184,3,FALSE)</f>
        <v>#N/A</v>
      </c>
      <c r="M20" s="39" t="e">
        <f>VLOOKUP(B20,CovTgt!A19:D184,4,FALSE)</f>
        <v>#N/A</v>
      </c>
      <c r="N20">
        <f>Cov!K23</f>
        <v>0</v>
      </c>
    </row>
    <row r="21" spans="2:14" x14ac:dyDescent="0.25">
      <c r="B21" t="str">
        <f>Cov!A24</f>
        <v>Trey Griffey 5</v>
      </c>
      <c r="C21" t="str">
        <f>VLOOKUP(B21,Rosters!A:B,2,FALSE)</f>
        <v>ARIZ</v>
      </c>
      <c r="D21">
        <f>Cov!B24</f>
        <v>0</v>
      </c>
      <c r="E21">
        <f>Cov!C24</f>
        <v>0</v>
      </c>
      <c r="F21">
        <f>Cov!D24</f>
        <v>0</v>
      </c>
      <c r="G21" t="e">
        <f>VLOOKUP(B21,CovCnt!A1:B133,2,FALSE)</f>
        <v>#N/A</v>
      </c>
      <c r="H21">
        <f>Cov!E24</f>
        <v>0</v>
      </c>
      <c r="I21">
        <f>Cov!F24</f>
        <v>0</v>
      </c>
      <c r="J21">
        <f>Cov!G24</f>
        <v>0</v>
      </c>
      <c r="K21" s="35" t="e">
        <f>(VLOOKUP(B21,CovTgt!A20:D185,2,FALSE))/D21</f>
        <v>#N/A</v>
      </c>
      <c r="L21" s="39" t="e">
        <f>VLOOKUP(B21,CovTgt!A20:D185,3,FALSE)</f>
        <v>#N/A</v>
      </c>
      <c r="M21" s="39" t="e">
        <f>VLOOKUP(B21,CovTgt!A20:D185,4,FALSE)</f>
        <v>#N/A</v>
      </c>
      <c r="N21">
        <f>Cov!K24</f>
        <v>0</v>
      </c>
    </row>
    <row r="22" spans="2:14" x14ac:dyDescent="0.25">
      <c r="B22" t="str">
        <f>Cov!A25</f>
        <v>Tre Tyler 58</v>
      </c>
      <c r="C22" t="str">
        <f>VLOOKUP(B22,Rosters!A:B,2,FALSE)</f>
        <v>ARIZ</v>
      </c>
      <c r="D22">
        <f>Cov!B25</f>
        <v>0</v>
      </c>
      <c r="E22">
        <f>Cov!C25</f>
        <v>0</v>
      </c>
      <c r="F22">
        <f>Cov!D25</f>
        <v>0</v>
      </c>
      <c r="G22" t="e">
        <f>VLOOKUP(B22,CovCnt!A1:B134,2,FALSE)</f>
        <v>#N/A</v>
      </c>
      <c r="H22">
        <f>Cov!E25</f>
        <v>0</v>
      </c>
      <c r="I22">
        <f>Cov!F25</f>
        <v>0</v>
      </c>
      <c r="J22">
        <f>Cov!G25</f>
        <v>0</v>
      </c>
      <c r="K22" s="35" t="e">
        <f>(VLOOKUP(B22,CovTgt!A21:D186,2,FALSE))/D22</f>
        <v>#N/A</v>
      </c>
      <c r="L22" s="39" t="e">
        <f>VLOOKUP(B22,CovTgt!A21:D186,3,FALSE)</f>
        <v>#N/A</v>
      </c>
      <c r="M22" s="39" t="e">
        <f>VLOOKUP(B22,CovTgt!A21:D186,4,FALSE)</f>
        <v>#N/A</v>
      </c>
      <c r="N22">
        <f>Cov!K25</f>
        <v>0</v>
      </c>
    </row>
    <row r="23" spans="2:14" x14ac:dyDescent="0.25">
      <c r="B23" t="str">
        <f>Cov!A26</f>
        <v>Nate Phillips 6</v>
      </c>
      <c r="C23" t="str">
        <f>VLOOKUP(B23,Rosters!A:B,2,FALSE)</f>
        <v>ARIZ</v>
      </c>
      <c r="D23">
        <f>Cov!B26</f>
        <v>0</v>
      </c>
      <c r="E23">
        <f>Cov!C26</f>
        <v>0</v>
      </c>
      <c r="F23">
        <f>Cov!D26</f>
        <v>0</v>
      </c>
      <c r="G23" t="e">
        <f>VLOOKUP(B23,CovCnt!A1:B135,2,FALSE)</f>
        <v>#N/A</v>
      </c>
      <c r="H23">
        <f>Cov!E26</f>
        <v>0</v>
      </c>
      <c r="I23">
        <f>Cov!F26</f>
        <v>0</v>
      </c>
      <c r="J23">
        <f>Cov!G26</f>
        <v>0</v>
      </c>
      <c r="K23" s="35" t="e">
        <f>(VLOOKUP(B23,CovTgt!A22:D187,2,FALSE))/D23</f>
        <v>#N/A</v>
      </c>
      <c r="L23" s="39" t="e">
        <f>VLOOKUP(B23,CovTgt!A22:D187,3,FALSE)</f>
        <v>#N/A</v>
      </c>
      <c r="M23" s="39" t="e">
        <f>VLOOKUP(B23,CovTgt!A22:D187,4,FALSE)</f>
        <v>#N/A</v>
      </c>
      <c r="N23">
        <f>Cov!K26</f>
        <v>0</v>
      </c>
    </row>
    <row r="24" spans="2:14" x14ac:dyDescent="0.25">
      <c r="B24" t="str">
        <f>Cov!A27</f>
        <v>Gerhard de Beer 67</v>
      </c>
      <c r="C24" t="str">
        <f>VLOOKUP(B24,Rosters!A:B,2,FALSE)</f>
        <v>ARIZ</v>
      </c>
      <c r="D24">
        <f>Cov!B27</f>
        <v>0</v>
      </c>
      <c r="E24">
        <f>Cov!C27</f>
        <v>0</v>
      </c>
      <c r="F24">
        <f>Cov!D27</f>
        <v>0</v>
      </c>
      <c r="G24" t="e">
        <f>VLOOKUP(B24,CovCnt!A23:B136,2,FALSE)</f>
        <v>#N/A</v>
      </c>
      <c r="H24">
        <f>Cov!E27</f>
        <v>0</v>
      </c>
      <c r="I24">
        <f>Cov!F27</f>
        <v>0</v>
      </c>
      <c r="J24">
        <f>Cov!G27</f>
        <v>0</v>
      </c>
      <c r="K24" s="35" t="e">
        <f>(VLOOKUP(B24,CovTgt!A23:D188,2,FALSE))/D24</f>
        <v>#N/A</v>
      </c>
      <c r="L24" s="39" t="e">
        <f>VLOOKUP(B24,CovTgt!A23:D188,3,FALSE)</f>
        <v>#N/A</v>
      </c>
      <c r="M24" s="39" t="e">
        <f>VLOOKUP(B24,CovTgt!A23:D188,4,FALSE)</f>
        <v>#N/A</v>
      </c>
      <c r="N24">
        <f>Cov!K27</f>
        <v>0</v>
      </c>
    </row>
    <row r="25" spans="2:14" x14ac:dyDescent="0.25">
      <c r="B25" t="str">
        <f>Cov!A28</f>
        <v>Jamar Allah 7</v>
      </c>
      <c r="C25" t="str">
        <f>VLOOKUP(B25,Rosters!A:B,2,FALSE)</f>
        <v>ARIZ</v>
      </c>
      <c r="D25">
        <f>Cov!B28</f>
        <v>0</v>
      </c>
      <c r="E25">
        <f>Cov!C28</f>
        <v>0</v>
      </c>
      <c r="F25">
        <f>Cov!D28</f>
        <v>0</v>
      </c>
      <c r="G25" t="e">
        <f>VLOOKUP(B25,CovCnt!A24:B137,2,FALSE)</f>
        <v>#N/A</v>
      </c>
      <c r="H25">
        <f>Cov!E28</f>
        <v>0</v>
      </c>
      <c r="I25">
        <f>Cov!F28</f>
        <v>0</v>
      </c>
      <c r="J25">
        <f>Cov!G28</f>
        <v>0</v>
      </c>
      <c r="K25" s="35" t="e">
        <f>(VLOOKUP(B25,CovTgt!A24:D189,2,FALSE))/D25</f>
        <v>#N/A</v>
      </c>
      <c r="L25" s="39" t="e">
        <f>VLOOKUP(B25,CovTgt!A24:D189,3,FALSE)</f>
        <v>#N/A</v>
      </c>
      <c r="M25" s="39" t="e">
        <f>VLOOKUP(B25,CovTgt!A24:D189,4,FALSE)</f>
        <v>#N/A</v>
      </c>
      <c r="N25">
        <f>Cov!K28</f>
        <v>0</v>
      </c>
    </row>
    <row r="26" spans="2:14" x14ac:dyDescent="0.25">
      <c r="B26" t="str">
        <f>Cov!A29</f>
        <v>Lene Maiava 77</v>
      </c>
      <c r="C26" t="str">
        <f>VLOOKUP(B26,Rosters!A:B,2,FALSE)</f>
        <v>ARIZ</v>
      </c>
      <c r="D26">
        <f>Cov!B29</f>
        <v>0</v>
      </c>
      <c r="E26">
        <f>Cov!C29</f>
        <v>0</v>
      </c>
      <c r="F26">
        <f>Cov!D29</f>
        <v>0</v>
      </c>
      <c r="G26" t="e">
        <f>VLOOKUP(B26,CovCnt!A25:B138,2,FALSE)</f>
        <v>#N/A</v>
      </c>
      <c r="H26">
        <f>Cov!E29</f>
        <v>0</v>
      </c>
      <c r="I26">
        <f>Cov!F29</f>
        <v>0</v>
      </c>
      <c r="J26">
        <f>Cov!G29</f>
        <v>0</v>
      </c>
      <c r="K26" s="35" t="e">
        <f>(VLOOKUP(B26,CovTgt!A25:D190,2,FALSE))/D26</f>
        <v>#N/A</v>
      </c>
      <c r="L26" s="39" t="e">
        <f>VLOOKUP(B26,CovTgt!A25:D190,3,FALSE)</f>
        <v>#N/A</v>
      </c>
      <c r="M26" s="39" t="e">
        <f>VLOOKUP(B26,CovTgt!A25:D190,4,FALSE)</f>
        <v>#N/A</v>
      </c>
      <c r="N26">
        <f>Cov!K29</f>
        <v>0</v>
      </c>
    </row>
    <row r="27" spans="2:14" x14ac:dyDescent="0.25">
      <c r="B27" t="str">
        <f>Cov!A30</f>
        <v>Jonathan Haden 7</v>
      </c>
      <c r="C27" t="str">
        <f>VLOOKUP(B27,Rosters!A:B,2,FALSE)</f>
        <v>ARIZ</v>
      </c>
      <c r="D27">
        <f>Cov!B30</f>
        <v>0</v>
      </c>
      <c r="E27">
        <f>Cov!C30</f>
        <v>0</v>
      </c>
      <c r="F27">
        <f>Cov!D30</f>
        <v>0</v>
      </c>
      <c r="G27" t="e">
        <f>VLOOKUP(B27,CovCnt!A26:B139,2,FALSE)</f>
        <v>#N/A</v>
      </c>
      <c r="H27">
        <f>Cov!E30</f>
        <v>0</v>
      </c>
      <c r="I27">
        <f>Cov!F30</f>
        <v>0</v>
      </c>
      <c r="J27">
        <f>Cov!G30</f>
        <v>0</v>
      </c>
      <c r="K27" s="35" t="e">
        <f>(VLOOKUP(B27,CovTgt!A26:D191,2,FALSE))/D27</f>
        <v>#N/A</v>
      </c>
      <c r="L27" s="39" t="e">
        <f>VLOOKUP(B27,CovTgt!A26:D191,3,FALSE)</f>
        <v>#N/A</v>
      </c>
      <c r="M27" s="39" t="e">
        <f>VLOOKUP(B27,CovTgt!A26:D191,4,FALSE)</f>
        <v>#N/A</v>
      </c>
      <c r="N27">
        <f>Cov!K30</f>
        <v>0</v>
      </c>
    </row>
    <row r="28" spans="2:14" x14ac:dyDescent="0.25">
      <c r="B28" t="str">
        <f>Cov!A31</f>
        <v>Sharif Williams 90</v>
      </c>
      <c r="C28" t="str">
        <f>VLOOKUP(B28,Rosters!A:B,2,FALSE)</f>
        <v>ARIZ</v>
      </c>
      <c r="D28">
        <f>Cov!B31</f>
        <v>0</v>
      </c>
      <c r="E28">
        <f>Cov!C31</f>
        <v>0</v>
      </c>
      <c r="F28">
        <f>Cov!D31</f>
        <v>0</v>
      </c>
      <c r="G28" t="e">
        <f>VLOOKUP(B28,CovCnt!A27:B140,2,FALSE)</f>
        <v>#N/A</v>
      </c>
      <c r="H28">
        <f>Cov!E31</f>
        <v>0</v>
      </c>
      <c r="I28">
        <f>Cov!F31</f>
        <v>0</v>
      </c>
      <c r="J28">
        <f>Cov!G31</f>
        <v>0</v>
      </c>
      <c r="K28" s="35" t="e">
        <f>(VLOOKUP(B28,CovTgt!A27:D192,2,FALSE))/D28</f>
        <v>#N/A</v>
      </c>
      <c r="L28" s="39" t="e">
        <f>VLOOKUP(B28,CovTgt!A27:D192,3,FALSE)</f>
        <v>#N/A</v>
      </c>
      <c r="M28" s="39" t="e">
        <f>VLOOKUP(B28,CovTgt!A27:D192,4,FALSE)</f>
        <v>#N/A</v>
      </c>
      <c r="N28">
        <f>Cov!K31</f>
        <v>0</v>
      </c>
    </row>
    <row r="29" spans="2:14" x14ac:dyDescent="0.25">
      <c r="B29" t="str">
        <f>Cov!A32</f>
        <v>Reggie Gilbert 8</v>
      </c>
      <c r="C29" t="str">
        <f>VLOOKUP(B29,Rosters!A:B,2,FALSE)</f>
        <v>ARIZ</v>
      </c>
      <c r="D29">
        <f>Cov!B32</f>
        <v>0</v>
      </c>
      <c r="E29">
        <f>Cov!C32</f>
        <v>0</v>
      </c>
      <c r="F29">
        <f>Cov!D32</f>
        <v>0</v>
      </c>
      <c r="G29" t="e">
        <f>VLOOKUP(B29,CovCnt!A28:B141,2,FALSE)</f>
        <v>#N/A</v>
      </c>
      <c r="H29">
        <f>Cov!E32</f>
        <v>0</v>
      </c>
      <c r="I29">
        <f>Cov!F32</f>
        <v>0</v>
      </c>
      <c r="J29">
        <f>Cov!G32</f>
        <v>0</v>
      </c>
      <c r="K29" s="35" t="e">
        <f>(VLOOKUP(B29,CovTgt!A28:D193,2,FALSE))/D29</f>
        <v>#N/A</v>
      </c>
      <c r="L29" s="39" t="e">
        <f>VLOOKUP(B29,CovTgt!A28:D193,3,FALSE)</f>
        <v>#N/A</v>
      </c>
      <c r="M29" s="39" t="e">
        <f>VLOOKUP(B29,CovTgt!A28:D193,4,FALSE)</f>
        <v>#N/A</v>
      </c>
      <c r="N29">
        <f>Cov!K32</f>
        <v>0</v>
      </c>
    </row>
    <row r="30" spans="2:14" x14ac:dyDescent="0.25">
      <c r="B30" t="str">
        <f>Cov!A33</f>
        <v xml:space="preserve"> </v>
      </c>
      <c r="C30" t="e">
        <f>VLOOKUP(B30,Rosters!A:B,2,FALSE)</f>
        <v>#N/A</v>
      </c>
      <c r="D30">
        <f>Cov!B33</f>
        <v>0</v>
      </c>
      <c r="E30">
        <f>Cov!C33</f>
        <v>0</v>
      </c>
      <c r="F30">
        <f>Cov!D33</f>
        <v>0</v>
      </c>
      <c r="G30" t="e">
        <f>VLOOKUP(B30,CovCnt!A29:B142,2,FALSE)</f>
        <v>#N/A</v>
      </c>
      <c r="H30">
        <f>Cov!E33</f>
        <v>0</v>
      </c>
      <c r="I30">
        <f>Cov!F33</f>
        <v>0</v>
      </c>
      <c r="J30">
        <f>Cov!G33</f>
        <v>0</v>
      </c>
      <c r="K30" s="35" t="e">
        <f>(VLOOKUP(B30,CovTgt!A29:D194,2,FALSE))/D30</f>
        <v>#N/A</v>
      </c>
      <c r="L30" s="39" t="e">
        <f>VLOOKUP(B30,CovTgt!A29:D194,3,FALSE)</f>
        <v>#N/A</v>
      </c>
      <c r="M30" s="39" t="e">
        <f>VLOOKUP(B30,CovTgt!A29:D194,4,FALSE)</f>
        <v>#N/A</v>
      </c>
      <c r="N30">
        <f>Cov!K33</f>
        <v>0</v>
      </c>
    </row>
    <row r="31" spans="2:14" x14ac:dyDescent="0.25">
      <c r="B31" t="str">
        <f>Cov!A34</f>
        <v>Jerrard Randall 8</v>
      </c>
      <c r="C31" t="str">
        <f>VLOOKUP(B31,Rosters!A:B,2,FALSE)</f>
        <v>ARIZ</v>
      </c>
      <c r="D31">
        <f>Cov!B34</f>
        <v>0</v>
      </c>
      <c r="E31">
        <f>Cov!C34</f>
        <v>0</v>
      </c>
      <c r="F31">
        <f>Cov!D34</f>
        <v>0</v>
      </c>
      <c r="G31" t="e">
        <f>VLOOKUP(B31,CovCnt!A30:B143,2,FALSE)</f>
        <v>#N/A</v>
      </c>
      <c r="H31">
        <f>Cov!E34</f>
        <v>0</v>
      </c>
      <c r="I31">
        <f>Cov!F34</f>
        <v>0</v>
      </c>
      <c r="J31">
        <f>Cov!G34</f>
        <v>0</v>
      </c>
      <c r="K31" s="35" t="e">
        <f>(VLOOKUP(B31,CovTgt!A30:D195,2,FALSE))/D31</f>
        <v>#N/A</v>
      </c>
      <c r="L31" s="39" t="e">
        <f>VLOOKUP(B31,CovTgt!A30:D195,3,FALSE)</f>
        <v>#N/A</v>
      </c>
      <c r="M31" s="39" t="e">
        <f>VLOOKUP(B31,CovTgt!A30:D195,4,FALSE)</f>
        <v>#N/A</v>
      </c>
      <c r="N31">
        <f>Cov!K34</f>
        <v>0</v>
      </c>
    </row>
    <row r="32" spans="2:14" x14ac:dyDescent="0.25">
      <c r="B32" t="str">
        <f>Cov!A35</f>
        <v>Malik Moody 40</v>
      </c>
      <c r="C32" t="str">
        <f>VLOOKUP(B32,Rosters!A:B,2,FALSE)</f>
        <v>ARIZ</v>
      </c>
      <c r="D32">
        <f>Cov!B35</f>
        <v>0</v>
      </c>
      <c r="E32">
        <f>Cov!C35</f>
        <v>0</v>
      </c>
      <c r="F32">
        <f>Cov!D35</f>
        <v>0</v>
      </c>
      <c r="G32" t="e">
        <f>VLOOKUP(B32,CovCnt!A31:B144,2,FALSE)</f>
        <v>#N/A</v>
      </c>
      <c r="H32">
        <f>Cov!E35</f>
        <v>0</v>
      </c>
      <c r="I32">
        <f>Cov!F35</f>
        <v>0</v>
      </c>
      <c r="J32">
        <f>Cov!G35</f>
        <v>0</v>
      </c>
      <c r="K32" s="35" t="e">
        <f>(VLOOKUP(B32,CovTgt!A31:D196,2,FALSE))/D32</f>
        <v>#N/A</v>
      </c>
      <c r="L32" s="39" t="e">
        <f>VLOOKUP(B32,CovTgt!A31:D196,3,FALSE)</f>
        <v>#N/A</v>
      </c>
      <c r="M32" s="39" t="e">
        <f>VLOOKUP(B32,CovTgt!A31:D196,4,FALSE)</f>
        <v>#N/A</v>
      </c>
      <c r="N32">
        <f>Cov!K35</f>
        <v>0</v>
      </c>
    </row>
    <row r="33" spans="2:14" x14ac:dyDescent="0.25">
      <c r="B33" t="str">
        <f>Cov!A36</f>
        <v>Dane Cruikshank 9</v>
      </c>
      <c r="C33" t="str">
        <f>VLOOKUP(B33,Rosters!A:B,2,FALSE)</f>
        <v>ARIZ</v>
      </c>
      <c r="D33">
        <f>Cov!B36</f>
        <v>0</v>
      </c>
      <c r="E33">
        <f>Cov!C36</f>
        <v>0</v>
      </c>
      <c r="F33">
        <f>Cov!D36</f>
        <v>0</v>
      </c>
      <c r="G33" t="e">
        <f>VLOOKUP(B33,CovCnt!A32:B145,2,FALSE)</f>
        <v>#N/A</v>
      </c>
      <c r="H33">
        <f>Cov!E36</f>
        <v>0</v>
      </c>
      <c r="I33">
        <f>Cov!F36</f>
        <v>0</v>
      </c>
      <c r="J33">
        <f>Cov!G36</f>
        <v>0</v>
      </c>
      <c r="K33" s="35" t="e">
        <f>(VLOOKUP(B33,CovTgt!A32:D197,2,FALSE))/D33</f>
        <v>#N/A</v>
      </c>
      <c r="L33" s="39" t="e">
        <f>VLOOKUP(B33,CovTgt!A32:D197,3,FALSE)</f>
        <v>#N/A</v>
      </c>
      <c r="M33" s="39" t="e">
        <f>VLOOKUP(B33,CovTgt!A32:D197,4,FALSE)</f>
        <v>#N/A</v>
      </c>
      <c r="N33">
        <f>Cov!K36</f>
        <v>0</v>
      </c>
    </row>
    <row r="34" spans="2:14" x14ac:dyDescent="0.25">
      <c r="B34" t="str">
        <f>Cov!A37</f>
        <v>Derrick Turituri 45</v>
      </c>
      <c r="C34" t="str">
        <f>VLOOKUP(B34,Rosters!A:B,2,FALSE)</f>
        <v>ARIZ</v>
      </c>
      <c r="D34">
        <f>Cov!B37</f>
        <v>0</v>
      </c>
      <c r="E34">
        <f>Cov!C37</f>
        <v>0</v>
      </c>
      <c r="F34">
        <f>Cov!D37</f>
        <v>0</v>
      </c>
      <c r="G34" t="e">
        <f>VLOOKUP(B34,CovCnt!A33:B146,2,FALSE)</f>
        <v>#N/A</v>
      </c>
      <c r="H34">
        <f>Cov!E37</f>
        <v>0</v>
      </c>
      <c r="I34">
        <f>Cov!F37</f>
        <v>0</v>
      </c>
      <c r="J34">
        <f>Cov!G37</f>
        <v>0</v>
      </c>
      <c r="K34" s="35" t="e">
        <f>(VLOOKUP(B34,CovTgt!A33:D198,2,FALSE))/D34</f>
        <v>#N/A</v>
      </c>
      <c r="L34" s="39" t="e">
        <f>VLOOKUP(B34,CovTgt!A33:D198,3,FALSE)</f>
        <v>#N/A</v>
      </c>
      <c r="M34" s="39" t="e">
        <f>VLOOKUP(B34,CovTgt!A33:D198,4,FALSE)</f>
        <v>#N/A</v>
      </c>
      <c r="N34">
        <f>Cov!K37</f>
        <v>0</v>
      </c>
    </row>
    <row r="35" spans="2:14" x14ac:dyDescent="0.25">
      <c r="B35" t="str">
        <f>Cov!A38</f>
        <v>Josh Pollack 9</v>
      </c>
      <c r="C35" t="str">
        <f>VLOOKUP(B35,Rosters!A:B,2,FALSE)</f>
        <v>ARIZ</v>
      </c>
      <c r="D35">
        <f>Cov!B38</f>
        <v>0</v>
      </c>
      <c r="E35">
        <f>Cov!C38</f>
        <v>0</v>
      </c>
      <c r="F35">
        <f>Cov!D38</f>
        <v>0</v>
      </c>
      <c r="G35" t="e">
        <f>VLOOKUP(B35,CovCnt!A34:B147,2,FALSE)</f>
        <v>#N/A</v>
      </c>
      <c r="H35">
        <f>Cov!E38</f>
        <v>0</v>
      </c>
      <c r="I35">
        <f>Cov!F38</f>
        <v>0</v>
      </c>
      <c r="J35">
        <f>Cov!G38</f>
        <v>0</v>
      </c>
      <c r="K35" s="35" t="e">
        <f>(VLOOKUP(B35,CovTgt!A34:D199,2,FALSE))/D35</f>
        <v>#N/A</v>
      </c>
      <c r="L35" s="39" t="e">
        <f>VLOOKUP(B35,CovTgt!A34:D199,3,FALSE)</f>
        <v>#N/A</v>
      </c>
      <c r="M35" s="39" t="e">
        <f>VLOOKUP(B35,CovTgt!A34:D199,4,FALSE)</f>
        <v>#N/A</v>
      </c>
      <c r="N35">
        <f>Cov!K38</f>
        <v>0</v>
      </c>
    </row>
    <row r="36" spans="2:14" x14ac:dyDescent="0.25">
      <c r="B36" t="str">
        <f>Cov!A39</f>
        <v>Kevin Hamlett Jr. 48</v>
      </c>
      <c r="C36" t="str">
        <f>VLOOKUP(B36,Rosters!A:B,2,FALSE)</f>
        <v>ARIZ</v>
      </c>
      <c r="D36">
        <f>Cov!B39</f>
        <v>0</v>
      </c>
      <c r="E36">
        <f>Cov!C39</f>
        <v>0</v>
      </c>
      <c r="F36">
        <f>Cov!D39</f>
        <v>0</v>
      </c>
      <c r="G36" t="e">
        <f>VLOOKUP(B36,CovCnt!A35:B148,2,FALSE)</f>
        <v>#N/A</v>
      </c>
      <c r="H36">
        <f>Cov!E39</f>
        <v>0</v>
      </c>
      <c r="I36">
        <f>Cov!F39</f>
        <v>0</v>
      </c>
      <c r="J36">
        <f>Cov!G39</f>
        <v>0</v>
      </c>
      <c r="K36" s="35" t="e">
        <f>(VLOOKUP(B36,CovTgt!A35:D200,2,FALSE))/D36</f>
        <v>#N/A</v>
      </c>
      <c r="L36" s="39" t="e">
        <f>VLOOKUP(B36,CovTgt!A35:D200,3,FALSE)</f>
        <v>#N/A</v>
      </c>
      <c r="M36" s="39" t="e">
        <f>VLOOKUP(B36,CovTgt!A35:D200,4,FALSE)</f>
        <v>#N/A</v>
      </c>
      <c r="N36">
        <f>Cov!K39</f>
        <v>0</v>
      </c>
    </row>
    <row r="37" spans="2:14" x14ac:dyDescent="0.25">
      <c r="B37" t="str">
        <f>Cov!A40</f>
        <v>Samajie Grant 10</v>
      </c>
      <c r="C37" t="str">
        <f>VLOOKUP(B37,Rosters!A:B,2,FALSE)</f>
        <v>ARIZ</v>
      </c>
      <c r="D37">
        <f>Cov!B40</f>
        <v>0</v>
      </c>
      <c r="E37">
        <f>Cov!C40</f>
        <v>0</v>
      </c>
      <c r="F37">
        <f>Cov!D40</f>
        <v>0</v>
      </c>
      <c r="G37" t="e">
        <f>VLOOKUP(B37,CovCnt!A36:B149,2,FALSE)</f>
        <v>#N/A</v>
      </c>
      <c r="H37">
        <f>Cov!E40</f>
        <v>0</v>
      </c>
      <c r="I37">
        <f>Cov!F40</f>
        <v>0</v>
      </c>
      <c r="J37">
        <f>Cov!G40</f>
        <v>0</v>
      </c>
      <c r="K37" s="35" t="e">
        <f>(VLOOKUP(B37,CovTgt!A36:D201,2,FALSE))/D37</f>
        <v>#N/A</v>
      </c>
      <c r="L37" s="39" t="e">
        <f>VLOOKUP(B37,CovTgt!A36:D201,3,FALSE)</f>
        <v>#N/A</v>
      </c>
      <c r="M37" s="39" t="e">
        <f>VLOOKUP(B37,CovTgt!A36:D201,4,FALSE)</f>
        <v>#N/A</v>
      </c>
      <c r="N37">
        <f>Cov!K40</f>
        <v>0</v>
      </c>
    </row>
    <row r="38" spans="2:14" x14ac:dyDescent="0.25">
      <c r="B38" t="str">
        <f>Cov!A41</f>
        <v>Alex King 52</v>
      </c>
      <c r="C38" t="str">
        <f>VLOOKUP(B38,Rosters!A:B,2,FALSE)</f>
        <v>ARIZ</v>
      </c>
      <c r="D38">
        <f>Cov!B41</f>
        <v>0</v>
      </c>
      <c r="E38">
        <f>Cov!C41</f>
        <v>0</v>
      </c>
      <c r="F38">
        <f>Cov!D41</f>
        <v>0</v>
      </c>
      <c r="G38" t="e">
        <f>VLOOKUP(B38,CovCnt!A37:B150,2,FALSE)</f>
        <v>#N/A</v>
      </c>
      <c r="H38">
        <f>Cov!E41</f>
        <v>0</v>
      </c>
      <c r="I38">
        <f>Cov!F41</f>
        <v>0</v>
      </c>
      <c r="J38">
        <f>Cov!G41</f>
        <v>0</v>
      </c>
      <c r="K38" s="35" t="e">
        <f>(VLOOKUP(B38,CovTgt!A37:D202,2,FALSE))/D38</f>
        <v>#N/A</v>
      </c>
      <c r="L38" s="39" t="e">
        <f>VLOOKUP(B38,CovTgt!A37:D202,3,FALSE)</f>
        <v>#N/A</v>
      </c>
      <c r="M38" s="39" t="e">
        <f>VLOOKUP(B38,CovTgt!A37:D202,4,FALSE)</f>
        <v>#N/A</v>
      </c>
      <c r="N38">
        <f>Cov!K41</f>
        <v>0</v>
      </c>
    </row>
    <row r="39" spans="2:14" x14ac:dyDescent="0.25">
      <c r="B39" t="str">
        <f>Cov!A42</f>
        <v>Malcom Holland 10</v>
      </c>
      <c r="C39" t="str">
        <f>VLOOKUP(B39,Rosters!A:B,2,FALSE)</f>
        <v>ARIZ</v>
      </c>
      <c r="D39">
        <f>Cov!B42</f>
        <v>0</v>
      </c>
      <c r="E39">
        <f>Cov!C42</f>
        <v>0</v>
      </c>
      <c r="F39">
        <f>Cov!D42</f>
        <v>0</v>
      </c>
      <c r="G39" t="e">
        <f>VLOOKUP(B39,CovCnt!A38:B151,2,FALSE)</f>
        <v>#N/A</v>
      </c>
      <c r="H39">
        <f>Cov!E42</f>
        <v>0</v>
      </c>
      <c r="I39">
        <f>Cov!F42</f>
        <v>0</v>
      </c>
      <c r="J39">
        <f>Cov!G42</f>
        <v>0</v>
      </c>
      <c r="K39" s="35" t="e">
        <f>(VLOOKUP(B39,CovTgt!A38:D203,2,FALSE))/D39</f>
        <v>#N/A</v>
      </c>
      <c r="L39" s="39" t="e">
        <f>VLOOKUP(B39,CovTgt!A38:D203,3,FALSE)</f>
        <v>#N/A</v>
      </c>
      <c r="M39" s="39" t="e">
        <f>VLOOKUP(B39,CovTgt!A38:D203,4,FALSE)</f>
        <v>#N/A</v>
      </c>
      <c r="N39">
        <f>Cov!K42</f>
        <v>0</v>
      </c>
    </row>
    <row r="40" spans="2:14" x14ac:dyDescent="0.25">
      <c r="B40" t="str">
        <f>Cov!A43</f>
        <v>Levi Walton 55</v>
      </c>
      <c r="C40" t="str">
        <f>VLOOKUP(B40,Rosters!A:B,2,FALSE)</f>
        <v>ARIZ</v>
      </c>
      <c r="D40">
        <f>Cov!B43</f>
        <v>0</v>
      </c>
      <c r="E40">
        <f>Cov!C43</f>
        <v>0</v>
      </c>
      <c r="F40">
        <f>Cov!D43</f>
        <v>0</v>
      </c>
      <c r="G40" t="e">
        <f>VLOOKUP(B40,CovCnt!A39:B152,2,FALSE)</f>
        <v>#N/A</v>
      </c>
      <c r="H40">
        <f>Cov!E43</f>
        <v>0</v>
      </c>
      <c r="I40">
        <f>Cov!F43</f>
        <v>0</v>
      </c>
      <c r="J40">
        <f>Cov!G43</f>
        <v>0</v>
      </c>
      <c r="K40" s="35" t="e">
        <f>(VLOOKUP(B40,CovTgt!A39:D204,2,FALSE))/D40</f>
        <v>#N/A</v>
      </c>
      <c r="L40" s="39" t="e">
        <f>VLOOKUP(B40,CovTgt!A39:D204,3,FALSE)</f>
        <v>#N/A</v>
      </c>
      <c r="M40" s="39" t="e">
        <f>VLOOKUP(B40,CovTgt!A39:D204,4,FALSE)</f>
        <v>#N/A</v>
      </c>
      <c r="N40">
        <f>Cov!K43</f>
        <v>0</v>
      </c>
    </row>
    <row r="41" spans="2:14" x14ac:dyDescent="0.25">
      <c r="B41" t="str">
        <f>Cov!A44</f>
        <v>Will Parks 11</v>
      </c>
      <c r="C41" t="str">
        <f>VLOOKUP(B41,Rosters!A:B,2,FALSE)</f>
        <v>ARIZ</v>
      </c>
      <c r="D41">
        <f>Cov!B44</f>
        <v>0</v>
      </c>
      <c r="E41">
        <f>Cov!C44</f>
        <v>0</v>
      </c>
      <c r="F41">
        <f>Cov!D44</f>
        <v>0</v>
      </c>
      <c r="G41" t="e">
        <f>VLOOKUP(B41,CovCnt!A40:B153,2,FALSE)</f>
        <v>#N/A</v>
      </c>
      <c r="H41">
        <f>Cov!E44</f>
        <v>0</v>
      </c>
      <c r="I41">
        <f>Cov!F44</f>
        <v>0</v>
      </c>
      <c r="J41">
        <f>Cov!G44</f>
        <v>0</v>
      </c>
      <c r="K41" s="35" t="e">
        <f>(VLOOKUP(B41,CovTgt!A40:D205,2,FALSE))/D41</f>
        <v>#N/A</v>
      </c>
      <c r="L41" s="39" t="e">
        <f>VLOOKUP(B41,CovTgt!A40:D205,3,FALSE)</f>
        <v>#N/A</v>
      </c>
      <c r="M41" s="39" t="e">
        <f>VLOOKUP(B41,CovTgt!A40:D205,4,FALSE)</f>
        <v>#N/A</v>
      </c>
      <c r="N41">
        <f>Cov!K44</f>
        <v>0</v>
      </c>
    </row>
    <row r="42" spans="2:14" x14ac:dyDescent="0.25">
      <c r="B42" t="str">
        <f>Cov!A45</f>
        <v>Cody Ippolito 57</v>
      </c>
      <c r="C42" t="str">
        <f>VLOOKUP(B42,Rosters!A:B,2,FALSE)</f>
        <v>ARIZ</v>
      </c>
      <c r="D42">
        <f>Cov!B45</f>
        <v>0</v>
      </c>
      <c r="E42">
        <f>Cov!C45</f>
        <v>0</v>
      </c>
      <c r="F42">
        <f>Cov!D45</f>
        <v>0</v>
      </c>
      <c r="G42" t="e">
        <f>VLOOKUP(B42,CovCnt!A41:B154,2,FALSE)</f>
        <v>#N/A</v>
      </c>
      <c r="H42">
        <f>Cov!E45</f>
        <v>0</v>
      </c>
      <c r="I42">
        <f>Cov!F45</f>
        <v>0</v>
      </c>
      <c r="J42">
        <f>Cov!G45</f>
        <v>0</v>
      </c>
      <c r="K42" s="35" t="e">
        <f>(VLOOKUP(B42,CovTgt!A41:D206,2,FALSE))/D42</f>
        <v>#N/A</v>
      </c>
      <c r="L42" s="39" t="e">
        <f>VLOOKUP(B42,CovTgt!A41:D206,3,FALSE)</f>
        <v>#N/A</v>
      </c>
      <c r="M42" s="39" t="e">
        <f>VLOOKUP(B42,CovTgt!A41:D206,4,FALSE)</f>
        <v>#N/A</v>
      </c>
      <c r="N42">
        <f>Cov!K45</f>
        <v>0</v>
      </c>
    </row>
    <row r="43" spans="2:14" x14ac:dyDescent="0.25">
      <c r="B43" t="str">
        <f>Cov!A46</f>
        <v>Demetrius Flannigan-Fowles 12</v>
      </c>
      <c r="C43" t="str">
        <f>VLOOKUP(B43,Rosters!A:B,2,FALSE)</f>
        <v>ARIZ</v>
      </c>
      <c r="D43">
        <f>Cov!B46</f>
        <v>0</v>
      </c>
      <c r="E43">
        <f>Cov!C46</f>
        <v>0</v>
      </c>
      <c r="F43">
        <f>Cov!D46</f>
        <v>0</v>
      </c>
      <c r="G43" t="e">
        <f>VLOOKUP(B43,CovCnt!A42:B155,2,FALSE)</f>
        <v>#N/A</v>
      </c>
      <c r="H43">
        <f>Cov!E46</f>
        <v>0</v>
      </c>
      <c r="I43">
        <f>Cov!F46</f>
        <v>0</v>
      </c>
      <c r="J43">
        <f>Cov!G46</f>
        <v>0</v>
      </c>
      <c r="K43" s="35" t="e">
        <f>(VLOOKUP(B43,CovTgt!A42:D207,2,FALSE))/D43</f>
        <v>#N/A</v>
      </c>
      <c r="L43" s="39" t="e">
        <f>VLOOKUP(B43,CovTgt!A42:D207,3,FALSE)</f>
        <v>#N/A</v>
      </c>
      <c r="M43" s="39" t="e">
        <f>VLOOKUP(B43,CovTgt!A42:D207,4,FALSE)</f>
        <v>#N/A</v>
      </c>
      <c r="N43">
        <f>Cov!K46</f>
        <v>0</v>
      </c>
    </row>
    <row r="44" spans="2:14" x14ac:dyDescent="0.25">
      <c r="B44" t="str">
        <f>Cov!A47</f>
        <v>Matthew Stagg 59</v>
      </c>
      <c r="C44" t="str">
        <f>VLOOKUP(B44,Rosters!A:B,2,FALSE)</f>
        <v>ARIZ</v>
      </c>
      <c r="D44">
        <f>Cov!B47</f>
        <v>0</v>
      </c>
      <c r="E44">
        <f>Cov!C47</f>
        <v>0</v>
      </c>
      <c r="F44">
        <f>Cov!D47</f>
        <v>0</v>
      </c>
      <c r="G44" t="e">
        <f>VLOOKUP(B44,CovCnt!A43:B156,2,FALSE)</f>
        <v>#N/A</v>
      </c>
      <c r="H44">
        <f>Cov!E47</f>
        <v>0</v>
      </c>
      <c r="I44">
        <f>Cov!F47</f>
        <v>0</v>
      </c>
      <c r="J44">
        <f>Cov!G47</f>
        <v>0</v>
      </c>
      <c r="K44" s="35" t="e">
        <f>(VLOOKUP(B44,CovTgt!A43:D208,2,FALSE))/D44</f>
        <v>#N/A</v>
      </c>
      <c r="L44" s="39" t="e">
        <f>VLOOKUP(B44,CovTgt!A43:D208,3,FALSE)</f>
        <v>#N/A</v>
      </c>
      <c r="M44" s="39" t="e">
        <f>VLOOKUP(B44,CovTgt!A43:D208,4,FALSE)</f>
        <v>#N/A</v>
      </c>
      <c r="N44">
        <f>Cov!K47</f>
        <v>0</v>
      </c>
    </row>
    <row r="45" spans="2:14" x14ac:dyDescent="0.25">
      <c r="B45" t="str">
        <f>Cov!A48</f>
        <v>Anu Solomon 12</v>
      </c>
      <c r="C45" t="str">
        <f>VLOOKUP(B45,Rosters!A:B,2,FALSE)</f>
        <v>ARIZ</v>
      </c>
      <c r="D45">
        <f>Cov!B48</f>
        <v>0</v>
      </c>
      <c r="E45">
        <f>Cov!C48</f>
        <v>0</v>
      </c>
      <c r="F45">
        <f>Cov!D48</f>
        <v>0</v>
      </c>
      <c r="G45" t="e">
        <f>VLOOKUP(B45,CovCnt!A44:B157,2,FALSE)</f>
        <v>#N/A</v>
      </c>
      <c r="H45">
        <f>Cov!E48</f>
        <v>0</v>
      </c>
      <c r="I45">
        <f>Cov!F48</f>
        <v>0</v>
      </c>
      <c r="J45">
        <f>Cov!G48</f>
        <v>0</v>
      </c>
      <c r="K45" s="35" t="e">
        <f>(VLOOKUP(B45,CovTgt!A44:D209,2,FALSE))/D45</f>
        <v>#N/A</v>
      </c>
      <c r="L45" s="39" t="e">
        <f>VLOOKUP(B45,CovTgt!A44:D209,3,FALSE)</f>
        <v>#N/A</v>
      </c>
      <c r="M45" s="39" t="e">
        <f>VLOOKUP(B45,CovTgt!A44:D209,4,FALSE)</f>
        <v>#N/A</v>
      </c>
      <c r="N45">
        <f>Cov!K48</f>
        <v>0</v>
      </c>
    </row>
    <row r="46" spans="2:14" x14ac:dyDescent="0.25">
      <c r="B46" t="str">
        <f>Cov!A49</f>
        <v>Nathan Eldridge 64</v>
      </c>
      <c r="C46" t="str">
        <f>VLOOKUP(B46,Rosters!A:B,2,FALSE)</f>
        <v>ARIZ</v>
      </c>
      <c r="D46">
        <f>Cov!B49</f>
        <v>0</v>
      </c>
      <c r="E46">
        <f>Cov!C49</f>
        <v>0</v>
      </c>
      <c r="F46">
        <f>Cov!D49</f>
        <v>0</v>
      </c>
      <c r="G46" t="e">
        <f>VLOOKUP(B46,CovCnt!A45:B158,2,FALSE)</f>
        <v>#N/A</v>
      </c>
      <c r="H46">
        <f>Cov!E49</f>
        <v>0</v>
      </c>
      <c r="I46">
        <f>Cov!F49</f>
        <v>0</v>
      </c>
      <c r="J46">
        <f>Cov!G49</f>
        <v>0</v>
      </c>
      <c r="K46" s="35" t="e">
        <f>(VLOOKUP(B46,CovTgt!A45:D210,2,FALSE))/D46</f>
        <v>#N/A</v>
      </c>
      <c r="L46" s="39" t="e">
        <f>VLOOKUP(B46,CovTgt!A45:D210,3,FALSE)</f>
        <v>#N/A</v>
      </c>
      <c r="M46" s="39" t="e">
        <f>VLOOKUP(B46,CovTgt!A45:D210,4,FALSE)</f>
        <v>#N/A</v>
      </c>
      <c r="N46">
        <f>Cov!K49</f>
        <v>0</v>
      </c>
    </row>
    <row r="47" spans="2:14" x14ac:dyDescent="0.25">
      <c r="B47" t="str">
        <f>Cov!A50</f>
        <v>Brandon Dawkins 13</v>
      </c>
      <c r="C47" t="str">
        <f>VLOOKUP(B47,Rosters!A:B,2,FALSE)</f>
        <v>ARIZ</v>
      </c>
      <c r="D47">
        <f>Cov!B50</f>
        <v>0</v>
      </c>
      <c r="E47">
        <f>Cov!C50</f>
        <v>0</v>
      </c>
      <c r="F47">
        <f>Cov!D50</f>
        <v>0</v>
      </c>
      <c r="G47" t="e">
        <f>VLOOKUP(B47,CovCnt!A46:B159,2,FALSE)</f>
        <v>#N/A</v>
      </c>
      <c r="H47">
        <f>Cov!E50</f>
        <v>0</v>
      </c>
      <c r="I47">
        <f>Cov!F50</f>
        <v>0</v>
      </c>
      <c r="J47">
        <f>Cov!G50</f>
        <v>0</v>
      </c>
      <c r="K47" s="35" t="e">
        <f>(VLOOKUP(B47,CovTgt!A46:D211,2,FALSE))/D47</f>
        <v>#N/A</v>
      </c>
      <c r="L47" s="39" t="e">
        <f>VLOOKUP(B47,CovTgt!A46:D211,3,FALSE)</f>
        <v>#N/A</v>
      </c>
      <c r="M47" s="39" t="e">
        <f>VLOOKUP(B47,CovTgt!A46:D211,4,FALSE)</f>
        <v>#N/A</v>
      </c>
      <c r="N47">
        <f>Cov!K50</f>
        <v>0</v>
      </c>
    </row>
    <row r="48" spans="2:14" x14ac:dyDescent="0.25">
      <c r="B48" t="str">
        <f>Cov!A51</f>
        <v>Christian Boettcher 69</v>
      </c>
      <c r="C48" t="str">
        <f>VLOOKUP(B48,Rosters!A:B,2,FALSE)</f>
        <v>ARIZ</v>
      </c>
      <c r="D48">
        <f>Cov!B51</f>
        <v>0</v>
      </c>
      <c r="E48">
        <f>Cov!C51</f>
        <v>0</v>
      </c>
      <c r="F48">
        <f>Cov!D51</f>
        <v>0</v>
      </c>
      <c r="G48" t="e">
        <f>VLOOKUP(B48,CovCnt!A47:B160,2,FALSE)</f>
        <v>#N/A</v>
      </c>
      <c r="H48">
        <f>Cov!E51</f>
        <v>0</v>
      </c>
      <c r="I48">
        <f>Cov!F51</f>
        <v>0</v>
      </c>
      <c r="J48">
        <f>Cov!G51</f>
        <v>0</v>
      </c>
      <c r="K48" s="35" t="e">
        <f>(VLOOKUP(B48,CovTgt!A47:D212,2,FALSE))/D48</f>
        <v>#N/A</v>
      </c>
      <c r="L48" s="39" t="e">
        <f>VLOOKUP(B48,CovTgt!A47:D212,3,FALSE)</f>
        <v>#N/A</v>
      </c>
      <c r="M48" s="39" t="e">
        <f>VLOOKUP(B48,CovTgt!A47:D212,4,FALSE)</f>
        <v>#N/A</v>
      </c>
      <c r="N48">
        <f>Cov!K51</f>
        <v>0</v>
      </c>
    </row>
    <row r="49" spans="2:14" x14ac:dyDescent="0.25">
      <c r="B49" t="str">
        <f>Cov!A52</f>
        <v>Devin Holiday 13</v>
      </c>
      <c r="C49" t="str">
        <f>VLOOKUP(B49,Rosters!A:B,2,FALSE)</f>
        <v>ARIZ</v>
      </c>
      <c r="D49">
        <f>Cov!B52</f>
        <v>0</v>
      </c>
      <c r="E49">
        <f>Cov!C52</f>
        <v>0</v>
      </c>
      <c r="F49">
        <f>Cov!D52</f>
        <v>0</v>
      </c>
      <c r="G49" t="e">
        <f>VLOOKUP(B49,CovCnt!A48:B161,2,FALSE)</f>
        <v>#N/A</v>
      </c>
      <c r="H49">
        <f>Cov!E52</f>
        <v>0</v>
      </c>
      <c r="I49">
        <f>Cov!F52</f>
        <v>0</v>
      </c>
      <c r="J49">
        <f>Cov!G52</f>
        <v>0</v>
      </c>
      <c r="K49" s="35" t="e">
        <f>(VLOOKUP(B49,CovTgt!A48:D213,2,FALSE))/D49</f>
        <v>#N/A</v>
      </c>
      <c r="L49" s="39" t="e">
        <f>VLOOKUP(B49,CovTgt!A48:D213,3,FALSE)</f>
        <v>#N/A</v>
      </c>
      <c r="M49" s="39" t="e">
        <f>VLOOKUP(B49,CovTgt!A48:D213,4,FALSE)</f>
        <v>#N/A</v>
      </c>
      <c r="N49">
        <f>Cov!K52</f>
        <v>0</v>
      </c>
    </row>
    <row r="50" spans="2:14" x14ac:dyDescent="0.25">
      <c r="B50" t="str">
        <f>Cov!A53</f>
        <v>Kaige Lawrence 75</v>
      </c>
      <c r="C50" t="str">
        <f>VLOOKUP(B50,Rosters!A:B,2,FALSE)</f>
        <v>ARIZ</v>
      </c>
      <c r="D50">
        <f>Cov!B53</f>
        <v>0</v>
      </c>
      <c r="E50">
        <f>Cov!C53</f>
        <v>0</v>
      </c>
      <c r="F50">
        <f>Cov!D53</f>
        <v>0</v>
      </c>
      <c r="G50" t="e">
        <f>VLOOKUP(B50,CovCnt!A49:B162,2,FALSE)</f>
        <v>#N/A</v>
      </c>
      <c r="H50">
        <f>Cov!E53</f>
        <v>0</v>
      </c>
      <c r="I50">
        <f>Cov!F53</f>
        <v>0</v>
      </c>
      <c r="J50">
        <f>Cov!G53</f>
        <v>0</v>
      </c>
      <c r="K50" s="35" t="e">
        <f>(VLOOKUP(B50,CovTgt!A49:D214,2,FALSE))/D50</f>
        <v>#N/A</v>
      </c>
      <c r="L50" s="39" t="e">
        <f>VLOOKUP(B50,CovTgt!A49:D214,3,FALSE)</f>
        <v>#N/A</v>
      </c>
      <c r="M50" s="39" t="e">
        <f>VLOOKUP(B50,CovTgt!A49:D214,4,FALSE)</f>
        <v>#N/A</v>
      </c>
      <c r="N50">
        <f>Cov!K53</f>
        <v>0</v>
      </c>
    </row>
    <row r="51" spans="2:14" x14ac:dyDescent="0.25">
      <c r="B51" t="str">
        <f>Cov!A54</f>
        <v>Paul Magloire Jr. 14</v>
      </c>
      <c r="C51" t="str">
        <f>VLOOKUP(B51,Rosters!A:B,2,FALSE)</f>
        <v>ARIZ</v>
      </c>
      <c r="D51">
        <f>Cov!B54</f>
        <v>0</v>
      </c>
      <c r="E51">
        <f>Cov!C54</f>
        <v>0</v>
      </c>
      <c r="F51">
        <f>Cov!D54</f>
        <v>0</v>
      </c>
      <c r="G51" t="e">
        <f>VLOOKUP(B51,CovCnt!A50:B163,2,FALSE)</f>
        <v>#N/A</v>
      </c>
      <c r="H51">
        <f>Cov!E54</f>
        <v>0</v>
      </c>
      <c r="I51">
        <f>Cov!F54</f>
        <v>0</v>
      </c>
      <c r="J51">
        <f>Cov!G54</f>
        <v>0</v>
      </c>
      <c r="K51" s="35" t="e">
        <f>(VLOOKUP(B51,CovTgt!A50:D215,2,FALSE))/D51</f>
        <v>#N/A</v>
      </c>
      <c r="L51" s="39" t="e">
        <f>VLOOKUP(B51,CovTgt!A50:D215,3,FALSE)</f>
        <v>#N/A</v>
      </c>
      <c r="M51" s="39" t="e">
        <f>VLOOKUP(B51,CovTgt!A50:D215,4,FALSE)</f>
        <v>#N/A</v>
      </c>
      <c r="N51">
        <f>Cov!K54</f>
        <v>0</v>
      </c>
    </row>
    <row r="52" spans="2:14" x14ac:dyDescent="0.25">
      <c r="B52" t="str">
        <f>Cov!A55</f>
        <v>Mo Mohamed 81</v>
      </c>
      <c r="C52" t="str">
        <f>VLOOKUP(B52,Rosters!A:B,2,FALSE)</f>
        <v>ARIZ</v>
      </c>
      <c r="D52">
        <f>Cov!B55</f>
        <v>0</v>
      </c>
      <c r="E52">
        <f>Cov!C55</f>
        <v>0</v>
      </c>
      <c r="F52">
        <f>Cov!D55</f>
        <v>0</v>
      </c>
      <c r="G52" t="e">
        <f>VLOOKUP(B52,CovCnt!A51:B164,2,FALSE)</f>
        <v>#N/A</v>
      </c>
      <c r="H52">
        <f>Cov!E55</f>
        <v>0</v>
      </c>
      <c r="I52">
        <f>Cov!F55</f>
        <v>0</v>
      </c>
      <c r="J52">
        <f>Cov!G55</f>
        <v>0</v>
      </c>
      <c r="K52" s="35" t="e">
        <f>(VLOOKUP(B52,CovTgt!A51:D216,2,FALSE))/D52</f>
        <v>#N/A</v>
      </c>
      <c r="L52" s="39" t="e">
        <f>VLOOKUP(B52,CovTgt!A51:D216,3,FALSE)</f>
        <v>#N/A</v>
      </c>
      <c r="M52" s="39" t="e">
        <f>VLOOKUP(B52,CovTgt!A51:D216,4,FALSE)</f>
        <v>#N/A</v>
      </c>
      <c r="N52">
        <f>Cov!K55</f>
        <v>0</v>
      </c>
    </row>
    <row r="53" spans="2:14" x14ac:dyDescent="0.25">
      <c r="B53" t="str">
        <f>Cov!A56</f>
        <v>Zach Werlinger 14</v>
      </c>
      <c r="C53" t="str">
        <f>VLOOKUP(B53,Rosters!A:B,2,FALSE)</f>
        <v>ARIZ</v>
      </c>
      <c r="D53">
        <f>Cov!B56</f>
        <v>0</v>
      </c>
      <c r="E53">
        <f>Cov!C56</f>
        <v>0</v>
      </c>
      <c r="F53">
        <f>Cov!D56</f>
        <v>0</v>
      </c>
      <c r="G53" t="e">
        <f>VLOOKUP(B53,CovCnt!A52:B165,2,FALSE)</f>
        <v>#N/A</v>
      </c>
      <c r="H53">
        <f>Cov!E56</f>
        <v>0</v>
      </c>
      <c r="I53">
        <f>Cov!F56</f>
        <v>0</v>
      </c>
      <c r="J53">
        <f>Cov!G56</f>
        <v>0</v>
      </c>
      <c r="K53" s="35" t="e">
        <f>(VLOOKUP(B53,CovTgt!A52:D217,2,FALSE))/D53</f>
        <v>#N/A</v>
      </c>
      <c r="L53" s="39" t="e">
        <f>VLOOKUP(B53,CovTgt!A52:D217,3,FALSE)</f>
        <v>#N/A</v>
      </c>
      <c r="M53" s="39" t="e">
        <f>VLOOKUP(B53,CovTgt!A52:D217,4,FALSE)</f>
        <v>#N/A</v>
      </c>
      <c r="N53">
        <f>Cov!K56</f>
        <v>0</v>
      </c>
    </row>
    <row r="54" spans="2:14" x14ac:dyDescent="0.25">
      <c r="B54" t="str">
        <f>Cov!A57</f>
        <v>Jordan Morgan 87</v>
      </c>
      <c r="C54" t="str">
        <f>VLOOKUP(B54,Rosters!A:B,2,FALSE)</f>
        <v>ARIZ</v>
      </c>
      <c r="D54">
        <f>Cov!B57</f>
        <v>0</v>
      </c>
      <c r="E54">
        <f>Cov!C57</f>
        <v>0</v>
      </c>
      <c r="F54">
        <f>Cov!D57</f>
        <v>0</v>
      </c>
      <c r="G54" t="e">
        <f>VLOOKUP(B54,CovCnt!A53:B166,2,FALSE)</f>
        <v>#N/A</v>
      </c>
      <c r="H54">
        <f>Cov!E57</f>
        <v>0</v>
      </c>
      <c r="I54">
        <f>Cov!F57</f>
        <v>0</v>
      </c>
      <c r="J54">
        <f>Cov!G57</f>
        <v>0</v>
      </c>
      <c r="K54" s="35" t="e">
        <f>(VLOOKUP(B54,CovTgt!A53:D218,2,FALSE))/D54</f>
        <v>#N/A</v>
      </c>
      <c r="L54" s="39" t="e">
        <f>VLOOKUP(B54,CovTgt!A53:D218,3,FALSE)</f>
        <v>#N/A</v>
      </c>
      <c r="M54" s="39" t="e">
        <f>VLOOKUP(B54,CovTgt!A53:D218,4,FALSE)</f>
        <v>#N/A</v>
      </c>
      <c r="N54">
        <f>Cov!K57</f>
        <v>0</v>
      </c>
    </row>
    <row r="55" spans="2:14" x14ac:dyDescent="0.25">
      <c r="B55" t="str">
        <f>Cov!A58</f>
        <v>Kwesi Mashack 15</v>
      </c>
      <c r="C55" t="str">
        <f>VLOOKUP(B55,Rosters!A:B,2,FALSE)</f>
        <v>ARIZ</v>
      </c>
      <c r="D55">
        <f>Cov!B58</f>
        <v>0</v>
      </c>
      <c r="E55">
        <f>Cov!C58</f>
        <v>0</v>
      </c>
      <c r="F55">
        <f>Cov!D58</f>
        <v>0</v>
      </c>
      <c r="G55" t="e">
        <f>VLOOKUP(B55,CovCnt!A54:B167,2,FALSE)</f>
        <v>#N/A</v>
      </c>
      <c r="H55">
        <f>Cov!E58</f>
        <v>0</v>
      </c>
      <c r="I55">
        <f>Cov!F58</f>
        <v>0</v>
      </c>
      <c r="J55">
        <f>Cov!G58</f>
        <v>0</v>
      </c>
      <c r="K55" s="35" t="e">
        <f>(VLOOKUP(B55,CovTgt!A54:D219,2,FALSE))/D55</f>
        <v>#N/A</v>
      </c>
      <c r="L55" s="39" t="e">
        <f>VLOOKUP(B55,CovTgt!A54:D219,3,FALSE)</f>
        <v>#N/A</v>
      </c>
      <c r="M55" s="39" t="e">
        <f>VLOOKUP(B55,CovTgt!A54:D219,4,FALSE)</f>
        <v>#N/A</v>
      </c>
      <c r="N55">
        <f>Cov!K58</f>
        <v>0</v>
      </c>
    </row>
    <row r="56" spans="2:14" x14ac:dyDescent="0.25">
      <c r="B56" t="str">
        <f>Cov!A59</f>
        <v>Jack Banda 92</v>
      </c>
      <c r="C56" t="str">
        <f>VLOOKUP(B56,Rosters!A:B,2,FALSE)</f>
        <v>ARIZ</v>
      </c>
      <c r="D56">
        <f>Cov!B59</f>
        <v>0</v>
      </c>
      <c r="E56">
        <f>Cov!C59</f>
        <v>0</v>
      </c>
      <c r="F56">
        <f>Cov!D59</f>
        <v>0</v>
      </c>
      <c r="G56" t="e">
        <f>VLOOKUP(B56,CovCnt!A55:B168,2,FALSE)</f>
        <v>#N/A</v>
      </c>
      <c r="H56">
        <f>Cov!E59</f>
        <v>0</v>
      </c>
      <c r="I56">
        <f>Cov!F59</f>
        <v>0</v>
      </c>
      <c r="J56">
        <f>Cov!G59</f>
        <v>0</v>
      </c>
      <c r="K56" s="35" t="e">
        <f>(VLOOKUP(B56,CovTgt!A55:D220,2,FALSE))/D56</f>
        <v>#N/A</v>
      </c>
      <c r="L56" s="39" t="e">
        <f>VLOOKUP(B56,CovTgt!A55:D220,3,FALSE)</f>
        <v>#N/A</v>
      </c>
      <c r="M56" s="39" t="e">
        <f>VLOOKUP(B56,CovTgt!A55:D220,4,FALSE)</f>
        <v>#N/A</v>
      </c>
      <c r="N56">
        <f>Cov!K59</f>
        <v>0</v>
      </c>
    </row>
    <row r="57" spans="2:14" x14ac:dyDescent="0.25">
      <c r="B57" t="str">
        <f>Cov!A60</f>
        <v>Matt Morin 15</v>
      </c>
      <c r="C57" t="str">
        <f>VLOOKUP(B57,Rosters!A:B,2,FALSE)</f>
        <v>ARIZ</v>
      </c>
      <c r="D57">
        <f>Cov!B60</f>
        <v>0</v>
      </c>
      <c r="E57">
        <f>Cov!C60</f>
        <v>0</v>
      </c>
      <c r="F57">
        <f>Cov!D60</f>
        <v>0</v>
      </c>
      <c r="G57" t="e">
        <f>VLOOKUP(B57,CovCnt!A56:B169,2,FALSE)</f>
        <v>#N/A</v>
      </c>
      <c r="H57">
        <f>Cov!E60</f>
        <v>0</v>
      </c>
      <c r="I57">
        <f>Cov!F60</f>
        <v>0</v>
      </c>
      <c r="J57">
        <f>Cov!G60</f>
        <v>0</v>
      </c>
      <c r="K57" s="35" t="e">
        <f>(VLOOKUP(B57,CovTgt!A56:D221,2,FALSE))/D57</f>
        <v>#N/A</v>
      </c>
      <c r="L57" s="39" t="e">
        <f>VLOOKUP(B57,CovTgt!A56:D221,3,FALSE)</f>
        <v>#N/A</v>
      </c>
      <c r="M57" s="39" t="e">
        <f>VLOOKUP(B57,CovTgt!A56:D221,4,FALSE)</f>
        <v>#N/A</v>
      </c>
      <c r="N57">
        <f>Cov!K60</f>
        <v>0</v>
      </c>
    </row>
    <row r="58" spans="2:14" x14ac:dyDescent="0.25">
      <c r="B58" t="str">
        <f>Cov!A61</f>
        <v>Roc Russell 98</v>
      </c>
      <c r="C58" t="str">
        <f>VLOOKUP(B58,Rosters!A:B,2,FALSE)</f>
        <v>ARIZ</v>
      </c>
      <c r="D58">
        <f>Cov!B61</f>
        <v>0</v>
      </c>
      <c r="E58">
        <f>Cov!C61</f>
        <v>0</v>
      </c>
      <c r="F58">
        <f>Cov!D61</f>
        <v>0</v>
      </c>
      <c r="G58" t="e">
        <f>VLOOKUP(B58,CovCnt!A57:B170,2,FALSE)</f>
        <v>#N/A</v>
      </c>
      <c r="H58">
        <f>Cov!E61</f>
        <v>0</v>
      </c>
      <c r="I58">
        <f>Cov!F61</f>
        <v>0</v>
      </c>
      <c r="J58">
        <f>Cov!G61</f>
        <v>0</v>
      </c>
      <c r="K58" s="35" t="e">
        <f>(VLOOKUP(B58,CovTgt!A57:D222,2,FALSE))/D58</f>
        <v>#N/A</v>
      </c>
      <c r="L58" s="39" t="e">
        <f>VLOOKUP(B58,CovTgt!A57:D222,3,FALSE)</f>
        <v>#N/A</v>
      </c>
      <c r="M58" s="39" t="e">
        <f>VLOOKUP(B58,CovTgt!A57:D222,4,FALSE)</f>
        <v>#N/A</v>
      </c>
      <c r="N58">
        <f>Cov!K61</f>
        <v>0</v>
      </c>
    </row>
    <row r="59" spans="2:14" x14ac:dyDescent="0.25">
      <c r="B59" t="str">
        <f>Cov!A62</f>
        <v>Shun Brown 16</v>
      </c>
      <c r="C59" t="str">
        <f>VLOOKUP(B59,Rosters!A:B,2,FALSE)</f>
        <v>ARIZ</v>
      </c>
      <c r="D59">
        <f>Cov!B62</f>
        <v>0</v>
      </c>
      <c r="E59">
        <f>Cov!C62</f>
        <v>0</v>
      </c>
      <c r="F59">
        <f>Cov!D62</f>
        <v>0</v>
      </c>
      <c r="G59" t="e">
        <f>VLOOKUP(B59,CovCnt!A58:B171,2,FALSE)</f>
        <v>#N/A</v>
      </c>
      <c r="H59">
        <f>Cov!E62</f>
        <v>0</v>
      </c>
      <c r="I59">
        <f>Cov!F62</f>
        <v>0</v>
      </c>
      <c r="J59">
        <f>Cov!G62</f>
        <v>0</v>
      </c>
      <c r="K59" s="35" t="e">
        <f>(VLOOKUP(B59,CovTgt!A58:D223,2,FALSE))/D59</f>
        <v>#N/A</v>
      </c>
      <c r="L59" s="39" t="e">
        <f>VLOOKUP(B59,CovTgt!A58:D223,3,FALSE)</f>
        <v>#N/A</v>
      </c>
      <c r="M59" s="39" t="e">
        <f>VLOOKUP(B59,CovTgt!A58:D223,4,FALSE)</f>
        <v>#N/A</v>
      </c>
      <c r="N59">
        <f>Cov!K62</f>
        <v>0</v>
      </c>
    </row>
    <row r="60" spans="2:14" x14ac:dyDescent="0.25">
      <c r="B60" t="str">
        <f>Cov!A63</f>
        <v>Tony Ellison 39</v>
      </c>
      <c r="C60" t="str">
        <f>VLOOKUP(B60,Rosters!A:B,2,FALSE)</f>
        <v>ARIZ</v>
      </c>
      <c r="D60">
        <f>Cov!B63</f>
        <v>0</v>
      </c>
      <c r="E60">
        <f>Cov!C63</f>
        <v>0</v>
      </c>
      <c r="F60">
        <f>Cov!D63</f>
        <v>0</v>
      </c>
      <c r="G60" t="e">
        <f>VLOOKUP(B60,CovCnt!A59:B172,2,FALSE)</f>
        <v>#N/A</v>
      </c>
      <c r="H60">
        <f>Cov!E63</f>
        <v>0</v>
      </c>
      <c r="I60">
        <f>Cov!F63</f>
        <v>0</v>
      </c>
      <c r="J60">
        <f>Cov!G63</f>
        <v>0</v>
      </c>
      <c r="K60" s="35" t="e">
        <f>(VLOOKUP(B60,CovTgt!A59:D224,2,FALSE))/D60</f>
        <v>#N/A</v>
      </c>
      <c r="L60" s="39" t="e">
        <f>VLOOKUP(B60,CovTgt!A59:D224,3,FALSE)</f>
        <v>#N/A</v>
      </c>
      <c r="M60" s="39" t="e">
        <f>VLOOKUP(B60,CovTgt!A59:D224,4,FALSE)</f>
        <v>#N/A</v>
      </c>
      <c r="N60">
        <f>Cov!K63</f>
        <v>0</v>
      </c>
    </row>
    <row r="61" spans="2:14" x14ac:dyDescent="0.25">
      <c r="B61" t="str">
        <f>Cov!A64</f>
        <v>Josh Kern 17</v>
      </c>
      <c r="C61" t="str">
        <f>VLOOKUP(B61,Rosters!A:B,2,FALSE)</f>
        <v>ARIZ</v>
      </c>
      <c r="D61">
        <f>Cov!B64</f>
        <v>0</v>
      </c>
      <c r="E61">
        <f>Cov!C64</f>
        <v>0</v>
      </c>
      <c r="F61">
        <f>Cov!D64</f>
        <v>0</v>
      </c>
      <c r="G61" t="e">
        <f>VLOOKUP(B61,CovCnt!A60:B173,2,FALSE)</f>
        <v>#N/A</v>
      </c>
      <c r="H61">
        <f>Cov!E64</f>
        <v>0</v>
      </c>
      <c r="I61">
        <f>Cov!F64</f>
        <v>0</v>
      </c>
      <c r="J61">
        <f>Cov!G64</f>
        <v>0</v>
      </c>
      <c r="K61" s="35" t="e">
        <f>(VLOOKUP(B61,CovTgt!A60:D225,2,FALSE))/D61</f>
        <v>#N/A</v>
      </c>
      <c r="L61" s="39" t="e">
        <f>VLOOKUP(B61,CovTgt!A60:D225,3,FALSE)</f>
        <v>#N/A</v>
      </c>
      <c r="M61" s="39" t="e">
        <f>VLOOKUP(B61,CovTgt!A60:D225,4,FALSE)</f>
        <v>#N/A</v>
      </c>
      <c r="N61">
        <f>Cov!K64</f>
        <v>0</v>
      </c>
    </row>
    <row r="62" spans="2:14" x14ac:dyDescent="0.25">
      <c r="B62" t="str">
        <f>Cov!A65</f>
        <v>Jarrett Mitchell 40</v>
      </c>
      <c r="C62" t="str">
        <f>VLOOKUP(B62,Rosters!A:B,2,FALSE)</f>
        <v>ARIZ</v>
      </c>
      <c r="D62">
        <f>Cov!B65</f>
        <v>0</v>
      </c>
      <c r="E62">
        <f>Cov!C65</f>
        <v>0</v>
      </c>
      <c r="F62">
        <f>Cov!D65</f>
        <v>0</v>
      </c>
      <c r="G62" t="e">
        <f>VLOOKUP(B62,CovCnt!A61:B174,2,FALSE)</f>
        <v>#N/A</v>
      </c>
      <c r="H62">
        <f>Cov!E65</f>
        <v>0</v>
      </c>
      <c r="I62">
        <f>Cov!F65</f>
        <v>0</v>
      </c>
      <c r="J62">
        <f>Cov!G65</f>
        <v>0</v>
      </c>
      <c r="K62" s="35" t="e">
        <f>(VLOOKUP(B62,CovTgt!A61:D226,2,FALSE))/D62</f>
        <v>#N/A</v>
      </c>
      <c r="L62" s="39" t="e">
        <f>VLOOKUP(B62,CovTgt!A61:D226,3,FALSE)</f>
        <v>#N/A</v>
      </c>
      <c r="M62" s="39" t="e">
        <f>VLOOKUP(B62,CovTgt!A61:D226,4,FALSE)</f>
        <v>#N/A</v>
      </c>
      <c r="N62">
        <f>Cov!K65</f>
        <v>0</v>
      </c>
    </row>
    <row r="63" spans="2:14" x14ac:dyDescent="0.25">
      <c r="B63" t="str">
        <f>Cov!A66</f>
        <v>Jace Whittaker 17</v>
      </c>
      <c r="C63" t="str">
        <f>VLOOKUP(B63,Rosters!A:B,2,FALSE)</f>
        <v>ARIZ</v>
      </c>
      <c r="D63">
        <f>Cov!B66</f>
        <v>0</v>
      </c>
      <c r="E63">
        <f>Cov!C66</f>
        <v>0</v>
      </c>
      <c r="F63">
        <f>Cov!D66</f>
        <v>0</v>
      </c>
      <c r="G63" t="e">
        <f>VLOOKUP(B63,CovCnt!A62:B175,2,FALSE)</f>
        <v>#N/A</v>
      </c>
      <c r="H63">
        <f>Cov!E66</f>
        <v>0</v>
      </c>
      <c r="I63">
        <f>Cov!F66</f>
        <v>0</v>
      </c>
      <c r="J63">
        <f>Cov!G66</f>
        <v>0</v>
      </c>
      <c r="K63" s="35" t="e">
        <f>(VLOOKUP(B63,CovTgt!A62:D227,2,FALSE))/D63</f>
        <v>#N/A</v>
      </c>
      <c r="L63" s="39" t="e">
        <f>VLOOKUP(B63,CovTgt!A62:D227,3,FALSE)</f>
        <v>#N/A</v>
      </c>
      <c r="M63" s="39" t="e">
        <f>VLOOKUP(B63,CovTgt!A62:D227,4,FALSE)</f>
        <v>#N/A</v>
      </c>
      <c r="N63">
        <f>Cov!K66</f>
        <v>0</v>
      </c>
    </row>
    <row r="64" spans="2:14" x14ac:dyDescent="0.25">
      <c r="B64" t="str">
        <f>Cov!A67</f>
        <v>Casey Skowron 41</v>
      </c>
      <c r="C64" t="str">
        <f>VLOOKUP(B64,Rosters!A:B,2,FALSE)</f>
        <v>ARIZ</v>
      </c>
      <c r="D64">
        <f>Cov!B67</f>
        <v>0</v>
      </c>
      <c r="E64">
        <f>Cov!C67</f>
        <v>0</v>
      </c>
      <c r="F64">
        <f>Cov!D67</f>
        <v>0</v>
      </c>
      <c r="G64" t="e">
        <f>VLOOKUP(B64,CovCnt!A63:B176,2,FALSE)</f>
        <v>#N/A</v>
      </c>
      <c r="H64">
        <f>Cov!E67</f>
        <v>0</v>
      </c>
      <c r="I64">
        <f>Cov!F67</f>
        <v>0</v>
      </c>
      <c r="J64">
        <f>Cov!G67</f>
        <v>0</v>
      </c>
      <c r="K64" s="35" t="e">
        <f>(VLOOKUP(B64,CovTgt!A63:D228,2,FALSE))/D64</f>
        <v>#N/A</v>
      </c>
      <c r="L64" s="39" t="e">
        <f>VLOOKUP(B64,CovTgt!A63:D228,3,FALSE)</f>
        <v>#N/A</v>
      </c>
      <c r="M64" s="39" t="e">
        <f>VLOOKUP(B64,CovTgt!A63:D228,4,FALSE)</f>
        <v>#N/A</v>
      </c>
      <c r="N64">
        <f>Cov!K67</f>
        <v>0</v>
      </c>
    </row>
    <row r="65" spans="2:14" x14ac:dyDescent="0.25">
      <c r="B65" t="str">
        <f>Cov!A68</f>
        <v>Cedric Peterson 18</v>
      </c>
      <c r="C65" t="str">
        <f>VLOOKUP(B65,Rosters!A:B,2,FALSE)</f>
        <v>ARIZ</v>
      </c>
      <c r="D65">
        <f>Cov!B68</f>
        <v>0</v>
      </c>
      <c r="E65">
        <f>Cov!C68</f>
        <v>0</v>
      </c>
      <c r="F65">
        <f>Cov!D68</f>
        <v>0</v>
      </c>
      <c r="G65" t="e">
        <f>VLOOKUP(B65,CovCnt!A64:B177,2,FALSE)</f>
        <v>#N/A</v>
      </c>
      <c r="H65">
        <f>Cov!E68</f>
        <v>0</v>
      </c>
      <c r="I65">
        <f>Cov!F68</f>
        <v>0</v>
      </c>
      <c r="J65">
        <f>Cov!G68</f>
        <v>0</v>
      </c>
      <c r="K65" s="35" t="e">
        <f>(VLOOKUP(B65,CovTgt!A64:D229,2,FALSE))/D65</f>
        <v>#N/A</v>
      </c>
      <c r="L65" s="39" t="e">
        <f>VLOOKUP(B65,CovTgt!A64:D229,3,FALSE)</f>
        <v>#N/A</v>
      </c>
      <c r="M65" s="39" t="e">
        <f>VLOOKUP(B65,CovTgt!A64:D229,4,FALSE)</f>
        <v>#N/A</v>
      </c>
      <c r="N65">
        <f>Cov!K68</f>
        <v>0</v>
      </c>
    </row>
    <row r="66" spans="2:14" x14ac:dyDescent="0.25">
      <c r="B66" t="str">
        <f>Cov!A69</f>
        <v>Kendal Franklin 43</v>
      </c>
      <c r="C66" t="str">
        <f>VLOOKUP(B66,Rosters!A:B,2,FALSE)</f>
        <v>ARIZ</v>
      </c>
      <c r="D66">
        <f>Cov!B69</f>
        <v>0</v>
      </c>
      <c r="E66">
        <f>Cov!C69</f>
        <v>0</v>
      </c>
      <c r="F66">
        <f>Cov!D69</f>
        <v>0</v>
      </c>
      <c r="G66" t="e">
        <f>VLOOKUP(B66,CovCnt!A65:B178,2,FALSE)</f>
        <v>#N/A</v>
      </c>
      <c r="H66">
        <f>Cov!E69</f>
        <v>0</v>
      </c>
      <c r="I66">
        <f>Cov!F69</f>
        <v>0</v>
      </c>
      <c r="J66">
        <f>Cov!G69</f>
        <v>0</v>
      </c>
      <c r="K66" s="35" t="e">
        <f>(VLOOKUP(B66,CovTgt!A65:D230,2,FALSE))/D66</f>
        <v>#N/A</v>
      </c>
      <c r="L66" s="39" t="e">
        <f>VLOOKUP(B66,CovTgt!A65:D230,3,FALSE)</f>
        <v>#N/A</v>
      </c>
      <c r="M66" s="39" t="e">
        <f>VLOOKUP(B66,CovTgt!A65:D230,4,FALSE)</f>
        <v>#N/A</v>
      </c>
      <c r="N66">
        <f>Cov!K69</f>
        <v>0</v>
      </c>
    </row>
    <row r="67" spans="2:14" x14ac:dyDescent="0.25">
      <c r="B67" t="str">
        <f>Cov!A70</f>
        <v>Brandon Rutt 18</v>
      </c>
      <c r="C67" t="str">
        <f>VLOOKUP(B67,Rosters!A:B,2,FALSE)</f>
        <v>ARIZ</v>
      </c>
      <c r="D67">
        <f>Cov!B70</f>
        <v>0</v>
      </c>
      <c r="E67">
        <f>Cov!C70</f>
        <v>0</v>
      </c>
      <c r="F67">
        <f>Cov!D70</f>
        <v>0</v>
      </c>
      <c r="G67" t="e">
        <f>VLOOKUP(B67,CovCnt!A66:B179,2,FALSE)</f>
        <v>#N/A</v>
      </c>
      <c r="H67">
        <f>Cov!E70</f>
        <v>0</v>
      </c>
      <c r="I67">
        <f>Cov!F70</f>
        <v>0</v>
      </c>
      <c r="J67">
        <f>Cov!G70</f>
        <v>0</v>
      </c>
      <c r="K67" s="35" t="e">
        <f>(VLOOKUP(B67,CovTgt!A66:D231,2,FALSE))/D67</f>
        <v>#N/A</v>
      </c>
      <c r="L67" s="39" t="e">
        <f>VLOOKUP(B67,CovTgt!A66:D231,3,FALSE)</f>
        <v>#N/A</v>
      </c>
      <c r="M67" s="39" t="e">
        <f>VLOOKUP(B67,CovTgt!A66:D231,4,FALSE)</f>
        <v>#N/A</v>
      </c>
      <c r="N67">
        <f>Cov!K70</f>
        <v>0</v>
      </c>
    </row>
    <row r="68" spans="2:14" x14ac:dyDescent="0.25">
      <c r="B68" t="str">
        <f>Cov!A71</f>
        <v>Albert Green 46</v>
      </c>
      <c r="C68" t="str">
        <f>VLOOKUP(B68,Rosters!A:B,2,FALSE)</f>
        <v>ARIZ</v>
      </c>
      <c r="D68">
        <f>Cov!B71</f>
        <v>0</v>
      </c>
      <c r="E68">
        <f>Cov!C71</f>
        <v>0</v>
      </c>
      <c r="F68">
        <f>Cov!D71</f>
        <v>0</v>
      </c>
      <c r="G68" t="e">
        <f>VLOOKUP(B68,CovCnt!A67:B180,2,FALSE)</f>
        <v>#N/A</v>
      </c>
      <c r="H68">
        <f>Cov!E71</f>
        <v>0</v>
      </c>
      <c r="I68">
        <f>Cov!F71</f>
        <v>0</v>
      </c>
      <c r="J68">
        <f>Cov!G71</f>
        <v>0</v>
      </c>
      <c r="K68" s="35" t="e">
        <f>(VLOOKUP(B68,CovTgt!A67:D232,2,FALSE))/D68</f>
        <v>#N/A</v>
      </c>
      <c r="L68" s="39" t="e">
        <f>VLOOKUP(B68,CovTgt!A67:D232,3,FALSE)</f>
        <v>#N/A</v>
      </c>
      <c r="M68" s="39" t="e">
        <f>VLOOKUP(B68,CovTgt!A67:D232,4,FALSE)</f>
        <v>#N/A</v>
      </c>
      <c r="N68">
        <f>Cov!K71</f>
        <v>0</v>
      </c>
    </row>
    <row r="69" spans="2:14" x14ac:dyDescent="0.25">
      <c r="B69" t="str">
        <f>Cov!A72</f>
        <v>DaVonte’ Neal 19</v>
      </c>
      <c r="C69" t="str">
        <f>VLOOKUP(B69,Rosters!A:B,2,FALSE)</f>
        <v>ARIZ</v>
      </c>
      <c r="D69">
        <f>Cov!B72</f>
        <v>0</v>
      </c>
      <c r="E69">
        <f>Cov!C72</f>
        <v>0</v>
      </c>
      <c r="F69">
        <f>Cov!D72</f>
        <v>0</v>
      </c>
      <c r="G69" t="e">
        <f>VLOOKUP(B69,CovCnt!A68:B181,2,FALSE)</f>
        <v>#N/A</v>
      </c>
      <c r="H69">
        <f>Cov!E72</f>
        <v>0</v>
      </c>
      <c r="I69">
        <f>Cov!F72</f>
        <v>0</v>
      </c>
      <c r="J69">
        <f>Cov!G72</f>
        <v>0</v>
      </c>
      <c r="K69" s="35" t="e">
        <f>(VLOOKUP(B69,CovTgt!A68:D233,2,FALSE))/D69</f>
        <v>#N/A</v>
      </c>
      <c r="L69" s="39" t="e">
        <f>VLOOKUP(B69,CovTgt!A68:D233,3,FALSE)</f>
        <v>#N/A</v>
      </c>
      <c r="M69" s="39" t="e">
        <f>VLOOKUP(B69,CovTgt!A68:D233,4,FALSE)</f>
        <v>#N/A</v>
      </c>
      <c r="N69">
        <f>Cov!K72</f>
        <v>0</v>
      </c>
    </row>
    <row r="70" spans="2:14" x14ac:dyDescent="0.25">
      <c r="B70" t="str">
        <f>Cov!A73</f>
        <v>Brion Anduze 48</v>
      </c>
      <c r="C70" t="str">
        <f>VLOOKUP(B70,Rosters!A:B,2,FALSE)</f>
        <v>ARIZ</v>
      </c>
      <c r="D70">
        <f>Cov!B73</f>
        <v>0</v>
      </c>
      <c r="E70">
        <f>Cov!C73</f>
        <v>0</v>
      </c>
      <c r="F70">
        <f>Cov!D73</f>
        <v>0</v>
      </c>
      <c r="G70" t="e">
        <f>VLOOKUP(B70,CovCnt!A69:B182,2,FALSE)</f>
        <v>#N/A</v>
      </c>
      <c r="H70">
        <f>Cov!E73</f>
        <v>0</v>
      </c>
      <c r="I70">
        <f>Cov!F73</f>
        <v>0</v>
      </c>
      <c r="J70">
        <f>Cov!G73</f>
        <v>0</v>
      </c>
      <c r="K70" s="35" t="e">
        <f>(VLOOKUP(B70,CovTgt!A69:D234,2,FALSE))/D70</f>
        <v>#N/A</v>
      </c>
      <c r="L70" s="39" t="e">
        <f>VLOOKUP(B70,CovTgt!A69:D234,3,FALSE)</f>
        <v>#N/A</v>
      </c>
      <c r="M70" s="39" t="e">
        <f>VLOOKUP(B70,CovTgt!A69:D234,4,FALSE)</f>
        <v>#N/A</v>
      </c>
      <c r="N70">
        <f>Cov!K73</f>
        <v>0</v>
      </c>
    </row>
    <row r="71" spans="2:14" x14ac:dyDescent="0.25">
      <c r="B71" t="str">
        <f>Cov!A74</f>
        <v>Jarek Hilgers 20</v>
      </c>
      <c r="C71" t="str">
        <f>VLOOKUP(B71,Rosters!A:B,2,FALSE)</f>
        <v>ARIZ</v>
      </c>
      <c r="D71">
        <f>Cov!B74</f>
        <v>0</v>
      </c>
      <c r="E71">
        <f>Cov!C74</f>
        <v>0</v>
      </c>
      <c r="F71">
        <f>Cov!D74</f>
        <v>0</v>
      </c>
      <c r="G71" t="e">
        <f>VLOOKUP(B71,CovCnt!A70:B183,2,FALSE)</f>
        <v>#N/A</v>
      </c>
      <c r="H71">
        <f>Cov!E74</f>
        <v>0</v>
      </c>
      <c r="I71">
        <f>Cov!F74</f>
        <v>0</v>
      </c>
      <c r="J71">
        <f>Cov!G74</f>
        <v>0</v>
      </c>
      <c r="K71" s="35" t="e">
        <f>(VLOOKUP(B71,CovTgt!A70:D235,2,FALSE))/D71</f>
        <v>#N/A</v>
      </c>
      <c r="L71" s="39" t="e">
        <f>VLOOKUP(B71,CovTgt!A70:D235,3,FALSE)</f>
        <v>#N/A</v>
      </c>
      <c r="M71" s="39" t="e">
        <f>VLOOKUP(B71,CovTgt!A70:D235,4,FALSE)</f>
        <v>#N/A</v>
      </c>
      <c r="N71">
        <f>Cov!K74</f>
        <v>0</v>
      </c>
    </row>
    <row r="72" spans="2:14" x14ac:dyDescent="0.25">
      <c r="B72" t="str">
        <f>Cov!A75</f>
        <v>Haden Gregory 49</v>
      </c>
      <c r="C72" t="str">
        <f>VLOOKUP(B72,Rosters!A:B,2,FALSE)</f>
        <v>ARIZ</v>
      </c>
      <c r="D72">
        <f>Cov!B75</f>
        <v>0</v>
      </c>
      <c r="E72">
        <f>Cov!C75</f>
        <v>0</v>
      </c>
      <c r="F72">
        <f>Cov!D75</f>
        <v>0</v>
      </c>
      <c r="G72" t="e">
        <f>VLOOKUP(B72,CovCnt!A71:B184,2,FALSE)</f>
        <v>#N/A</v>
      </c>
      <c r="H72">
        <f>Cov!E75</f>
        <v>0</v>
      </c>
      <c r="I72">
        <f>Cov!F75</f>
        <v>0</v>
      </c>
      <c r="J72">
        <f>Cov!G75</f>
        <v>0</v>
      </c>
      <c r="K72" s="35" t="e">
        <f>(VLOOKUP(B72,CovTgt!A71:D236,2,FALSE))/D72</f>
        <v>#N/A</v>
      </c>
      <c r="L72" s="39" t="e">
        <f>VLOOKUP(B72,CovTgt!A71:D236,3,FALSE)</f>
        <v>#N/A</v>
      </c>
      <c r="M72" s="39" t="e">
        <f>VLOOKUP(B72,CovTgt!A71:D236,4,FALSE)</f>
        <v>#N/A</v>
      </c>
      <c r="N72">
        <f>Cov!K75</f>
        <v>0</v>
      </c>
    </row>
    <row r="73" spans="2:14" x14ac:dyDescent="0.25">
      <c r="B73" t="str">
        <f>Cov!A76</f>
        <v>Orlando Bradford 21</v>
      </c>
      <c r="C73" t="str">
        <f>VLOOKUP(B73,Rosters!A:B,2,FALSE)</f>
        <v>ARIZ</v>
      </c>
      <c r="D73">
        <f>Cov!B76</f>
        <v>0</v>
      </c>
      <c r="E73">
        <f>Cov!C76</f>
        <v>0</v>
      </c>
      <c r="F73">
        <f>Cov!D76</f>
        <v>0</v>
      </c>
      <c r="G73" t="e">
        <f>VLOOKUP(B73,CovCnt!A72:B185,2,FALSE)</f>
        <v>#N/A</v>
      </c>
      <c r="H73">
        <f>Cov!E76</f>
        <v>0</v>
      </c>
      <c r="I73">
        <f>Cov!F76</f>
        <v>0</v>
      </c>
      <c r="J73">
        <f>Cov!G76</f>
        <v>0</v>
      </c>
      <c r="K73" s="35" t="e">
        <f>(VLOOKUP(B73,CovTgt!A72:D237,2,FALSE))/D73</f>
        <v>#N/A</v>
      </c>
      <c r="L73" s="39" t="e">
        <f>VLOOKUP(B73,CovTgt!A72:D237,3,FALSE)</f>
        <v>#N/A</v>
      </c>
      <c r="M73" s="39" t="e">
        <f>VLOOKUP(B73,CovTgt!A72:D237,4,FALSE)</f>
        <v>#N/A</v>
      </c>
      <c r="N73">
        <f>Cov!K76</f>
        <v>0</v>
      </c>
    </row>
    <row r="74" spans="2:14" x14ac:dyDescent="0.25">
      <c r="B74" t="str">
        <f>Cov!A77</f>
        <v>Jason Sweet 51</v>
      </c>
      <c r="C74" t="str">
        <f>VLOOKUP(B74,Rosters!A:B,2,FALSE)</f>
        <v>ARIZ</v>
      </c>
      <c r="D74">
        <f>Cov!B77</f>
        <v>0</v>
      </c>
      <c r="E74">
        <f>Cov!C77</f>
        <v>0</v>
      </c>
      <c r="F74">
        <f>Cov!D77</f>
        <v>0</v>
      </c>
      <c r="G74" t="e">
        <f>VLOOKUP(B74,CovCnt!A73:B186,2,FALSE)</f>
        <v>#N/A</v>
      </c>
      <c r="H74">
        <f>Cov!E77</f>
        <v>0</v>
      </c>
      <c r="I74">
        <f>Cov!F77</f>
        <v>0</v>
      </c>
      <c r="J74">
        <f>Cov!G77</f>
        <v>0</v>
      </c>
      <c r="K74" s="35" t="e">
        <f>(VLOOKUP(B74,CovTgt!A73:D238,2,FALSE))/D74</f>
        <v>#N/A</v>
      </c>
      <c r="L74" s="39" t="e">
        <f>VLOOKUP(B74,CovTgt!A73:D238,3,FALSE)</f>
        <v>#N/A</v>
      </c>
      <c r="M74" s="39" t="e">
        <f>VLOOKUP(B74,CovTgt!A73:D238,4,FALSE)</f>
        <v>#N/A</v>
      </c>
      <c r="N74">
        <f>Cov!K77</f>
        <v>0</v>
      </c>
    </row>
    <row r="75" spans="2:14" x14ac:dyDescent="0.25">
      <c r="B75" t="str">
        <f>Cov!A78</f>
        <v>Jared Baker 23</v>
      </c>
      <c r="C75" t="str">
        <f>VLOOKUP(B75,Rosters!A:B,2,FALSE)</f>
        <v>ARIZ</v>
      </c>
      <c r="D75">
        <f>Cov!B78</f>
        <v>0</v>
      </c>
      <c r="E75">
        <f>Cov!C78</f>
        <v>0</v>
      </c>
      <c r="F75">
        <f>Cov!D78</f>
        <v>0</v>
      </c>
      <c r="G75" t="e">
        <f>VLOOKUP(B75,CovCnt!A74:B187,2,FALSE)</f>
        <v>#N/A</v>
      </c>
      <c r="H75">
        <f>Cov!E78</f>
        <v>0</v>
      </c>
      <c r="I75">
        <f>Cov!F78</f>
        <v>0</v>
      </c>
      <c r="J75">
        <f>Cov!G78</f>
        <v>0</v>
      </c>
      <c r="K75" s="35" t="e">
        <f>(VLOOKUP(B75,CovTgt!A74:D239,2,FALSE))/D75</f>
        <v>#N/A</v>
      </c>
      <c r="L75" s="39" t="e">
        <f>VLOOKUP(B75,CovTgt!A74:D239,3,FALSE)</f>
        <v>#N/A</v>
      </c>
      <c r="M75" s="39" t="e">
        <f>VLOOKUP(B75,CovTgt!A74:D239,4,FALSE)</f>
        <v>#N/A</v>
      </c>
      <c r="N75">
        <f>Cov!K78</f>
        <v>0</v>
      </c>
    </row>
    <row r="76" spans="2:14" x14ac:dyDescent="0.25">
      <c r="B76" t="str">
        <f>Cov!A79</f>
        <v>Chase Hanlon 53</v>
      </c>
      <c r="C76" t="str">
        <f>VLOOKUP(B76,Rosters!A:B,2,FALSE)</f>
        <v>ARIZ</v>
      </c>
      <c r="D76">
        <f>Cov!B79</f>
        <v>0</v>
      </c>
      <c r="E76">
        <f>Cov!C79</f>
        <v>0</v>
      </c>
      <c r="F76">
        <f>Cov!D79</f>
        <v>0</v>
      </c>
      <c r="G76" t="e">
        <f>VLOOKUP(B76,CovCnt!A75:B188,2,FALSE)</f>
        <v>#N/A</v>
      </c>
      <c r="H76">
        <f>Cov!E79</f>
        <v>0</v>
      </c>
      <c r="I76">
        <f>Cov!F79</f>
        <v>0</v>
      </c>
      <c r="J76">
        <f>Cov!G79</f>
        <v>0</v>
      </c>
      <c r="K76" s="35" t="e">
        <f>(VLOOKUP(B76,CovTgt!A75:D240,2,FALSE))/D76</f>
        <v>#N/A</v>
      </c>
      <c r="L76" s="39" t="e">
        <f>VLOOKUP(B76,CovTgt!A75:D240,3,FALSE)</f>
        <v>#N/A</v>
      </c>
      <c r="M76" s="39" t="e">
        <f>VLOOKUP(B76,CovTgt!A75:D240,4,FALSE)</f>
        <v>#N/A</v>
      </c>
      <c r="N76">
        <f>Cov!K79</f>
        <v>0</v>
      </c>
    </row>
    <row r="77" spans="2:14" x14ac:dyDescent="0.25">
      <c r="B77" t="str">
        <f>Cov!A80</f>
        <v>Devon Brewer 23</v>
      </c>
      <c r="C77" t="str">
        <f>VLOOKUP(B77,Rosters!A:B,2,FALSE)</f>
        <v>ARIZ</v>
      </c>
      <c r="D77">
        <f>Cov!B80</f>
        <v>0</v>
      </c>
      <c r="E77">
        <f>Cov!C80</f>
        <v>0</v>
      </c>
      <c r="F77">
        <f>Cov!D80</f>
        <v>0</v>
      </c>
      <c r="G77" t="e">
        <f>VLOOKUP(B77,CovCnt!A76:B189,2,FALSE)</f>
        <v>#N/A</v>
      </c>
      <c r="H77">
        <f>Cov!E80</f>
        <v>0</v>
      </c>
      <c r="I77">
        <f>Cov!F80</f>
        <v>0</v>
      </c>
      <c r="J77">
        <f>Cov!G80</f>
        <v>0</v>
      </c>
      <c r="K77" s="35" t="e">
        <f>(VLOOKUP(B77,CovTgt!A76:D241,2,FALSE))/D77</f>
        <v>#N/A</v>
      </c>
      <c r="L77" s="39" t="e">
        <f>VLOOKUP(B77,CovTgt!A76:D241,3,FALSE)</f>
        <v>#N/A</v>
      </c>
      <c r="M77" s="39" t="e">
        <f>VLOOKUP(B77,CovTgt!A76:D241,4,FALSE)</f>
        <v>#N/A</v>
      </c>
      <c r="N77">
        <f>Cov!K80</f>
        <v>0</v>
      </c>
    </row>
    <row r="78" spans="2:14" x14ac:dyDescent="0.25">
      <c r="B78" t="str">
        <f>Cov!A81</f>
        <v>Jose Romero 54</v>
      </c>
      <c r="C78" t="str">
        <f>VLOOKUP(B78,Rosters!A:B,2,FALSE)</f>
        <v>ARIZ</v>
      </c>
      <c r="D78">
        <f>Cov!B81</f>
        <v>0</v>
      </c>
      <c r="E78">
        <f>Cov!C81</f>
        <v>0</v>
      </c>
      <c r="F78">
        <f>Cov!D81</f>
        <v>0</v>
      </c>
      <c r="G78" t="e">
        <f>VLOOKUP(B78,CovCnt!A77:B190,2,FALSE)</f>
        <v>#N/A</v>
      </c>
      <c r="H78">
        <f>Cov!E81</f>
        <v>0</v>
      </c>
      <c r="I78">
        <f>Cov!F81</f>
        <v>0</v>
      </c>
      <c r="J78">
        <f>Cov!G81</f>
        <v>0</v>
      </c>
      <c r="K78" s="35" t="e">
        <f>(VLOOKUP(B78,CovTgt!A77:D242,2,FALSE))/D78</f>
        <v>#N/A</v>
      </c>
      <c r="L78" s="39" t="e">
        <f>VLOOKUP(B78,CovTgt!A77:D242,3,FALSE)</f>
        <v>#N/A</v>
      </c>
      <c r="M78" s="39" t="e">
        <f>VLOOKUP(B78,CovTgt!A77:D242,4,FALSE)</f>
        <v>#N/A</v>
      </c>
      <c r="N78">
        <f>Cov!K81</f>
        <v>0</v>
      </c>
    </row>
    <row r="79" spans="2:14" x14ac:dyDescent="0.25">
      <c r="B79" t="str">
        <f>Cov!A82</f>
        <v>Darick Holmes Jr. 24</v>
      </c>
      <c r="C79" t="str">
        <f>VLOOKUP(B79,Rosters!A:B,2,FALSE)</f>
        <v>ARIZ</v>
      </c>
      <c r="D79">
        <f>Cov!B82</f>
        <v>0</v>
      </c>
      <c r="E79">
        <f>Cov!C82</f>
        <v>0</v>
      </c>
      <c r="F79">
        <f>Cov!D82</f>
        <v>0</v>
      </c>
      <c r="G79" t="e">
        <f>VLOOKUP(B79,CovCnt!A78:B191,2,FALSE)</f>
        <v>#N/A</v>
      </c>
      <c r="H79">
        <f>Cov!E82</f>
        <v>0</v>
      </c>
      <c r="I79">
        <f>Cov!F82</f>
        <v>0</v>
      </c>
      <c r="J79">
        <f>Cov!G82</f>
        <v>0</v>
      </c>
      <c r="K79" s="35" t="e">
        <f>(VLOOKUP(B79,CovTgt!A78:D243,2,FALSE))/D79</f>
        <v>#N/A</v>
      </c>
      <c r="L79" s="39" t="e">
        <f>VLOOKUP(B79,CovTgt!A78:D243,3,FALSE)</f>
        <v>#N/A</v>
      </c>
      <c r="M79" s="39" t="e">
        <f>VLOOKUP(B79,CovTgt!A78:D243,4,FALSE)</f>
        <v>#N/A</v>
      </c>
      <c r="N79">
        <f>Cov!K82</f>
        <v>0</v>
      </c>
    </row>
    <row r="80" spans="2:14" x14ac:dyDescent="0.25">
      <c r="B80" t="str">
        <f>Cov!A83</f>
        <v>Jeff Worthy 55</v>
      </c>
      <c r="C80" t="str">
        <f>VLOOKUP(B80,Rosters!A:B,2,FALSE)</f>
        <v>ARIZ</v>
      </c>
      <c r="D80">
        <f>Cov!B83</f>
        <v>0</v>
      </c>
      <c r="E80">
        <f>Cov!C83</f>
        <v>0</v>
      </c>
      <c r="F80">
        <f>Cov!D83</f>
        <v>0</v>
      </c>
      <c r="G80" t="e">
        <f>VLOOKUP(B80,CovCnt!A79:B192,2,FALSE)</f>
        <v>#N/A</v>
      </c>
      <c r="H80">
        <f>Cov!E83</f>
        <v>0</v>
      </c>
      <c r="I80">
        <f>Cov!F83</f>
        <v>0</v>
      </c>
      <c r="J80">
        <f>Cov!G83</f>
        <v>0</v>
      </c>
      <c r="K80" s="35" t="e">
        <f>(VLOOKUP(B80,CovTgt!A79:D244,2,FALSE))/D80</f>
        <v>#N/A</v>
      </c>
      <c r="L80" s="39" t="e">
        <f>VLOOKUP(B80,CovTgt!A79:D244,3,FALSE)</f>
        <v>#N/A</v>
      </c>
      <c r="M80" s="39" t="e">
        <f>VLOOKUP(B80,CovTgt!A79:D244,4,FALSE)</f>
        <v>#N/A</v>
      </c>
      <c r="N80">
        <f>Cov!K83</f>
        <v>0</v>
      </c>
    </row>
    <row r="81" spans="2:14" x14ac:dyDescent="0.25">
      <c r="B81" t="str">
        <f>Cov!A84</f>
        <v>RJ Morgan 24</v>
      </c>
      <c r="C81" t="str">
        <f>VLOOKUP(B81,Rosters!A:B,2,FALSE)</f>
        <v>ARIZ</v>
      </c>
      <c r="D81">
        <f>Cov!B84</f>
        <v>0</v>
      </c>
      <c r="E81">
        <f>Cov!C84</f>
        <v>0</v>
      </c>
      <c r="F81">
        <f>Cov!D84</f>
        <v>0</v>
      </c>
      <c r="G81" t="e">
        <f>VLOOKUP(B81,CovCnt!A80:B193,2,FALSE)</f>
        <v>#N/A</v>
      </c>
      <c r="H81">
        <f>Cov!E84</f>
        <v>0</v>
      </c>
      <c r="I81">
        <f>Cov!F84</f>
        <v>0</v>
      </c>
      <c r="J81">
        <f>Cov!G84</f>
        <v>0</v>
      </c>
      <c r="K81" s="35" t="e">
        <f>(VLOOKUP(B81,CovTgt!A80:D245,2,FALSE))/D81</f>
        <v>#N/A</v>
      </c>
      <c r="L81" s="39" t="e">
        <f>VLOOKUP(B81,CovTgt!A80:D245,3,FALSE)</f>
        <v>#N/A</v>
      </c>
      <c r="M81" s="39" t="e">
        <f>VLOOKUP(B81,CovTgt!A80:D245,4,FALSE)</f>
        <v>#N/A</v>
      </c>
      <c r="N81">
        <f>Cov!K84</f>
        <v>0</v>
      </c>
    </row>
    <row r="82" spans="2:14" x14ac:dyDescent="0.25">
      <c r="B82" t="str">
        <f>Cov!A85</f>
        <v>Nick Reinhardt 56</v>
      </c>
      <c r="C82" t="str">
        <f>VLOOKUP(B82,Rosters!A:B,2,FALSE)</f>
        <v>ARIZ</v>
      </c>
      <c r="D82">
        <f>Cov!B85</f>
        <v>0</v>
      </c>
      <c r="E82">
        <f>Cov!C85</f>
        <v>0</v>
      </c>
      <c r="F82">
        <f>Cov!D85</f>
        <v>0</v>
      </c>
      <c r="G82" t="e">
        <f>VLOOKUP(B82,CovCnt!A81:B194,2,FALSE)</f>
        <v>#N/A</v>
      </c>
      <c r="H82">
        <f>Cov!E85</f>
        <v>0</v>
      </c>
      <c r="I82">
        <f>Cov!F85</f>
        <v>0</v>
      </c>
      <c r="J82">
        <f>Cov!G85</f>
        <v>0</v>
      </c>
      <c r="K82" s="35" t="e">
        <f>(VLOOKUP(B82,CovTgt!A81:D246,2,FALSE))/D82</f>
        <v>#N/A</v>
      </c>
      <c r="L82" s="39" t="e">
        <f>VLOOKUP(B82,CovTgt!A81:D246,3,FALSE)</f>
        <v>#N/A</v>
      </c>
      <c r="M82" s="39" t="e">
        <f>VLOOKUP(B82,CovTgt!A81:D246,4,FALSE)</f>
        <v>#N/A</v>
      </c>
      <c r="N82">
        <f>Cov!K85</f>
        <v>0</v>
      </c>
    </row>
    <row r="83" spans="2:14" x14ac:dyDescent="0.25">
      <c r="B83" t="str">
        <f>Cov!A86</f>
        <v>Jamardre Cobb 25</v>
      </c>
      <c r="C83" t="str">
        <f>VLOOKUP(B83,Rosters!A:B,2,FALSE)</f>
        <v>ARIZ</v>
      </c>
      <c r="D83">
        <f>Cov!B86</f>
        <v>0</v>
      </c>
      <c r="E83">
        <f>Cov!C86</f>
        <v>0</v>
      </c>
      <c r="F83">
        <f>Cov!D86</f>
        <v>0</v>
      </c>
      <c r="G83" t="e">
        <f>VLOOKUP(B83,CovCnt!A82:B195,2,FALSE)</f>
        <v>#N/A</v>
      </c>
      <c r="H83">
        <f>Cov!E86</f>
        <v>0</v>
      </c>
      <c r="I83">
        <f>Cov!F86</f>
        <v>0</v>
      </c>
      <c r="J83">
        <f>Cov!G86</f>
        <v>0</v>
      </c>
      <c r="K83" s="35" t="e">
        <f>(VLOOKUP(B83,CovTgt!A82:D247,2,FALSE))/D83</f>
        <v>#N/A</v>
      </c>
      <c r="L83" s="39" t="e">
        <f>VLOOKUP(B83,CovTgt!A82:D247,3,FALSE)</f>
        <v>#N/A</v>
      </c>
      <c r="M83" s="39" t="e">
        <f>VLOOKUP(B83,CovTgt!A82:D247,4,FALSE)</f>
        <v>#N/A</v>
      </c>
      <c r="N83">
        <f>Cov!K86</f>
        <v>0</v>
      </c>
    </row>
    <row r="84" spans="2:14" x14ac:dyDescent="0.25">
      <c r="B84" t="str">
        <f>Cov!A87</f>
        <v>Layth Friekh 58</v>
      </c>
      <c r="C84" t="str">
        <f>VLOOKUP(B84,Rosters!A:B,2,FALSE)</f>
        <v>ARIZ</v>
      </c>
      <c r="D84">
        <f>Cov!B87</f>
        <v>0</v>
      </c>
      <c r="E84">
        <f>Cov!C87</f>
        <v>0</v>
      </c>
      <c r="F84">
        <f>Cov!D87</f>
        <v>0</v>
      </c>
      <c r="G84" t="e">
        <f>VLOOKUP(B84,CovCnt!A83:B196,2,FALSE)</f>
        <v>#N/A</v>
      </c>
      <c r="H84">
        <f>Cov!E87</f>
        <v>0</v>
      </c>
      <c r="I84">
        <f>Cov!F87</f>
        <v>0</v>
      </c>
      <c r="J84">
        <f>Cov!G87</f>
        <v>0</v>
      </c>
      <c r="K84" s="35" t="e">
        <f>(VLOOKUP(B84,CovTgt!A83:D248,2,FALSE))/D84</f>
        <v>#N/A</v>
      </c>
      <c r="L84" s="39" t="e">
        <f>VLOOKUP(B84,CovTgt!A83:D248,3,FALSE)</f>
        <v>#N/A</v>
      </c>
      <c r="M84" s="39" t="e">
        <f>VLOOKUP(B84,CovTgt!A83:D248,4,FALSE)</f>
        <v>#N/A</v>
      </c>
      <c r="N84">
        <f>Cov!K87</f>
        <v>0</v>
      </c>
    </row>
    <row r="85" spans="2:14" x14ac:dyDescent="0.25">
      <c r="B85" t="str">
        <f>Cov!A88</f>
        <v>Anthony Mariscal 25</v>
      </c>
      <c r="C85" t="str">
        <f>VLOOKUP(B85,Rosters!A:B,2,FALSE)</f>
        <v>ARIZ</v>
      </c>
      <c r="D85">
        <f>Cov!B88</f>
        <v>0</v>
      </c>
      <c r="E85">
        <f>Cov!C88</f>
        <v>0</v>
      </c>
      <c r="F85">
        <f>Cov!D88</f>
        <v>0</v>
      </c>
      <c r="G85" t="e">
        <f>VLOOKUP(B85,CovCnt!A84:B197,2,FALSE)</f>
        <v>#N/A</v>
      </c>
      <c r="H85">
        <f>Cov!E88</f>
        <v>0</v>
      </c>
      <c r="I85">
        <f>Cov!F88</f>
        <v>0</v>
      </c>
      <c r="J85">
        <f>Cov!G88</f>
        <v>0</v>
      </c>
      <c r="K85" s="35" t="e">
        <f>(VLOOKUP(B85,CovTgt!A84:D249,2,FALSE))/D85</f>
        <v>#N/A</v>
      </c>
      <c r="L85" s="39" t="e">
        <f>VLOOKUP(B85,CovTgt!A84:D249,3,FALSE)</f>
        <v>#N/A</v>
      </c>
      <c r="M85" s="39" t="e">
        <f>VLOOKUP(B85,CovTgt!A84:D249,4,FALSE)</f>
        <v>#N/A</v>
      </c>
      <c r="N85">
        <f>Cov!K88</f>
        <v>0</v>
      </c>
    </row>
    <row r="86" spans="2:14" x14ac:dyDescent="0.25">
      <c r="B86" t="str">
        <f>Cov!A89</f>
        <v>Christian Lopez 59</v>
      </c>
      <c r="C86" t="str">
        <f>VLOOKUP(B86,Rosters!A:B,2,FALSE)</f>
        <v>ARIZ</v>
      </c>
      <c r="D86">
        <f>Cov!B89</f>
        <v>0</v>
      </c>
      <c r="E86">
        <f>Cov!C89</f>
        <v>0</v>
      </c>
      <c r="F86">
        <f>Cov!D89</f>
        <v>0</v>
      </c>
      <c r="G86" t="e">
        <f>VLOOKUP(B86,CovCnt!A85:B198,2,FALSE)</f>
        <v>#N/A</v>
      </c>
      <c r="H86">
        <f>Cov!E89</f>
        <v>0</v>
      </c>
      <c r="I86">
        <f>Cov!F89</f>
        <v>0</v>
      </c>
      <c r="J86">
        <f>Cov!G89</f>
        <v>0</v>
      </c>
      <c r="K86" s="35" t="e">
        <f>(VLOOKUP(B86,CovTgt!A85:D250,2,FALSE))/D86</f>
        <v>#N/A</v>
      </c>
      <c r="L86" s="39" t="e">
        <f>VLOOKUP(B86,CovTgt!A85:D250,3,FALSE)</f>
        <v>#N/A</v>
      </c>
      <c r="M86" s="39" t="e">
        <f>VLOOKUP(B86,CovTgt!A85:D250,4,FALSE)</f>
        <v>#N/A</v>
      </c>
      <c r="N86">
        <f>Cov!K89</f>
        <v>0</v>
      </c>
    </row>
    <row r="87" spans="2:14" x14ac:dyDescent="0.25">
      <c r="B87" t="str">
        <f>Cov!A90</f>
        <v>Matt Aragon 26</v>
      </c>
      <c r="C87" t="str">
        <f>VLOOKUP(B87,Rosters!A:B,2,FALSE)</f>
        <v>ARIZ</v>
      </c>
      <c r="D87">
        <f>Cov!B90</f>
        <v>0</v>
      </c>
      <c r="E87">
        <f>Cov!C90</f>
        <v>0</v>
      </c>
      <c r="F87">
        <f>Cov!D90</f>
        <v>0</v>
      </c>
      <c r="G87" t="e">
        <f>VLOOKUP(B87,CovCnt!A86:B199,2,FALSE)</f>
        <v>#N/A</v>
      </c>
      <c r="H87">
        <f>Cov!E90</f>
        <v>0</v>
      </c>
      <c r="I87">
        <f>Cov!F90</f>
        <v>0</v>
      </c>
      <c r="J87">
        <f>Cov!G90</f>
        <v>0</v>
      </c>
      <c r="K87" s="35" t="e">
        <f>(VLOOKUP(B87,CovTgt!A86:D251,2,FALSE))/D87</f>
        <v>#N/A</v>
      </c>
      <c r="L87" s="39" t="e">
        <f>VLOOKUP(B87,CovTgt!A86:D251,3,FALSE)</f>
        <v>#N/A</v>
      </c>
      <c r="M87" s="39" t="e">
        <f>VLOOKUP(B87,CovTgt!A86:D251,4,FALSE)</f>
        <v>#N/A</v>
      </c>
      <c r="N87">
        <f>Cov!K90</f>
        <v>0</v>
      </c>
    </row>
    <row r="88" spans="2:14" x14ac:dyDescent="0.25">
      <c r="B88" t="str">
        <f>Cov!A91</f>
        <v>Luca Bruno 60</v>
      </c>
      <c r="C88" t="str">
        <f>VLOOKUP(B88,Rosters!A:B,2,FALSE)</f>
        <v>ARIZ</v>
      </c>
      <c r="D88">
        <f>Cov!B91</f>
        <v>0</v>
      </c>
      <c r="E88">
        <f>Cov!C91</f>
        <v>0</v>
      </c>
      <c r="F88">
        <f>Cov!D91</f>
        <v>0</v>
      </c>
      <c r="G88" t="e">
        <f>VLOOKUP(B88,CovCnt!A87:B200,2,FALSE)</f>
        <v>#N/A</v>
      </c>
      <c r="H88">
        <f>Cov!E91</f>
        <v>0</v>
      </c>
      <c r="I88">
        <f>Cov!F91</f>
        <v>0</v>
      </c>
      <c r="J88">
        <f>Cov!G91</f>
        <v>0</v>
      </c>
      <c r="K88" s="35" t="e">
        <f>(VLOOKUP(B88,CovTgt!A87:D252,2,FALSE))/D88</f>
        <v>#N/A</v>
      </c>
      <c r="L88" s="39" t="e">
        <f>VLOOKUP(B88,CovTgt!A87:D252,3,FALSE)</f>
        <v>#N/A</v>
      </c>
      <c r="M88" s="39" t="e">
        <f>VLOOKUP(B88,CovTgt!A87:D252,4,FALSE)</f>
        <v>#N/A</v>
      </c>
      <c r="N88">
        <f>Cov!K91</f>
        <v>0</v>
      </c>
    </row>
    <row r="89" spans="2:14" x14ac:dyDescent="0.25">
      <c r="B89" t="str">
        <f>Cov!A92</f>
        <v>Nick Fadelli 26</v>
      </c>
      <c r="C89" t="str">
        <f>VLOOKUP(B89,Rosters!A:B,2,FALSE)</f>
        <v>ARIZ</v>
      </c>
      <c r="D89">
        <f>Cov!B92</f>
        <v>0</v>
      </c>
      <c r="E89">
        <f>Cov!C92</f>
        <v>0</v>
      </c>
      <c r="F89">
        <f>Cov!D92</f>
        <v>0</v>
      </c>
      <c r="G89" t="e">
        <f>VLOOKUP(B89,CovCnt!A88:B201,2,FALSE)</f>
        <v>#N/A</v>
      </c>
      <c r="H89">
        <f>Cov!E92</f>
        <v>0</v>
      </c>
      <c r="I89">
        <f>Cov!F92</f>
        <v>0</v>
      </c>
      <c r="J89">
        <f>Cov!G92</f>
        <v>0</v>
      </c>
      <c r="K89" s="35" t="e">
        <f>(VLOOKUP(B89,CovTgt!A88:D253,2,FALSE))/D89</f>
        <v>#N/A</v>
      </c>
      <c r="L89" s="39" t="e">
        <f>VLOOKUP(B89,CovTgt!A88:D253,3,FALSE)</f>
        <v>#N/A</v>
      </c>
      <c r="M89" s="39" t="e">
        <f>VLOOKUP(B89,CovTgt!A88:D253,4,FALSE)</f>
        <v>#N/A</v>
      </c>
      <c r="N89">
        <f>Cov!K92</f>
        <v>0</v>
      </c>
    </row>
    <row r="90" spans="2:14" x14ac:dyDescent="0.25">
      <c r="B90" t="str">
        <f>Cov!A93</f>
        <v>Aiulua Fanene 62</v>
      </c>
      <c r="C90" t="str">
        <f>VLOOKUP(B90,Rosters!A:B,2,FALSE)</f>
        <v>ARIZ</v>
      </c>
      <c r="D90">
        <f>Cov!B93</f>
        <v>0</v>
      </c>
      <c r="E90">
        <f>Cov!C93</f>
        <v>0</v>
      </c>
      <c r="F90">
        <f>Cov!D93</f>
        <v>0</v>
      </c>
      <c r="G90" t="e">
        <f>VLOOKUP(B90,CovCnt!A89:B202,2,FALSE)</f>
        <v>#N/A</v>
      </c>
      <c r="H90">
        <f>Cov!E93</f>
        <v>0</v>
      </c>
      <c r="I90">
        <f>Cov!F93</f>
        <v>0</v>
      </c>
      <c r="J90">
        <f>Cov!G93</f>
        <v>0</v>
      </c>
      <c r="K90" s="35" t="e">
        <f>(VLOOKUP(B90,CovTgt!A89:D254,2,FALSE))/D90</f>
        <v>#N/A</v>
      </c>
      <c r="L90" s="39" t="e">
        <f>VLOOKUP(B90,CovTgt!A89:D254,3,FALSE)</f>
        <v>#N/A</v>
      </c>
      <c r="M90" s="39" t="e">
        <f>VLOOKUP(B90,CovTgt!A89:D254,4,FALSE)</f>
        <v>#N/A</v>
      </c>
      <c r="N90">
        <f>Cov!K93</f>
        <v>0</v>
      </c>
    </row>
    <row r="91" spans="2:14" x14ac:dyDescent="0.25">
      <c r="B91" t="str">
        <f>Cov!A94</f>
        <v>Sammy Morrison 27</v>
      </c>
      <c r="C91" t="str">
        <f>VLOOKUP(B91,Rosters!A:B,2,FALSE)</f>
        <v>ARIZ</v>
      </c>
      <c r="D91">
        <f>Cov!B94</f>
        <v>0</v>
      </c>
      <c r="E91">
        <f>Cov!C94</f>
        <v>0</v>
      </c>
      <c r="F91">
        <f>Cov!D94</f>
        <v>0</v>
      </c>
      <c r="G91" t="e">
        <f>VLOOKUP(B91,CovCnt!A90:B203,2,FALSE)</f>
        <v>#N/A</v>
      </c>
      <c r="H91">
        <f>Cov!E94</f>
        <v>0</v>
      </c>
      <c r="I91">
        <f>Cov!F94</f>
        <v>0</v>
      </c>
      <c r="J91">
        <f>Cov!G94</f>
        <v>0</v>
      </c>
      <c r="K91" s="35" t="e">
        <f>(VLOOKUP(B91,CovTgt!A90:D255,2,FALSE))/D91</f>
        <v>#N/A</v>
      </c>
      <c r="L91" s="39" t="e">
        <f>VLOOKUP(B91,CovTgt!A90:D255,3,FALSE)</f>
        <v>#N/A</v>
      </c>
      <c r="M91" s="39" t="e">
        <f>VLOOKUP(B91,CovTgt!A90:D255,4,FALSE)</f>
        <v>#N/A</v>
      </c>
      <c r="N91">
        <f>Cov!K94</f>
        <v>0</v>
      </c>
    </row>
    <row r="92" spans="2:14" x14ac:dyDescent="0.25">
      <c r="B92" t="str">
        <f>Cov!A95</f>
        <v>Zach Hemmila 65</v>
      </c>
      <c r="C92" t="str">
        <f>VLOOKUP(B92,Rosters!A:B,2,FALSE)</f>
        <v>ARIZ</v>
      </c>
      <c r="D92">
        <f>Cov!B95</f>
        <v>0</v>
      </c>
      <c r="E92">
        <f>Cov!C95</f>
        <v>0</v>
      </c>
      <c r="F92">
        <f>Cov!D95</f>
        <v>0</v>
      </c>
      <c r="G92" t="e">
        <f>VLOOKUP(B92,CovCnt!A91:B204,2,FALSE)</f>
        <v>#N/A</v>
      </c>
      <c r="H92">
        <f>Cov!E95</f>
        <v>0</v>
      </c>
      <c r="I92">
        <f>Cov!F95</f>
        <v>0</v>
      </c>
      <c r="J92">
        <f>Cov!G95</f>
        <v>0</v>
      </c>
      <c r="K92" s="35" t="e">
        <f>(VLOOKUP(B92,CovTgt!A91:D256,2,FALSE))/D92</f>
        <v>#N/A</v>
      </c>
      <c r="L92" s="39" t="e">
        <f>VLOOKUP(B92,CovTgt!A91:D256,3,FALSE)</f>
        <v>#N/A</v>
      </c>
      <c r="M92" s="39" t="e">
        <f>VLOOKUP(B92,CovTgt!A91:D256,4,FALSE)</f>
        <v>#N/A</v>
      </c>
      <c r="N92">
        <f>Cov!K95</f>
        <v>0</v>
      </c>
    </row>
    <row r="93" spans="2:14" x14ac:dyDescent="0.25">
      <c r="B93" t="str">
        <f>Cov!A96</f>
        <v>Anthony Lopez 28</v>
      </c>
      <c r="C93" t="str">
        <f>VLOOKUP(B93,Rosters!A:B,2,FALSE)</f>
        <v>ARIZ</v>
      </c>
      <c r="D93">
        <f>Cov!B96</f>
        <v>0</v>
      </c>
      <c r="E93">
        <f>Cov!C96</f>
        <v>0</v>
      </c>
      <c r="F93">
        <f>Cov!D96</f>
        <v>0</v>
      </c>
      <c r="G93" t="e">
        <f>VLOOKUP(B93,CovCnt!A92:B205,2,FALSE)</f>
        <v>#N/A</v>
      </c>
      <c r="H93">
        <f>Cov!E96</f>
        <v>0</v>
      </c>
      <c r="I93">
        <f>Cov!F96</f>
        <v>0</v>
      </c>
      <c r="J93">
        <f>Cov!G96</f>
        <v>0</v>
      </c>
      <c r="K93" s="35" t="e">
        <f>(VLOOKUP(B93,CovTgt!A92:D257,2,FALSE))/D93</f>
        <v>#N/A</v>
      </c>
      <c r="L93" s="39" t="e">
        <f>VLOOKUP(B93,CovTgt!A92:D257,3,FALSE)</f>
        <v>#N/A</v>
      </c>
      <c r="M93" s="39" t="e">
        <f>VLOOKUP(B93,CovTgt!A92:D257,4,FALSE)</f>
        <v>#N/A</v>
      </c>
      <c r="N93">
        <f>Cov!K96</f>
        <v>0</v>
      </c>
    </row>
    <row r="94" spans="2:14" x14ac:dyDescent="0.25">
      <c r="B94" t="str">
        <f>Cov!A97</f>
        <v>David Catalano 68</v>
      </c>
      <c r="C94" t="str">
        <f>VLOOKUP(B94,Rosters!A:B,2,FALSE)</f>
        <v>ARIZ</v>
      </c>
      <c r="D94">
        <f>Cov!B97</f>
        <v>0</v>
      </c>
      <c r="E94">
        <f>Cov!C97</f>
        <v>0</v>
      </c>
      <c r="F94">
        <f>Cov!D97</f>
        <v>0</v>
      </c>
      <c r="G94" t="e">
        <f>VLOOKUP(B94,CovCnt!A93:B206,2,FALSE)</f>
        <v>#N/A</v>
      </c>
      <c r="H94">
        <f>Cov!E97</f>
        <v>0</v>
      </c>
      <c r="I94">
        <f>Cov!F97</f>
        <v>0</v>
      </c>
      <c r="J94">
        <f>Cov!G97</f>
        <v>0</v>
      </c>
      <c r="K94" s="35" t="e">
        <f>(VLOOKUP(B94,CovTgt!A93:D258,2,FALSE))/D94</f>
        <v>#N/A</v>
      </c>
      <c r="L94" s="39" t="e">
        <f>VLOOKUP(B94,CovTgt!A93:D258,3,FALSE)</f>
        <v>#N/A</v>
      </c>
      <c r="M94" s="39" t="e">
        <f>VLOOKUP(B94,CovTgt!A93:D258,4,FALSE)</f>
        <v>#N/A</v>
      </c>
      <c r="N94">
        <f>Cov!K97</f>
        <v>0</v>
      </c>
    </row>
    <row r="95" spans="2:14" x14ac:dyDescent="0.25">
      <c r="B95" t="str">
        <f>Cov!A98</f>
        <v>Nick Wilson 28</v>
      </c>
      <c r="C95" t="str">
        <f>VLOOKUP(B95,Rosters!A:B,2,FALSE)</f>
        <v>ARIZ</v>
      </c>
      <c r="D95">
        <f>Cov!B98</f>
        <v>0</v>
      </c>
      <c r="E95">
        <f>Cov!C98</f>
        <v>0</v>
      </c>
      <c r="F95">
        <f>Cov!D98</f>
        <v>0</v>
      </c>
      <c r="G95" t="e">
        <f>VLOOKUP(B95,CovCnt!A94:B207,2,FALSE)</f>
        <v>#N/A</v>
      </c>
      <c r="H95">
        <f>Cov!E98</f>
        <v>0</v>
      </c>
      <c r="I95">
        <f>Cov!F98</f>
        <v>0</v>
      </c>
      <c r="J95">
        <f>Cov!G98</f>
        <v>0</v>
      </c>
      <c r="K95" s="35" t="e">
        <f>(VLOOKUP(B95,CovTgt!A94:D259,2,FALSE))/D95</f>
        <v>#N/A</v>
      </c>
      <c r="L95" s="39" t="e">
        <f>VLOOKUP(B95,CovTgt!A94:D259,3,FALSE)</f>
        <v>#N/A</v>
      </c>
      <c r="M95" s="39" t="e">
        <f>VLOOKUP(B95,CovTgt!A94:D259,4,FALSE)</f>
        <v>#N/A</v>
      </c>
      <c r="N95">
        <f>Cov!K98</f>
        <v>0</v>
      </c>
    </row>
    <row r="96" spans="2:14" x14ac:dyDescent="0.25">
      <c r="B96" t="str">
        <f>Cov!A99</f>
        <v>T.D. Gross 70</v>
      </c>
      <c r="C96" t="str">
        <f>VLOOKUP(B96,Rosters!A:B,2,FALSE)</f>
        <v>ARIZ</v>
      </c>
      <c r="D96">
        <f>Cov!B99</f>
        <v>0</v>
      </c>
      <c r="E96">
        <f>Cov!C99</f>
        <v>0</v>
      </c>
      <c r="F96">
        <f>Cov!D99</f>
        <v>0</v>
      </c>
      <c r="G96" t="e">
        <f>VLOOKUP(B96,CovCnt!A95:B208,2,FALSE)</f>
        <v>#N/A</v>
      </c>
      <c r="H96">
        <f>Cov!E99</f>
        <v>0</v>
      </c>
      <c r="I96">
        <f>Cov!F99</f>
        <v>0</v>
      </c>
      <c r="J96">
        <f>Cov!G99</f>
        <v>0</v>
      </c>
      <c r="K96" s="35" t="e">
        <f>(VLOOKUP(B96,CovTgt!A95:D260,2,FALSE))/D96</f>
        <v>#N/A</v>
      </c>
      <c r="L96" s="39" t="e">
        <f>VLOOKUP(B96,CovTgt!A95:D260,3,FALSE)</f>
        <v>#N/A</v>
      </c>
      <c r="M96" s="39" t="e">
        <f>VLOOKUP(B96,CovTgt!A95:D260,4,FALSE)</f>
        <v>#N/A</v>
      </c>
      <c r="N96">
        <f>Cov!K99</f>
        <v>0</v>
      </c>
    </row>
    <row r="97" spans="2:14" x14ac:dyDescent="0.25">
      <c r="B97" t="str">
        <f>Cov!A100</f>
        <v>Jarvis McCall Jr. 29</v>
      </c>
      <c r="C97" t="str">
        <f>VLOOKUP(B97,Rosters!A:B,2,FALSE)</f>
        <v>ARIZ</v>
      </c>
      <c r="D97">
        <f>Cov!B100</f>
        <v>0</v>
      </c>
      <c r="E97">
        <f>Cov!C100</f>
        <v>0</v>
      </c>
      <c r="F97">
        <f>Cov!D100</f>
        <v>0</v>
      </c>
      <c r="G97" t="e">
        <f>VLOOKUP(B97,CovCnt!A96:B209,2,FALSE)</f>
        <v>#N/A</v>
      </c>
      <c r="H97">
        <f>Cov!E100</f>
        <v>0</v>
      </c>
      <c r="I97">
        <f>Cov!F100</f>
        <v>0</v>
      </c>
      <c r="J97">
        <f>Cov!G100</f>
        <v>0</v>
      </c>
      <c r="K97" s="35" t="e">
        <f>(VLOOKUP(B97,CovTgt!A96:D261,2,FALSE))/D97</f>
        <v>#N/A</v>
      </c>
      <c r="L97" s="39" t="e">
        <f>VLOOKUP(B97,CovTgt!A96:D261,3,FALSE)</f>
        <v>#N/A</v>
      </c>
      <c r="M97" s="39" t="e">
        <f>VLOOKUP(B97,CovTgt!A96:D261,4,FALSE)</f>
        <v>#N/A</v>
      </c>
      <c r="N97">
        <f>Cov!K100</f>
        <v>0</v>
      </c>
    </row>
    <row r="98" spans="2:14" x14ac:dyDescent="0.25">
      <c r="B98" t="str">
        <f>Cov!A101</f>
        <v>Alex Kosinski 74</v>
      </c>
      <c r="C98" t="str">
        <f>VLOOKUP(B98,Rosters!A:B,2,FALSE)</f>
        <v>ARIZ</v>
      </c>
      <c r="D98">
        <f>Cov!B101</f>
        <v>0</v>
      </c>
      <c r="E98">
        <f>Cov!C101</f>
        <v>0</v>
      </c>
      <c r="F98">
        <f>Cov!D101</f>
        <v>0</v>
      </c>
      <c r="G98" t="e">
        <f>VLOOKUP(B98,CovCnt!A97:B210,2,FALSE)</f>
        <v>#N/A</v>
      </c>
      <c r="H98">
        <f>Cov!E101</f>
        <v>0</v>
      </c>
      <c r="I98">
        <f>Cov!F101</f>
        <v>0</v>
      </c>
      <c r="J98">
        <f>Cov!G101</f>
        <v>0</v>
      </c>
      <c r="K98" s="35" t="e">
        <f>(VLOOKUP(B98,CovTgt!A97:D262,2,FALSE))/D98</f>
        <v>#N/A</v>
      </c>
      <c r="L98" s="39" t="e">
        <f>VLOOKUP(B98,CovTgt!A97:D262,3,FALSE)</f>
        <v>#N/A</v>
      </c>
      <c r="M98" s="39" t="e">
        <f>VLOOKUP(B98,CovTgt!A97:D262,4,FALSE)</f>
        <v>#N/A</v>
      </c>
      <c r="N98">
        <f>Cov!K101</f>
        <v>0</v>
      </c>
    </row>
    <row r="99" spans="2:14" x14ac:dyDescent="0.25">
      <c r="B99" t="str">
        <f>Cov!A102</f>
        <v>Johnny Jackson 30</v>
      </c>
      <c r="C99" t="str">
        <f>VLOOKUP(B99,Rosters!A:B,2,FALSE)</f>
        <v>ARIZ</v>
      </c>
      <c r="D99">
        <f>Cov!B102</f>
        <v>0</v>
      </c>
      <c r="E99">
        <f>Cov!C102</f>
        <v>0</v>
      </c>
      <c r="F99">
        <f>Cov!D102</f>
        <v>0</v>
      </c>
      <c r="G99" t="e">
        <f>VLOOKUP(B99,CovCnt!A98:B211,2,FALSE)</f>
        <v>#N/A</v>
      </c>
      <c r="H99">
        <f>Cov!E102</f>
        <v>0</v>
      </c>
      <c r="I99">
        <f>Cov!F102</f>
        <v>0</v>
      </c>
      <c r="J99">
        <f>Cov!G102</f>
        <v>0</v>
      </c>
      <c r="K99" s="35" t="e">
        <f>(VLOOKUP(B99,CovTgt!A98:D263,2,FALSE))/D99</f>
        <v>#N/A</v>
      </c>
      <c r="L99" s="39" t="e">
        <f>VLOOKUP(B99,CovTgt!A98:D263,3,FALSE)</f>
        <v>#N/A</v>
      </c>
      <c r="M99" s="39" t="e">
        <f>VLOOKUP(B99,CovTgt!A98:D263,4,FALSE)</f>
        <v>#N/A</v>
      </c>
      <c r="N99">
        <f>Cov!K102</f>
        <v>0</v>
      </c>
    </row>
    <row r="100" spans="2:14" x14ac:dyDescent="0.25">
      <c r="B100" t="str">
        <f>Cov!A103</f>
        <v>Cody Creason 76</v>
      </c>
      <c r="C100" t="str">
        <f>VLOOKUP(B100,Rosters!A:B,2,FALSE)</f>
        <v>ARIZ</v>
      </c>
      <c r="D100">
        <f>Cov!B103</f>
        <v>0</v>
      </c>
      <c r="E100">
        <f>Cov!C103</f>
        <v>0</v>
      </c>
      <c r="F100">
        <f>Cov!D103</f>
        <v>0</v>
      </c>
      <c r="G100" t="e">
        <f>VLOOKUP(B100,CovCnt!A99:B212,2,FALSE)</f>
        <v>#N/A</v>
      </c>
      <c r="H100">
        <f>Cov!E103</f>
        <v>0</v>
      </c>
      <c r="I100">
        <f>Cov!F103</f>
        <v>0</v>
      </c>
      <c r="J100">
        <f>Cov!G103</f>
        <v>0</v>
      </c>
      <c r="K100" s="35" t="e">
        <f>(VLOOKUP(B100,CovTgt!A99:D264,2,FALSE))/D100</f>
        <v>#N/A</v>
      </c>
      <c r="L100" s="39" t="e">
        <f>VLOOKUP(B100,CovTgt!A99:D264,3,FALSE)</f>
        <v>#N/A</v>
      </c>
      <c r="M100" s="39" t="e">
        <f>VLOOKUP(B100,CovTgt!A99:D264,4,FALSE)</f>
        <v>#N/A</v>
      </c>
      <c r="N100">
        <f>Cov!K103</f>
        <v>0</v>
      </c>
    </row>
    <row r="101" spans="2:14" x14ac:dyDescent="0.25">
      <c r="B101" t="str">
        <f>Cov!A104</f>
        <v>Weston Barlow 31</v>
      </c>
      <c r="C101" t="str">
        <f>VLOOKUP(B101,Rosters!A:B,2,FALSE)</f>
        <v>ARIZ</v>
      </c>
      <c r="D101">
        <f>Cov!B104</f>
        <v>0</v>
      </c>
      <c r="E101">
        <f>Cov!C104</f>
        <v>0</v>
      </c>
      <c r="F101">
        <f>Cov!D104</f>
        <v>0</v>
      </c>
      <c r="G101" t="e">
        <f>VLOOKUP(B101,CovCnt!A100:B213,2,FALSE)</f>
        <v>#N/A</v>
      </c>
      <c r="H101">
        <f>Cov!E104</f>
        <v>0</v>
      </c>
      <c r="I101">
        <f>Cov!F104</f>
        <v>0</v>
      </c>
      <c r="J101">
        <f>Cov!G104</f>
        <v>0</v>
      </c>
      <c r="K101" s="35" t="e">
        <f>(VLOOKUP(B101,CovTgt!A100:D265,2,FALSE))/D101</f>
        <v>#N/A</v>
      </c>
      <c r="L101" s="39" t="e">
        <f>VLOOKUP(B101,CovTgt!A100:D265,3,FALSE)</f>
        <v>#N/A</v>
      </c>
      <c r="M101" s="39" t="e">
        <f>VLOOKUP(B101,CovTgt!A100:D265,4,FALSE)</f>
        <v>#N/A</v>
      </c>
      <c r="N101">
        <f>Cov!K104</f>
        <v>0</v>
      </c>
    </row>
    <row r="102" spans="2:14" x14ac:dyDescent="0.25">
      <c r="B102" t="str">
        <f>Cov!A105</f>
        <v>Jacob Alsadek 78</v>
      </c>
      <c r="C102" t="str">
        <f>VLOOKUP(B102,Rosters!A:B,2,FALSE)</f>
        <v>ARIZ</v>
      </c>
      <c r="D102">
        <f>Cov!B105</f>
        <v>0</v>
      </c>
      <c r="E102">
        <f>Cov!C105</f>
        <v>0</v>
      </c>
      <c r="F102">
        <f>Cov!D105</f>
        <v>0</v>
      </c>
      <c r="G102" t="e">
        <f>VLOOKUP(B102,CovCnt!A101:B214,2,FALSE)</f>
        <v>#N/A</v>
      </c>
      <c r="H102">
        <f>Cov!E105</f>
        <v>0</v>
      </c>
      <c r="I102">
        <f>Cov!F105</f>
        <v>0</v>
      </c>
      <c r="J102">
        <f>Cov!G105</f>
        <v>0</v>
      </c>
      <c r="K102" s="35" t="e">
        <f>(VLOOKUP(B102,CovTgt!A101:D266,2,FALSE))/D102</f>
        <v>#N/A</v>
      </c>
      <c r="L102" s="39" t="e">
        <f>VLOOKUP(B102,CovTgt!A101:D266,3,FALSE)</f>
        <v>#N/A</v>
      </c>
      <c r="M102" s="39" t="e">
        <f>VLOOKUP(B102,CovTgt!A101:D266,4,FALSE)</f>
        <v>#N/A</v>
      </c>
      <c r="N102">
        <f>Cov!K105</f>
        <v>0</v>
      </c>
    </row>
    <row r="103" spans="2:14" x14ac:dyDescent="0.25">
      <c r="B103" t="str">
        <f>Cov!A106</f>
        <v>DeAndre’ Miller 32</v>
      </c>
      <c r="C103" t="str">
        <f>VLOOKUP(B103,Rosters!A:B,2,FALSE)</f>
        <v>ARIZ</v>
      </c>
      <c r="D103">
        <f>Cov!B106</f>
        <v>0</v>
      </c>
      <c r="E103">
        <f>Cov!C106</f>
        <v>0</v>
      </c>
      <c r="F103">
        <f>Cov!D106</f>
        <v>0</v>
      </c>
      <c r="G103" t="e">
        <f>VLOOKUP(B103,CovCnt!A102:B215,2,FALSE)</f>
        <v>#N/A</v>
      </c>
      <c r="H103">
        <f>Cov!E106</f>
        <v>0</v>
      </c>
      <c r="I103">
        <f>Cov!F106</f>
        <v>0</v>
      </c>
      <c r="J103">
        <f>Cov!G106</f>
        <v>0</v>
      </c>
      <c r="K103" s="35" t="e">
        <f>(VLOOKUP(B103,CovTgt!A102:D267,2,FALSE))/D103</f>
        <v>#N/A</v>
      </c>
      <c r="L103" s="39" t="e">
        <f>VLOOKUP(B103,CovTgt!A102:D267,3,FALSE)</f>
        <v>#N/A</v>
      </c>
      <c r="M103" s="39" t="e">
        <f>VLOOKUP(B103,CovTgt!A102:D267,4,FALSE)</f>
        <v>#N/A</v>
      </c>
      <c r="N103">
        <f>Cov!K106</f>
        <v>0</v>
      </c>
    </row>
    <row r="104" spans="2:14" x14ac:dyDescent="0.25">
      <c r="B104" t="str">
        <f>Cov!A107</f>
        <v>Abraham Mendivil 84</v>
      </c>
      <c r="C104" t="str">
        <f>VLOOKUP(B104,Rosters!A:B,2,FALSE)</f>
        <v>ARIZ</v>
      </c>
      <c r="D104">
        <f>Cov!B107</f>
        <v>0</v>
      </c>
      <c r="E104">
        <f>Cov!C107</f>
        <v>0</v>
      </c>
      <c r="F104">
        <f>Cov!D107</f>
        <v>0</v>
      </c>
      <c r="G104" t="e">
        <f>VLOOKUP(B104,CovCnt!A103:B216,2,FALSE)</f>
        <v>#N/A</v>
      </c>
      <c r="H104">
        <f>Cov!E107</f>
        <v>0</v>
      </c>
      <c r="I104">
        <f>Cov!F107</f>
        <v>0</v>
      </c>
      <c r="J104">
        <f>Cov!G107</f>
        <v>0</v>
      </c>
      <c r="K104" s="35" t="e">
        <f>(VLOOKUP(B104,CovTgt!A103:D268,2,FALSE))/D104</f>
        <v>#N/A</v>
      </c>
      <c r="L104" s="39" t="e">
        <f>VLOOKUP(B104,CovTgt!A103:D268,3,FALSE)</f>
        <v>#N/A</v>
      </c>
      <c r="M104" s="39" t="e">
        <f>VLOOKUP(B104,CovTgt!A103:D268,4,FALSE)</f>
        <v>#N/A</v>
      </c>
      <c r="N104">
        <f>Cov!K107</f>
        <v>0</v>
      </c>
    </row>
    <row r="105" spans="2:14" x14ac:dyDescent="0.25">
      <c r="B105" t="str">
        <f>Cov!A108</f>
        <v>Khaylub Thompson 32</v>
      </c>
      <c r="C105" t="str">
        <f>VLOOKUP(B105,Rosters!A:B,2,FALSE)</f>
        <v>ARIZ</v>
      </c>
      <c r="D105">
        <f>Cov!B108</f>
        <v>0</v>
      </c>
      <c r="E105">
        <f>Cov!C108</f>
        <v>0</v>
      </c>
      <c r="F105">
        <f>Cov!D108</f>
        <v>0</v>
      </c>
      <c r="G105" t="e">
        <f>VLOOKUP(B105,CovCnt!A104:B217,2,FALSE)</f>
        <v>#N/A</v>
      </c>
      <c r="H105">
        <f>Cov!E108</f>
        <v>0</v>
      </c>
      <c r="I105">
        <f>Cov!F108</f>
        <v>0</v>
      </c>
      <c r="J105">
        <f>Cov!G108</f>
        <v>0</v>
      </c>
      <c r="K105" s="35" t="e">
        <f>(VLOOKUP(B105,CovTgt!A104:D269,2,FALSE))/D105</f>
        <v>#N/A</v>
      </c>
      <c r="L105" s="39" t="e">
        <f>VLOOKUP(B105,CovTgt!A104:D269,3,FALSE)</f>
        <v>#N/A</v>
      </c>
      <c r="M105" s="39" t="e">
        <f>VLOOKUP(B105,CovTgt!A104:D269,4,FALSE)</f>
        <v>#N/A</v>
      </c>
      <c r="N105">
        <f>Cov!K108</f>
        <v>0</v>
      </c>
    </row>
    <row r="106" spans="2:14" x14ac:dyDescent="0.25">
      <c r="B106" t="str">
        <f>Cov!A109</f>
        <v>Darrell Cloy Jr. 86</v>
      </c>
      <c r="C106" t="str">
        <f>VLOOKUP(B106,Rosters!A:B,2,FALSE)</f>
        <v>ARIZ</v>
      </c>
      <c r="D106">
        <f>Cov!B109</f>
        <v>0</v>
      </c>
      <c r="E106">
        <f>Cov!C109</f>
        <v>0</v>
      </c>
      <c r="F106">
        <f>Cov!D109</f>
        <v>0</v>
      </c>
      <c r="G106" t="e">
        <f>VLOOKUP(B106,CovCnt!A105:B218,2,FALSE)</f>
        <v>#N/A</v>
      </c>
      <c r="H106">
        <f>Cov!E109</f>
        <v>0</v>
      </c>
      <c r="I106">
        <f>Cov!F109</f>
        <v>0</v>
      </c>
      <c r="J106">
        <f>Cov!G109</f>
        <v>0</v>
      </c>
      <c r="K106" s="35" t="e">
        <f>(VLOOKUP(B106,CovTgt!A105:D270,2,FALSE))/D106</f>
        <v>#N/A</v>
      </c>
      <c r="L106" s="39" t="e">
        <f>VLOOKUP(B106,CovTgt!A105:D270,3,FALSE)</f>
        <v>#N/A</v>
      </c>
      <c r="M106" s="39" t="e">
        <f>VLOOKUP(B106,CovTgt!A105:D270,4,FALSE)</f>
        <v>#N/A</v>
      </c>
      <c r="N106">
        <f>Cov!K109</f>
        <v>0</v>
      </c>
    </row>
    <row r="107" spans="2:14" x14ac:dyDescent="0.25">
      <c r="B107" t="str">
        <f>Cov!A110</f>
        <v>Scooby Wright III 33</v>
      </c>
      <c r="C107" t="str">
        <f>VLOOKUP(B107,Rosters!A:B,2,FALSE)</f>
        <v>ARIZ</v>
      </c>
      <c r="D107">
        <f>Cov!B110</f>
        <v>0</v>
      </c>
      <c r="E107">
        <f>Cov!C110</f>
        <v>0</v>
      </c>
      <c r="F107">
        <f>Cov!D110</f>
        <v>0</v>
      </c>
      <c r="G107" t="e">
        <f>VLOOKUP(B107,CovCnt!A106:B219,2,FALSE)</f>
        <v>#N/A</v>
      </c>
      <c r="H107">
        <f>Cov!E110</f>
        <v>0</v>
      </c>
      <c r="I107">
        <f>Cov!F110</f>
        <v>0</v>
      </c>
      <c r="J107">
        <f>Cov!G110</f>
        <v>0</v>
      </c>
      <c r="K107" s="35" t="e">
        <f>(VLOOKUP(B107,CovTgt!A106:D271,2,FALSE))/D107</f>
        <v>#N/A</v>
      </c>
      <c r="L107" s="39" t="e">
        <f>VLOOKUP(B107,CovTgt!A106:D271,3,FALSE)</f>
        <v>#N/A</v>
      </c>
      <c r="M107" s="39" t="e">
        <f>VLOOKUP(B107,CovTgt!A106:D271,4,FALSE)</f>
        <v>#N/A</v>
      </c>
      <c r="N107">
        <f>Cov!K110</f>
        <v>0</v>
      </c>
    </row>
    <row r="108" spans="2:14" x14ac:dyDescent="0.25">
      <c r="B108" t="str">
        <f>Cov!A111</f>
        <v>Trevor Wood 88</v>
      </c>
      <c r="C108" t="str">
        <f>VLOOKUP(B108,Rosters!A:B,2,FALSE)</f>
        <v>ARIZ</v>
      </c>
      <c r="D108">
        <f>Cov!B111</f>
        <v>0</v>
      </c>
      <c r="E108">
        <f>Cov!C111</f>
        <v>0</v>
      </c>
      <c r="F108">
        <f>Cov!D111</f>
        <v>0</v>
      </c>
      <c r="G108" t="e">
        <f>VLOOKUP(B108,CovCnt!A107:B220,2,FALSE)</f>
        <v>#N/A</v>
      </c>
      <c r="H108">
        <f>Cov!E111</f>
        <v>0</v>
      </c>
      <c r="I108">
        <f>Cov!F111</f>
        <v>0</v>
      </c>
      <c r="J108">
        <f>Cov!G111</f>
        <v>0</v>
      </c>
      <c r="K108" s="35" t="e">
        <f>(VLOOKUP(B108,CovTgt!A107:D272,2,FALSE))/D108</f>
        <v>#N/A</v>
      </c>
      <c r="L108" s="39" t="e">
        <f>VLOOKUP(B108,CovTgt!A107:D272,3,FALSE)</f>
        <v>#N/A</v>
      </c>
      <c r="M108" s="39" t="e">
        <f>VLOOKUP(B108,CovTgt!A107:D272,4,FALSE)</f>
        <v>#N/A</v>
      </c>
      <c r="N108">
        <f>Cov!K111</f>
        <v>0</v>
      </c>
    </row>
    <row r="109" spans="2:14" x14ac:dyDescent="0.25">
      <c r="B109" t="str">
        <f>Cov!A112</f>
        <v>Zach Green 34</v>
      </c>
      <c r="C109" t="str">
        <f>VLOOKUP(B109,Rosters!A:B,2,FALSE)</f>
        <v>ARIZ</v>
      </c>
      <c r="D109">
        <f>Cov!B112</f>
        <v>0</v>
      </c>
      <c r="E109">
        <f>Cov!C112</f>
        <v>0</v>
      </c>
      <c r="F109">
        <f>Cov!D112</f>
        <v>0</v>
      </c>
      <c r="G109" t="e">
        <f>VLOOKUP(B109,CovCnt!A108:B221,2,FALSE)</f>
        <v>#N/A</v>
      </c>
      <c r="H109">
        <f>Cov!E112</f>
        <v>0</v>
      </c>
      <c r="I109">
        <f>Cov!F112</f>
        <v>0</v>
      </c>
      <c r="J109">
        <f>Cov!G112</f>
        <v>0</v>
      </c>
      <c r="K109" s="35" t="e">
        <f>(VLOOKUP(B109,CovTgt!A108:D273,2,FALSE))/D109</f>
        <v>#N/A</v>
      </c>
      <c r="L109" s="39" t="e">
        <f>VLOOKUP(B109,CovTgt!A108:D273,3,FALSE)</f>
        <v>#N/A</v>
      </c>
      <c r="M109" s="39" t="e">
        <f>VLOOKUP(B109,CovTgt!A108:D273,4,FALSE)</f>
        <v>#N/A</v>
      </c>
      <c r="N109">
        <f>Cov!K112</f>
        <v>0</v>
      </c>
    </row>
    <row r="110" spans="2:14" x14ac:dyDescent="0.25">
      <c r="B110" t="str">
        <f>Cov!A113</f>
        <v>Finton Connolly 91</v>
      </c>
      <c r="C110" t="str">
        <f>VLOOKUP(B110,Rosters!A:B,2,FALSE)</f>
        <v>ARIZ</v>
      </c>
      <c r="D110">
        <f>Cov!B113</f>
        <v>0</v>
      </c>
      <c r="E110">
        <f>Cov!C113</f>
        <v>0</v>
      </c>
      <c r="F110">
        <f>Cov!D113</f>
        <v>0</v>
      </c>
      <c r="G110" t="e">
        <f>VLOOKUP(B110,CovCnt!A109:B222,2,FALSE)</f>
        <v>#N/A</v>
      </c>
      <c r="H110">
        <f>Cov!E113</f>
        <v>0</v>
      </c>
      <c r="I110">
        <f>Cov!F113</f>
        <v>0</v>
      </c>
      <c r="J110">
        <f>Cov!G113</f>
        <v>0</v>
      </c>
      <c r="K110" s="35" t="e">
        <f>(VLOOKUP(B110,CovTgt!A109:D274,2,FALSE))/D110</f>
        <v>#N/A</v>
      </c>
      <c r="L110" s="39" t="e">
        <f>VLOOKUP(B110,CovTgt!A109:D274,3,FALSE)</f>
        <v>#N/A</v>
      </c>
      <c r="M110" s="39" t="e">
        <f>VLOOKUP(B110,CovTgt!A109:D274,4,FALSE)</f>
        <v>#N/A</v>
      </c>
      <c r="N110">
        <f>Cov!K113</f>
        <v>0</v>
      </c>
    </row>
    <row r="111" spans="2:14" x14ac:dyDescent="0.25">
      <c r="B111" t="str">
        <f>Cov!A114</f>
        <v>Isaiah Strong 35</v>
      </c>
      <c r="C111" t="str">
        <f>VLOOKUP(B111,Rosters!A:B,2,FALSE)</f>
        <v>ARIZ</v>
      </c>
      <c r="D111">
        <f>Cov!B114</f>
        <v>0</v>
      </c>
      <c r="E111">
        <f>Cov!C114</f>
        <v>0</v>
      </c>
      <c r="F111">
        <f>Cov!D114</f>
        <v>0</v>
      </c>
      <c r="G111" t="e">
        <f>VLOOKUP(B111,CovCnt!A110:B223,2,FALSE)</f>
        <v>#N/A</v>
      </c>
      <c r="H111">
        <f>Cov!E114</f>
        <v>0</v>
      </c>
      <c r="I111">
        <f>Cov!F114</f>
        <v>0</v>
      </c>
      <c r="J111">
        <f>Cov!G114</f>
        <v>0</v>
      </c>
      <c r="K111" s="35" t="e">
        <f>(VLOOKUP(B111,CovTgt!A110:D275,2,FALSE))/D111</f>
        <v>#N/A</v>
      </c>
      <c r="L111" s="39" t="e">
        <f>VLOOKUP(B111,CovTgt!A110:D275,3,FALSE)</f>
        <v>#N/A</v>
      </c>
      <c r="M111" s="39" t="e">
        <f>VLOOKUP(B111,CovTgt!A110:D275,4,FALSE)</f>
        <v>#N/A</v>
      </c>
      <c r="N111">
        <f>Cov!K114</f>
        <v>0</v>
      </c>
    </row>
    <row r="112" spans="2:14" x14ac:dyDescent="0.25">
      <c r="B112" t="str">
        <f>Cov!A115</f>
        <v>Parker Zellers 93</v>
      </c>
      <c r="C112" t="str">
        <f>VLOOKUP(B112,Rosters!A:B,2,FALSE)</f>
        <v>ARIZ</v>
      </c>
      <c r="D112">
        <f>Cov!B115</f>
        <v>0</v>
      </c>
      <c r="E112">
        <f>Cov!C115</f>
        <v>0</v>
      </c>
      <c r="F112">
        <f>Cov!D115</f>
        <v>0</v>
      </c>
      <c r="G112" t="e">
        <f>VLOOKUP(B112,CovCnt!A111:B224,2,FALSE)</f>
        <v>#N/A</v>
      </c>
      <c r="H112">
        <f>Cov!E115</f>
        <v>0</v>
      </c>
      <c r="I112">
        <f>Cov!F115</f>
        <v>0</v>
      </c>
      <c r="J112">
        <f>Cov!G115</f>
        <v>0</v>
      </c>
      <c r="K112" s="35" t="e">
        <f>(VLOOKUP(B112,CovTgt!A111:D276,2,FALSE))/D112</f>
        <v>#N/A</v>
      </c>
      <c r="L112" s="39" t="e">
        <f>VLOOKUP(B112,CovTgt!A111:D276,3,FALSE)</f>
        <v>#N/A</v>
      </c>
      <c r="M112" s="39" t="e">
        <f>VLOOKUP(B112,CovTgt!A111:D276,4,FALSE)</f>
        <v>#N/A</v>
      </c>
      <c r="N112">
        <f>Cov!K115</f>
        <v>0</v>
      </c>
    </row>
    <row r="113" spans="2:14" x14ac:dyDescent="0.25">
      <c r="B113" t="str">
        <f>Cov!A116</f>
        <v>Ollie Graybar 36</v>
      </c>
      <c r="C113" t="str">
        <f>VLOOKUP(B113,Rosters!A:B,2,FALSE)</f>
        <v>ARIZ</v>
      </c>
      <c r="D113">
        <f>Cov!B116</f>
        <v>0</v>
      </c>
      <c r="E113">
        <f>Cov!C116</f>
        <v>0</v>
      </c>
      <c r="F113">
        <f>Cov!D116</f>
        <v>0</v>
      </c>
      <c r="G113" t="e">
        <f>VLOOKUP(B113,CovCnt!A112:B225,2,FALSE)</f>
        <v>#N/A</v>
      </c>
      <c r="H113">
        <f>Cov!E116</f>
        <v>0</v>
      </c>
      <c r="I113">
        <f>Cov!F116</f>
        <v>0</v>
      </c>
      <c r="J113">
        <f>Cov!G116</f>
        <v>0</v>
      </c>
      <c r="K113" s="35" t="e">
        <f>(VLOOKUP(B113,CovTgt!A112:D277,2,FALSE))/D113</f>
        <v>#N/A</v>
      </c>
      <c r="L113" s="39" t="e">
        <f>VLOOKUP(B113,CovTgt!A112:D277,3,FALSE)</f>
        <v>#N/A</v>
      </c>
      <c r="M113" s="39" t="e">
        <f>VLOOKUP(B113,CovTgt!A112:D277,4,FALSE)</f>
        <v>#N/A</v>
      </c>
      <c r="N113">
        <f>Cov!K116</f>
        <v>0</v>
      </c>
    </row>
    <row r="114" spans="2:14" x14ac:dyDescent="0.25">
      <c r="B114" t="str">
        <f>Cov!A117</f>
        <v>Marcus Griffin 96</v>
      </c>
      <c r="C114" t="str">
        <f>VLOOKUP(B114,Rosters!A:B,2,FALSE)</f>
        <v>ARIZ</v>
      </c>
      <c r="D114">
        <f>Cov!B117</f>
        <v>0</v>
      </c>
      <c r="E114">
        <f>Cov!C117</f>
        <v>0</v>
      </c>
      <c r="F114">
        <f>Cov!D117</f>
        <v>0</v>
      </c>
      <c r="G114" t="e">
        <f>VLOOKUP(B114,CovCnt!A113:B226,2,FALSE)</f>
        <v>#N/A</v>
      </c>
      <c r="H114">
        <f>Cov!E117</f>
        <v>0</v>
      </c>
      <c r="I114">
        <f>Cov!F117</f>
        <v>0</v>
      </c>
      <c r="J114">
        <f>Cov!G117</f>
        <v>0</v>
      </c>
      <c r="K114" s="35" t="e">
        <f>(VLOOKUP(B114,CovTgt!A113:D278,2,FALSE))/D114</f>
        <v>#N/A</v>
      </c>
      <c r="L114" s="39" t="e">
        <f>VLOOKUP(B114,CovTgt!A113:D278,3,FALSE)</f>
        <v>#N/A</v>
      </c>
      <c r="M114" s="39" t="e">
        <f>VLOOKUP(B114,CovTgt!A113:D278,4,FALSE)</f>
        <v>#N/A</v>
      </c>
      <c r="N114">
        <f>Cov!K117</f>
        <v>0</v>
      </c>
    </row>
    <row r="115" spans="2:14" x14ac:dyDescent="0.25">
      <c r="B115" t="str">
        <f>Cov!A118</f>
        <v>Carter Hehr 37</v>
      </c>
      <c r="C115" t="str">
        <f>VLOOKUP(B115,Rosters!A:B,2,FALSE)</f>
        <v>ARIZ</v>
      </c>
      <c r="D115">
        <f>Cov!B118</f>
        <v>0</v>
      </c>
      <c r="E115">
        <f>Cov!C118</f>
        <v>0</v>
      </c>
      <c r="F115">
        <f>Cov!D118</f>
        <v>0</v>
      </c>
      <c r="G115" t="e">
        <f>VLOOKUP(B115,CovCnt!A114:B227,2,FALSE)</f>
        <v>#N/A</v>
      </c>
      <c r="H115">
        <f>Cov!E118</f>
        <v>0</v>
      </c>
      <c r="I115">
        <f>Cov!F118</f>
        <v>0</v>
      </c>
      <c r="J115">
        <f>Cov!G118</f>
        <v>0</v>
      </c>
      <c r="K115" s="35" t="e">
        <f>(VLOOKUP(B115,CovTgt!A114:D279,2,FALSE))/D115</f>
        <v>#N/A</v>
      </c>
      <c r="L115" s="39" t="e">
        <f>VLOOKUP(B115,CovTgt!A114:D279,3,FALSE)</f>
        <v>#N/A</v>
      </c>
      <c r="M115" s="39" t="e">
        <f>VLOOKUP(B115,CovTgt!A114:D279,4,FALSE)</f>
        <v>#N/A</v>
      </c>
      <c r="N115">
        <f>Cov!K118</f>
        <v>0</v>
      </c>
    </row>
    <row r="116" spans="2:14" x14ac:dyDescent="0.25">
      <c r="B116" t="str">
        <f>Cov!A119</f>
        <v>Sani Fuimaono 99</v>
      </c>
      <c r="C116" t="str">
        <f>VLOOKUP(B116,Rosters!A:B,2,FALSE)</f>
        <v>ARIZ</v>
      </c>
      <c r="D116">
        <f>Cov!B119</f>
        <v>0</v>
      </c>
      <c r="E116">
        <f>Cov!C119</f>
        <v>0</v>
      </c>
      <c r="F116">
        <f>Cov!D119</f>
        <v>0</v>
      </c>
      <c r="G116" t="e">
        <f>VLOOKUP(B116,CovCnt!A115:B228,2,FALSE)</f>
        <v>#N/A</v>
      </c>
      <c r="H116">
        <f>Cov!E119</f>
        <v>0</v>
      </c>
      <c r="I116">
        <f>Cov!F119</f>
        <v>0</v>
      </c>
      <c r="J116">
        <f>Cov!G119</f>
        <v>0</v>
      </c>
      <c r="K116" s="35" t="e">
        <f>(VLOOKUP(B116,CovTgt!A115:D280,2,FALSE))/D116</f>
        <v>#N/A</v>
      </c>
      <c r="L116" s="39" t="e">
        <f>VLOOKUP(B116,CovTgt!A115:D280,3,FALSE)</f>
        <v>#N/A</v>
      </c>
      <c r="M116" s="39" t="e">
        <f>VLOOKUP(B116,CovTgt!A115:D280,4,FALSE)</f>
        <v>#N/A</v>
      </c>
      <c r="N116">
        <f>Cov!K119</f>
        <v>0</v>
      </c>
    </row>
    <row r="117" spans="2:14" x14ac:dyDescent="0.25">
      <c r="B117" t="str">
        <f>Cov!A120</f>
        <v>Branden Leon 38</v>
      </c>
      <c r="C117" t="str">
        <f>VLOOKUP(B117,Rosters!A:B,2,FALSE)</f>
        <v>ARIZ</v>
      </c>
      <c r="D117">
        <f>Cov!B120</f>
        <v>0</v>
      </c>
      <c r="E117">
        <f>Cov!C120</f>
        <v>0</v>
      </c>
      <c r="F117">
        <f>Cov!D120</f>
        <v>0</v>
      </c>
      <c r="G117" t="e">
        <f>VLOOKUP(B117,CovCnt!A116:B229,2,FALSE)</f>
        <v>#N/A</v>
      </c>
      <c r="H117">
        <f>Cov!E120</f>
        <v>0</v>
      </c>
      <c r="I117">
        <f>Cov!F120</f>
        <v>0</v>
      </c>
      <c r="J117">
        <f>Cov!G120</f>
        <v>0</v>
      </c>
      <c r="K117" s="35" t="e">
        <f>(VLOOKUP(B117,CovTgt!A116:D281,2,FALSE))/D117</f>
        <v>#N/A</v>
      </c>
      <c r="L117" s="39" t="e">
        <f>VLOOKUP(B117,CovTgt!A116:D281,3,FALSE)</f>
        <v>#N/A</v>
      </c>
      <c r="M117" s="39" t="e">
        <f>VLOOKUP(B117,CovTgt!A116:D281,4,FALSE)</f>
        <v>#N/A</v>
      </c>
      <c r="N117">
        <f>Cov!K120</f>
        <v>0</v>
      </c>
    </row>
    <row r="118" spans="2:14" x14ac:dyDescent="0.25">
      <c r="B118" t="str">
        <f>Cov!A121</f>
        <v>Trevor Niemann 38</v>
      </c>
      <c r="C118" t="str">
        <f>VLOOKUP(B118,Rosters!A:B,2,FALSE)</f>
        <v>ARIZ</v>
      </c>
      <c r="D118">
        <f>Cov!B121</f>
        <v>0</v>
      </c>
      <c r="E118">
        <f>Cov!C121</f>
        <v>0</v>
      </c>
      <c r="F118">
        <f>Cov!D121</f>
        <v>0</v>
      </c>
      <c r="G118" t="e">
        <f>VLOOKUP(B118,CovCnt!A117:B230,2,FALSE)</f>
        <v>#N/A</v>
      </c>
      <c r="H118">
        <f>Cov!E121</f>
        <v>0</v>
      </c>
      <c r="I118">
        <f>Cov!F121</f>
        <v>0</v>
      </c>
      <c r="J118">
        <f>Cov!G121</f>
        <v>0</v>
      </c>
      <c r="K118" s="35" t="e">
        <f>(VLOOKUP(B118,CovTgt!A117:D282,2,FALSE))/D118</f>
        <v>#N/A</v>
      </c>
      <c r="L118" s="39" t="e">
        <f>VLOOKUP(B118,CovTgt!A117:D282,3,FALSE)</f>
        <v>#N/A</v>
      </c>
      <c r="M118" s="39" t="e">
        <f>VLOOKUP(B118,CovTgt!A117:D282,4,FALSE)</f>
        <v>#N/A</v>
      </c>
      <c r="N118">
        <f>Cov!K121</f>
        <v>0</v>
      </c>
    </row>
    <row r="119" spans="2:14" x14ac:dyDescent="0.25">
      <c r="B119" t="str">
        <f>Cov!A122</f>
        <v>Grand Total</v>
      </c>
      <c r="C119" t="e">
        <f>VLOOKUP(B119,Rosters!A:B,2,FALSE)</f>
        <v>#N/A</v>
      </c>
      <c r="D119">
        <f>Cov!B122</f>
        <v>0</v>
      </c>
      <c r="E119">
        <f>Cov!C122</f>
        <v>0</v>
      </c>
      <c r="F119">
        <f>Cov!D122</f>
        <v>0</v>
      </c>
      <c r="G119" t="e">
        <f>VLOOKUP(B119,CovCnt!A118:B231,2,FALSE)</f>
        <v>#N/A</v>
      </c>
      <c r="H119">
        <f>Cov!E122</f>
        <v>0</v>
      </c>
      <c r="I119">
        <f>Cov!F122</f>
        <v>0</v>
      </c>
      <c r="J119">
        <f>Cov!G122</f>
        <v>0</v>
      </c>
      <c r="K119" s="35" t="e">
        <f>(VLOOKUP(B119,CovTgt!A118:D283,2,FALSE))/D119</f>
        <v>#N/A</v>
      </c>
      <c r="L119" s="39" t="e">
        <f>VLOOKUP(B119,CovTgt!A118:D283,3,FALSE)</f>
        <v>#N/A</v>
      </c>
      <c r="M119" s="39" t="e">
        <f>VLOOKUP(B119,CovTgt!A118:D283,4,FALSE)</f>
        <v>#N/A</v>
      </c>
      <c r="N119">
        <f>Cov!K122</f>
        <v>0</v>
      </c>
    </row>
    <row r="120" spans="2:14" x14ac:dyDescent="0.25">
      <c r="B120">
        <f>Cov!A123</f>
        <v>0</v>
      </c>
      <c r="C120" t="e">
        <f>VLOOKUP(B120,Rosters!A:B,2,FALSE)</f>
        <v>#N/A</v>
      </c>
      <c r="D120">
        <f>Cov!B123</f>
        <v>0</v>
      </c>
      <c r="E120">
        <f>Cov!C123</f>
        <v>0</v>
      </c>
      <c r="F120">
        <f>Cov!D123</f>
        <v>0</v>
      </c>
      <c r="G120" t="e">
        <f>VLOOKUP(B120,CovCnt!A119:B232,2,FALSE)</f>
        <v>#N/A</v>
      </c>
      <c r="H120">
        <f>Cov!E123</f>
        <v>0</v>
      </c>
      <c r="I120">
        <f>Cov!F123</f>
        <v>0</v>
      </c>
      <c r="J120">
        <f>Cov!G123</f>
        <v>0</v>
      </c>
      <c r="K120" s="35" t="e">
        <f>(VLOOKUP(B120,CovTgt!A119:D284,2,FALSE))/D120</f>
        <v>#N/A</v>
      </c>
      <c r="L120" s="39" t="e">
        <f>VLOOKUP(B120,CovTgt!A119:D284,3,FALSE)</f>
        <v>#N/A</v>
      </c>
      <c r="M120" s="39" t="e">
        <f>VLOOKUP(B120,CovTgt!A119:D284,4,FALSE)</f>
        <v>#N/A</v>
      </c>
      <c r="N120">
        <f>Cov!K123</f>
        <v>0</v>
      </c>
    </row>
    <row r="121" spans="2:14" x14ac:dyDescent="0.25">
      <c r="B121">
        <f>Cov!A124</f>
        <v>0</v>
      </c>
      <c r="C121" t="e">
        <f>VLOOKUP(B121,Rosters!A:B,2,FALSE)</f>
        <v>#N/A</v>
      </c>
      <c r="D121">
        <f>Cov!B124</f>
        <v>0</v>
      </c>
      <c r="E121">
        <f>Cov!C124</f>
        <v>0</v>
      </c>
      <c r="F121">
        <f>Cov!D124</f>
        <v>0</v>
      </c>
      <c r="G121" t="e">
        <f>VLOOKUP(B121,CovCnt!A120:B233,2,FALSE)</f>
        <v>#N/A</v>
      </c>
      <c r="H121">
        <f>Cov!E124</f>
        <v>0</v>
      </c>
      <c r="I121">
        <f>Cov!F124</f>
        <v>0</v>
      </c>
      <c r="J121">
        <f>Cov!G124</f>
        <v>0</v>
      </c>
      <c r="K121" s="35" t="e">
        <f>(VLOOKUP(B121,CovTgt!A120:D285,2,FALSE))/D121</f>
        <v>#N/A</v>
      </c>
      <c r="L121" s="39" t="e">
        <f>VLOOKUP(B121,CovTgt!A120:D285,3,FALSE)</f>
        <v>#N/A</v>
      </c>
      <c r="M121" s="39" t="e">
        <f>VLOOKUP(B121,CovTgt!A120:D285,4,FALSE)</f>
        <v>#N/A</v>
      </c>
      <c r="N121">
        <f>Cov!K124</f>
        <v>0</v>
      </c>
    </row>
    <row r="122" spans="2:14" x14ac:dyDescent="0.25">
      <c r="B122">
        <f>Cov!A125</f>
        <v>0</v>
      </c>
      <c r="C122" t="e">
        <f>VLOOKUP(B122,Rosters!A:B,2,FALSE)</f>
        <v>#N/A</v>
      </c>
      <c r="D122">
        <f>Cov!B125</f>
        <v>0</v>
      </c>
      <c r="E122">
        <f>Cov!C125</f>
        <v>0</v>
      </c>
      <c r="F122">
        <f>Cov!D125</f>
        <v>0</v>
      </c>
      <c r="G122" t="e">
        <f>VLOOKUP(B122,CovCnt!A121:B234,2,FALSE)</f>
        <v>#N/A</v>
      </c>
      <c r="H122">
        <f>Cov!E125</f>
        <v>0</v>
      </c>
      <c r="I122">
        <f>Cov!F125</f>
        <v>0</v>
      </c>
      <c r="J122">
        <f>Cov!G125</f>
        <v>0</v>
      </c>
      <c r="K122" s="35" t="e">
        <f>(VLOOKUP(B122,CovTgt!A121:D286,2,FALSE))/D122</f>
        <v>#N/A</v>
      </c>
      <c r="L122" s="39" t="e">
        <f>VLOOKUP(B122,CovTgt!A121:D286,3,FALSE)</f>
        <v>#N/A</v>
      </c>
      <c r="M122" s="39" t="e">
        <f>VLOOKUP(B122,CovTgt!A121:D286,4,FALSE)</f>
        <v>#N/A</v>
      </c>
      <c r="N122">
        <f>Cov!K125</f>
        <v>0</v>
      </c>
    </row>
    <row r="123" spans="2:14" x14ac:dyDescent="0.25">
      <c r="B123">
        <f>Cov!A126</f>
        <v>0</v>
      </c>
      <c r="C123" t="e">
        <f>VLOOKUP(B123,Rosters!A:B,2,FALSE)</f>
        <v>#N/A</v>
      </c>
      <c r="D123">
        <f>Cov!B126</f>
        <v>0</v>
      </c>
      <c r="E123">
        <f>Cov!C126</f>
        <v>0</v>
      </c>
      <c r="F123">
        <f>Cov!D126</f>
        <v>0</v>
      </c>
      <c r="G123" t="e">
        <f>VLOOKUP(B123,CovCnt!A122:B235,2,FALSE)</f>
        <v>#N/A</v>
      </c>
      <c r="H123">
        <f>Cov!E126</f>
        <v>0</v>
      </c>
      <c r="I123">
        <f>Cov!F126</f>
        <v>0</v>
      </c>
      <c r="J123">
        <f>Cov!G126</f>
        <v>0</v>
      </c>
      <c r="K123" s="35" t="e">
        <f>(VLOOKUP(B123,CovTgt!A122:D287,2,FALSE))/D123</f>
        <v>#N/A</v>
      </c>
      <c r="L123" s="39" t="e">
        <f>VLOOKUP(B123,CovTgt!A122:D287,3,FALSE)</f>
        <v>#N/A</v>
      </c>
      <c r="M123" s="39" t="e">
        <f>VLOOKUP(B123,CovTgt!A122:D287,4,FALSE)</f>
        <v>#N/A</v>
      </c>
      <c r="N123">
        <f>Cov!K126</f>
        <v>0</v>
      </c>
    </row>
    <row r="124" spans="2:14" x14ac:dyDescent="0.25">
      <c r="B124">
        <f>Cov!A127</f>
        <v>0</v>
      </c>
      <c r="C124" t="e">
        <f>VLOOKUP(B124,Rosters!A:B,2,FALSE)</f>
        <v>#N/A</v>
      </c>
      <c r="D124">
        <f>Cov!B127</f>
        <v>0</v>
      </c>
      <c r="E124">
        <f>Cov!C127</f>
        <v>0</v>
      </c>
      <c r="F124">
        <f>Cov!D127</f>
        <v>0</v>
      </c>
      <c r="G124" t="e">
        <f>VLOOKUP(B124,CovCnt!A123:B236,2,FALSE)</f>
        <v>#N/A</v>
      </c>
      <c r="H124">
        <f>Cov!E127</f>
        <v>0</v>
      </c>
      <c r="I124">
        <f>Cov!F127</f>
        <v>0</v>
      </c>
      <c r="J124">
        <f>Cov!G127</f>
        <v>0</v>
      </c>
      <c r="K124" s="35" t="e">
        <f>(VLOOKUP(B124,CovTgt!A123:D288,2,FALSE))/D124</f>
        <v>#N/A</v>
      </c>
      <c r="L124" s="39" t="e">
        <f>VLOOKUP(B124,CovTgt!A123:D288,3,FALSE)</f>
        <v>#N/A</v>
      </c>
      <c r="M124" s="39" t="e">
        <f>VLOOKUP(B124,CovTgt!A123:D288,4,FALSE)</f>
        <v>#N/A</v>
      </c>
      <c r="N124">
        <f>Cov!K127</f>
        <v>0</v>
      </c>
    </row>
    <row r="125" spans="2:14" x14ac:dyDescent="0.25">
      <c r="B125">
        <f>Cov!A128</f>
        <v>0</v>
      </c>
      <c r="C125" t="e">
        <f>VLOOKUP(B125,Rosters!A:B,2,FALSE)</f>
        <v>#N/A</v>
      </c>
      <c r="D125">
        <f>Cov!B128</f>
        <v>0</v>
      </c>
      <c r="E125">
        <f>Cov!C128</f>
        <v>0</v>
      </c>
      <c r="F125">
        <f>Cov!D128</f>
        <v>0</v>
      </c>
      <c r="G125" t="e">
        <f>VLOOKUP(B125,CovCnt!A124:B237,2,FALSE)</f>
        <v>#N/A</v>
      </c>
      <c r="H125">
        <f>Cov!E128</f>
        <v>0</v>
      </c>
      <c r="I125">
        <f>Cov!F128</f>
        <v>0</v>
      </c>
      <c r="J125">
        <f>Cov!G128</f>
        <v>0</v>
      </c>
      <c r="K125" s="35" t="e">
        <f>(VLOOKUP(B125,CovTgt!A124:D289,2,FALSE))/D125</f>
        <v>#N/A</v>
      </c>
      <c r="L125" s="39" t="e">
        <f>VLOOKUP(B125,CovTgt!A124:D289,3,FALSE)</f>
        <v>#N/A</v>
      </c>
      <c r="M125" s="39" t="e">
        <f>VLOOKUP(B125,CovTgt!A124:D289,4,FALSE)</f>
        <v>#N/A</v>
      </c>
      <c r="N125">
        <f>Cov!K128</f>
        <v>0</v>
      </c>
    </row>
    <row r="126" spans="2:14" x14ac:dyDescent="0.25">
      <c r="B126">
        <f>Cov!A129</f>
        <v>0</v>
      </c>
      <c r="C126" t="e">
        <f>VLOOKUP(B126,Rosters!A:B,2,FALSE)</f>
        <v>#N/A</v>
      </c>
      <c r="D126">
        <f>Cov!B129</f>
        <v>0</v>
      </c>
      <c r="E126">
        <f>Cov!C129</f>
        <v>0</v>
      </c>
      <c r="F126">
        <f>Cov!D129</f>
        <v>0</v>
      </c>
      <c r="G126" t="e">
        <f>VLOOKUP(B126,CovCnt!A125:B238,2,FALSE)</f>
        <v>#N/A</v>
      </c>
      <c r="H126">
        <f>Cov!E129</f>
        <v>0</v>
      </c>
      <c r="I126">
        <f>Cov!F129</f>
        <v>0</v>
      </c>
      <c r="J126">
        <f>Cov!G129</f>
        <v>0</v>
      </c>
      <c r="K126" s="35" t="e">
        <f>(VLOOKUP(B126,CovTgt!A125:D290,2,FALSE))/D126</f>
        <v>#N/A</v>
      </c>
      <c r="L126" s="39" t="e">
        <f>VLOOKUP(B126,CovTgt!A125:D290,3,FALSE)</f>
        <v>#N/A</v>
      </c>
      <c r="M126" s="39" t="e">
        <f>VLOOKUP(B126,CovTgt!A125:D290,4,FALSE)</f>
        <v>#N/A</v>
      </c>
      <c r="N126">
        <f>Cov!K129</f>
        <v>0</v>
      </c>
    </row>
    <row r="127" spans="2:14" x14ac:dyDescent="0.25">
      <c r="B127">
        <f>Cov!A130</f>
        <v>0</v>
      </c>
      <c r="C127" t="e">
        <f>VLOOKUP(B127,Rosters!A:B,2,FALSE)</f>
        <v>#N/A</v>
      </c>
      <c r="D127">
        <f>Cov!B130</f>
        <v>0</v>
      </c>
      <c r="E127">
        <f>Cov!C130</f>
        <v>0</v>
      </c>
      <c r="F127">
        <f>Cov!D130</f>
        <v>0</v>
      </c>
      <c r="G127" t="e">
        <f>VLOOKUP(B127,CovCnt!A126:B239,2,FALSE)</f>
        <v>#N/A</v>
      </c>
      <c r="H127">
        <f>Cov!E130</f>
        <v>0</v>
      </c>
      <c r="I127">
        <f>Cov!F130</f>
        <v>0</v>
      </c>
      <c r="J127">
        <f>Cov!G130</f>
        <v>0</v>
      </c>
      <c r="K127" s="35" t="e">
        <f>(VLOOKUP(B127,CovTgt!A126:D291,2,FALSE))/D127</f>
        <v>#N/A</v>
      </c>
      <c r="L127" s="39" t="e">
        <f>VLOOKUP(B127,CovTgt!A126:D291,3,FALSE)</f>
        <v>#N/A</v>
      </c>
      <c r="M127" s="39" t="e">
        <f>VLOOKUP(B127,CovTgt!A126:D291,4,FALSE)</f>
        <v>#N/A</v>
      </c>
      <c r="N127">
        <f>Cov!K130</f>
        <v>0</v>
      </c>
    </row>
    <row r="128" spans="2:14" x14ac:dyDescent="0.25">
      <c r="B128">
        <f>Cov!A131</f>
        <v>0</v>
      </c>
      <c r="C128" t="e">
        <f>VLOOKUP(B128,Rosters!A:B,2,FALSE)</f>
        <v>#N/A</v>
      </c>
      <c r="D128">
        <f>Cov!B131</f>
        <v>0</v>
      </c>
      <c r="E128">
        <f>Cov!C131</f>
        <v>0</v>
      </c>
      <c r="F128">
        <f>Cov!D131</f>
        <v>0</v>
      </c>
      <c r="G128" t="e">
        <f>VLOOKUP(B128,CovCnt!A127:B240,2,FALSE)</f>
        <v>#N/A</v>
      </c>
      <c r="H128">
        <f>Cov!E131</f>
        <v>0</v>
      </c>
      <c r="I128">
        <f>Cov!F131</f>
        <v>0</v>
      </c>
      <c r="J128">
        <f>Cov!G131</f>
        <v>0</v>
      </c>
      <c r="K128" s="35" t="e">
        <f>(VLOOKUP(B128,CovTgt!A127:D292,2,FALSE))/D128</f>
        <v>#N/A</v>
      </c>
      <c r="L128" s="39" t="e">
        <f>VLOOKUP(B128,CovTgt!A127:D292,3,FALSE)</f>
        <v>#N/A</v>
      </c>
      <c r="M128" s="39" t="e">
        <f>VLOOKUP(B128,CovTgt!A127:D292,4,FALSE)</f>
        <v>#N/A</v>
      </c>
      <c r="N128">
        <f>Cov!K131</f>
        <v>0</v>
      </c>
    </row>
    <row r="129" spans="2:14" x14ac:dyDescent="0.25">
      <c r="B129">
        <f>Cov!A132</f>
        <v>0</v>
      </c>
      <c r="C129" t="e">
        <f>VLOOKUP(B129,Rosters!A:B,2,FALSE)</f>
        <v>#N/A</v>
      </c>
      <c r="D129">
        <f>Cov!B132</f>
        <v>0</v>
      </c>
      <c r="E129">
        <f>Cov!C132</f>
        <v>0</v>
      </c>
      <c r="F129">
        <f>Cov!D132</f>
        <v>0</v>
      </c>
      <c r="G129" t="e">
        <f>VLOOKUP(B129,CovCnt!A128:B241,2,FALSE)</f>
        <v>#N/A</v>
      </c>
      <c r="H129">
        <f>Cov!E132</f>
        <v>0</v>
      </c>
      <c r="I129">
        <f>Cov!F132</f>
        <v>0</v>
      </c>
      <c r="J129">
        <f>Cov!G132</f>
        <v>0</v>
      </c>
      <c r="K129" s="35" t="e">
        <f>(VLOOKUP(B129,CovTgt!A128:D293,2,FALSE))/D129</f>
        <v>#N/A</v>
      </c>
      <c r="L129" s="39" t="e">
        <f>VLOOKUP(B129,CovTgt!A128:D293,3,FALSE)</f>
        <v>#N/A</v>
      </c>
      <c r="M129" s="39" t="e">
        <f>VLOOKUP(B129,CovTgt!A128:D293,4,FALSE)</f>
        <v>#N/A</v>
      </c>
      <c r="N129">
        <f>Cov!K132</f>
        <v>0</v>
      </c>
    </row>
    <row r="130" spans="2:14" x14ac:dyDescent="0.25">
      <c r="B130">
        <f>Cov!A133</f>
        <v>0</v>
      </c>
      <c r="C130" t="e">
        <f>VLOOKUP(B130,Rosters!A:B,2,FALSE)</f>
        <v>#N/A</v>
      </c>
      <c r="D130">
        <f>Cov!B133</f>
        <v>0</v>
      </c>
      <c r="E130">
        <f>Cov!C133</f>
        <v>0</v>
      </c>
      <c r="F130">
        <f>Cov!D133</f>
        <v>0</v>
      </c>
      <c r="G130" t="e">
        <f>VLOOKUP(B130,CovCnt!A129:B242,2,FALSE)</f>
        <v>#N/A</v>
      </c>
      <c r="H130">
        <f>Cov!E133</f>
        <v>0</v>
      </c>
      <c r="I130">
        <f>Cov!F133</f>
        <v>0</v>
      </c>
      <c r="J130">
        <f>Cov!G133</f>
        <v>0</v>
      </c>
      <c r="K130" s="35" t="e">
        <f>(VLOOKUP(B130,CovTgt!A129:D294,2,FALSE))/D130</f>
        <v>#N/A</v>
      </c>
      <c r="L130" s="39" t="e">
        <f>VLOOKUP(B130,CovTgt!A129:D294,3,FALSE)</f>
        <v>#N/A</v>
      </c>
      <c r="M130" s="39" t="e">
        <f>VLOOKUP(B130,CovTgt!A129:D294,4,FALSE)</f>
        <v>#N/A</v>
      </c>
      <c r="N130">
        <f>Cov!K133</f>
        <v>0</v>
      </c>
    </row>
    <row r="131" spans="2:14" x14ac:dyDescent="0.25">
      <c r="B131">
        <f>Cov!A134</f>
        <v>0</v>
      </c>
      <c r="C131" t="e">
        <f>VLOOKUP(B131,Rosters!A:B,2,FALSE)</f>
        <v>#N/A</v>
      </c>
      <c r="D131">
        <f>Cov!B134</f>
        <v>0</v>
      </c>
      <c r="E131">
        <f>Cov!C134</f>
        <v>0</v>
      </c>
      <c r="F131">
        <f>Cov!D134</f>
        <v>0</v>
      </c>
      <c r="G131" t="e">
        <f>VLOOKUP(B131,CovCnt!A130:B243,2,FALSE)</f>
        <v>#N/A</v>
      </c>
      <c r="H131">
        <f>Cov!E134</f>
        <v>0</v>
      </c>
      <c r="I131">
        <f>Cov!F134</f>
        <v>0</v>
      </c>
      <c r="J131">
        <f>Cov!G134</f>
        <v>0</v>
      </c>
      <c r="K131" s="35" t="e">
        <f>(VLOOKUP(B131,CovTgt!A130:D295,2,FALSE))/D131</f>
        <v>#N/A</v>
      </c>
      <c r="L131" s="39" t="e">
        <f>VLOOKUP(B131,CovTgt!A130:D295,3,FALSE)</f>
        <v>#N/A</v>
      </c>
      <c r="M131" s="39" t="e">
        <f>VLOOKUP(B131,CovTgt!A130:D295,4,FALSE)</f>
        <v>#N/A</v>
      </c>
      <c r="N131">
        <f>Cov!K134</f>
        <v>0</v>
      </c>
    </row>
    <row r="132" spans="2:14" x14ac:dyDescent="0.25">
      <c r="B132">
        <f>Cov!A135</f>
        <v>0</v>
      </c>
      <c r="C132" t="e">
        <f>VLOOKUP(B132,Rosters!A:B,2,FALSE)</f>
        <v>#N/A</v>
      </c>
      <c r="D132">
        <f>Cov!B135</f>
        <v>0</v>
      </c>
      <c r="E132">
        <f>Cov!C135</f>
        <v>0</v>
      </c>
      <c r="F132">
        <f>Cov!D135</f>
        <v>0</v>
      </c>
      <c r="G132" t="e">
        <f>VLOOKUP(B132,CovCnt!A131:B244,2,FALSE)</f>
        <v>#N/A</v>
      </c>
      <c r="H132">
        <f>Cov!E135</f>
        <v>0</v>
      </c>
      <c r="I132">
        <f>Cov!F135</f>
        <v>0</v>
      </c>
      <c r="J132">
        <f>Cov!G135</f>
        <v>0</v>
      </c>
      <c r="K132" s="35" t="e">
        <f>(VLOOKUP(B132,CovTgt!A131:D296,2,FALSE))/D132</f>
        <v>#N/A</v>
      </c>
      <c r="L132" s="39" t="e">
        <f>VLOOKUP(B132,CovTgt!A131:D296,3,FALSE)</f>
        <v>#N/A</v>
      </c>
      <c r="M132" s="39" t="e">
        <f>VLOOKUP(B132,CovTgt!A131:D296,4,FALSE)</f>
        <v>#N/A</v>
      </c>
      <c r="N132">
        <f>Cov!K135</f>
        <v>0</v>
      </c>
    </row>
    <row r="133" spans="2:14" x14ac:dyDescent="0.25">
      <c r="B133">
        <f>Cov!A136</f>
        <v>0</v>
      </c>
      <c r="C133" t="e">
        <f>VLOOKUP(B133,Rosters!A:B,2,FALSE)</f>
        <v>#N/A</v>
      </c>
      <c r="D133">
        <f>Cov!B136</f>
        <v>0</v>
      </c>
      <c r="E133">
        <f>Cov!C136</f>
        <v>0</v>
      </c>
      <c r="F133">
        <f>Cov!D136</f>
        <v>0</v>
      </c>
      <c r="G133" t="e">
        <f>VLOOKUP(B133,CovCnt!A132:B245,2,FALSE)</f>
        <v>#N/A</v>
      </c>
      <c r="H133">
        <f>Cov!E136</f>
        <v>0</v>
      </c>
      <c r="I133">
        <f>Cov!F136</f>
        <v>0</v>
      </c>
      <c r="J133">
        <f>Cov!G136</f>
        <v>0</v>
      </c>
      <c r="K133" s="35" t="e">
        <f>(VLOOKUP(B133,CovTgt!A132:D297,2,FALSE))/D133</f>
        <v>#N/A</v>
      </c>
      <c r="L133" s="39" t="e">
        <f>VLOOKUP(B133,CovTgt!A132:D297,3,FALSE)</f>
        <v>#N/A</v>
      </c>
      <c r="M133" s="39" t="e">
        <f>VLOOKUP(B133,CovTgt!A132:D297,4,FALSE)</f>
        <v>#N/A</v>
      </c>
      <c r="N133">
        <f>Cov!K136</f>
        <v>0</v>
      </c>
    </row>
    <row r="134" spans="2:14" x14ac:dyDescent="0.25">
      <c r="B134">
        <f>Cov!A137</f>
        <v>0</v>
      </c>
      <c r="C134" t="e">
        <f>VLOOKUP(B134,Rosters!A:B,2,FALSE)</f>
        <v>#N/A</v>
      </c>
      <c r="D134">
        <f>Cov!B137</f>
        <v>0</v>
      </c>
      <c r="E134">
        <f>Cov!C137</f>
        <v>0</v>
      </c>
      <c r="F134">
        <f>Cov!D137</f>
        <v>0</v>
      </c>
      <c r="G134" t="e">
        <f>VLOOKUP(B134,CovCnt!A133:B246,2,FALSE)</f>
        <v>#N/A</v>
      </c>
      <c r="H134">
        <f>Cov!E137</f>
        <v>0</v>
      </c>
      <c r="I134">
        <f>Cov!F137</f>
        <v>0</v>
      </c>
      <c r="J134">
        <f>Cov!G137</f>
        <v>0</v>
      </c>
      <c r="K134" s="35" t="e">
        <f>(VLOOKUP(B134,CovTgt!A133:D298,2,FALSE))/D134</f>
        <v>#N/A</v>
      </c>
      <c r="L134" s="39" t="e">
        <f>VLOOKUP(B134,CovTgt!A133:D298,3,FALSE)</f>
        <v>#N/A</v>
      </c>
      <c r="M134" s="39" t="e">
        <f>VLOOKUP(B134,CovTgt!A133:D298,4,FALSE)</f>
        <v>#N/A</v>
      </c>
      <c r="N134">
        <f>Cov!K137</f>
        <v>0</v>
      </c>
    </row>
    <row r="135" spans="2:14" x14ac:dyDescent="0.25">
      <c r="B135">
        <f>Cov!A138</f>
        <v>0</v>
      </c>
      <c r="C135" t="e">
        <f>VLOOKUP(B135,Rosters!A:B,2,FALSE)</f>
        <v>#N/A</v>
      </c>
      <c r="D135">
        <f>Cov!B138</f>
        <v>0</v>
      </c>
      <c r="E135">
        <f>Cov!C138</f>
        <v>0</v>
      </c>
      <c r="F135">
        <f>Cov!D138</f>
        <v>0</v>
      </c>
      <c r="G135" t="e">
        <f>VLOOKUP(B135,CovCnt!A134:B247,2,FALSE)</f>
        <v>#N/A</v>
      </c>
      <c r="H135">
        <f>Cov!E138</f>
        <v>0</v>
      </c>
      <c r="I135">
        <f>Cov!F138</f>
        <v>0</v>
      </c>
      <c r="J135">
        <f>Cov!G138</f>
        <v>0</v>
      </c>
      <c r="K135" s="35" t="e">
        <f>(VLOOKUP(B135,CovTgt!A134:D299,2,FALSE))/D135</f>
        <v>#N/A</v>
      </c>
      <c r="L135" s="39" t="e">
        <f>VLOOKUP(B135,CovTgt!A134:D299,3,FALSE)</f>
        <v>#N/A</v>
      </c>
      <c r="M135" s="39" t="e">
        <f>VLOOKUP(B135,CovTgt!A134:D299,4,FALSE)</f>
        <v>#N/A</v>
      </c>
      <c r="N135">
        <f>Cov!K138</f>
        <v>0</v>
      </c>
    </row>
    <row r="136" spans="2:14" x14ac:dyDescent="0.25">
      <c r="B136">
        <f>Cov!A139</f>
        <v>0</v>
      </c>
      <c r="C136" t="e">
        <f>VLOOKUP(B136,Rosters!A:B,2,FALSE)</f>
        <v>#N/A</v>
      </c>
      <c r="D136">
        <f>Cov!B139</f>
        <v>0</v>
      </c>
      <c r="E136">
        <f>Cov!C139</f>
        <v>0</v>
      </c>
      <c r="F136">
        <f>Cov!D139</f>
        <v>0</v>
      </c>
      <c r="G136" t="e">
        <f>VLOOKUP(B136,CovCnt!A135:B248,2,FALSE)</f>
        <v>#N/A</v>
      </c>
      <c r="H136">
        <f>Cov!E139</f>
        <v>0</v>
      </c>
      <c r="I136">
        <f>Cov!F139</f>
        <v>0</v>
      </c>
      <c r="J136">
        <f>Cov!G139</f>
        <v>0</v>
      </c>
      <c r="K136" s="35" t="e">
        <f>(VLOOKUP(B136,CovTgt!A135:D300,2,FALSE))/D136</f>
        <v>#N/A</v>
      </c>
      <c r="L136" s="39" t="e">
        <f>VLOOKUP(B136,CovTgt!A135:D300,3,FALSE)</f>
        <v>#N/A</v>
      </c>
      <c r="M136" s="39" t="e">
        <f>VLOOKUP(B136,CovTgt!A135:D300,4,FALSE)</f>
        <v>#N/A</v>
      </c>
      <c r="N136">
        <f>Cov!K139</f>
        <v>0</v>
      </c>
    </row>
    <row r="137" spans="2:14" x14ac:dyDescent="0.25">
      <c r="B137">
        <f>Cov!A140</f>
        <v>0</v>
      </c>
      <c r="C137" t="e">
        <f>VLOOKUP(B137,Rosters!A:B,2,FALSE)</f>
        <v>#N/A</v>
      </c>
      <c r="D137">
        <f>Cov!B140</f>
        <v>0</v>
      </c>
      <c r="E137">
        <f>Cov!C140</f>
        <v>0</v>
      </c>
      <c r="F137">
        <f>Cov!D140</f>
        <v>0</v>
      </c>
      <c r="G137" t="e">
        <f>VLOOKUP(B137,CovCnt!A136:B249,2,FALSE)</f>
        <v>#N/A</v>
      </c>
      <c r="H137">
        <f>Cov!E140</f>
        <v>0</v>
      </c>
      <c r="I137">
        <f>Cov!F140</f>
        <v>0</v>
      </c>
      <c r="J137">
        <f>Cov!G140</f>
        <v>0</v>
      </c>
      <c r="K137" s="35" t="e">
        <f>(VLOOKUP(B137,CovTgt!A136:D301,2,FALSE))/D137</f>
        <v>#N/A</v>
      </c>
      <c r="L137" s="39" t="e">
        <f>VLOOKUP(B137,CovTgt!A136:D301,3,FALSE)</f>
        <v>#N/A</v>
      </c>
      <c r="M137" s="39" t="e">
        <f>VLOOKUP(B137,CovTgt!A136:D301,4,FALSE)</f>
        <v>#N/A</v>
      </c>
      <c r="N137">
        <f>Cov!K140</f>
        <v>0</v>
      </c>
    </row>
    <row r="138" spans="2:14" x14ac:dyDescent="0.25">
      <c r="B138">
        <f>Cov!A141</f>
        <v>0</v>
      </c>
      <c r="C138" t="e">
        <f>VLOOKUP(B138,Rosters!A:B,2,FALSE)</f>
        <v>#N/A</v>
      </c>
      <c r="D138">
        <f>Cov!B141</f>
        <v>0</v>
      </c>
      <c r="E138">
        <f>Cov!C141</f>
        <v>0</v>
      </c>
      <c r="F138">
        <f>Cov!D141</f>
        <v>0</v>
      </c>
      <c r="G138" t="e">
        <f>VLOOKUP(B138,CovCnt!A137:B250,2,FALSE)</f>
        <v>#N/A</v>
      </c>
      <c r="H138">
        <f>Cov!E141</f>
        <v>0</v>
      </c>
      <c r="I138">
        <f>Cov!F141</f>
        <v>0</v>
      </c>
      <c r="J138">
        <f>Cov!G141</f>
        <v>0</v>
      </c>
      <c r="K138" s="35" t="e">
        <f>(VLOOKUP(B138,CovTgt!A137:D302,2,FALSE))/D138</f>
        <v>#N/A</v>
      </c>
      <c r="L138" s="39" t="e">
        <f>VLOOKUP(B138,CovTgt!A137:D302,3,FALSE)</f>
        <v>#N/A</v>
      </c>
      <c r="M138" s="39" t="e">
        <f>VLOOKUP(B138,CovTgt!A137:D302,4,FALSE)</f>
        <v>#N/A</v>
      </c>
      <c r="N138">
        <f>Cov!K141</f>
        <v>0</v>
      </c>
    </row>
    <row r="139" spans="2:14" x14ac:dyDescent="0.25">
      <c r="B139">
        <f>Cov!A142</f>
        <v>0</v>
      </c>
      <c r="C139" t="e">
        <f>VLOOKUP(B139,Rosters!A:B,2,FALSE)</f>
        <v>#N/A</v>
      </c>
      <c r="D139">
        <f>Cov!B142</f>
        <v>0</v>
      </c>
      <c r="E139">
        <f>Cov!C142</f>
        <v>0</v>
      </c>
      <c r="F139">
        <f>Cov!D142</f>
        <v>0</v>
      </c>
      <c r="G139" t="e">
        <f>VLOOKUP(B139,CovCnt!A138:B251,2,FALSE)</f>
        <v>#N/A</v>
      </c>
      <c r="H139">
        <f>Cov!E142</f>
        <v>0</v>
      </c>
      <c r="I139">
        <f>Cov!F142</f>
        <v>0</v>
      </c>
      <c r="J139">
        <f>Cov!G142</f>
        <v>0</v>
      </c>
      <c r="K139" s="35" t="e">
        <f>(VLOOKUP(B139,CovTgt!A138:D303,2,FALSE))/D139</f>
        <v>#N/A</v>
      </c>
      <c r="L139" s="39" t="e">
        <f>VLOOKUP(B139,CovTgt!A138:D303,3,FALSE)</f>
        <v>#N/A</v>
      </c>
      <c r="M139" s="39" t="e">
        <f>VLOOKUP(B139,CovTgt!A138:D303,4,FALSE)</f>
        <v>#N/A</v>
      </c>
      <c r="N139">
        <f>Cov!K142</f>
        <v>0</v>
      </c>
    </row>
    <row r="140" spans="2:14" x14ac:dyDescent="0.25">
      <c r="B140">
        <f>Cov!A143</f>
        <v>0</v>
      </c>
      <c r="C140" t="e">
        <f>VLOOKUP(B140,Rosters!A:B,2,FALSE)</f>
        <v>#N/A</v>
      </c>
      <c r="D140">
        <f>Cov!B143</f>
        <v>0</v>
      </c>
      <c r="E140">
        <f>Cov!C143</f>
        <v>0</v>
      </c>
      <c r="F140">
        <f>Cov!D143</f>
        <v>0</v>
      </c>
      <c r="G140" t="e">
        <f>VLOOKUP(B140,CovCnt!A139:B252,2,FALSE)</f>
        <v>#N/A</v>
      </c>
      <c r="H140">
        <f>Cov!E143</f>
        <v>0</v>
      </c>
      <c r="I140">
        <f>Cov!F143</f>
        <v>0</v>
      </c>
      <c r="J140">
        <f>Cov!G143</f>
        <v>0</v>
      </c>
      <c r="K140" s="35" t="e">
        <f>(VLOOKUP(B140,CovTgt!A139:D304,2,FALSE))/D140</f>
        <v>#N/A</v>
      </c>
      <c r="L140" s="39" t="e">
        <f>VLOOKUP(B140,CovTgt!A139:D304,3,FALSE)</f>
        <v>#N/A</v>
      </c>
      <c r="M140" s="39" t="e">
        <f>VLOOKUP(B140,CovTgt!A139:D304,4,FALSE)</f>
        <v>#N/A</v>
      </c>
      <c r="N140">
        <f>Cov!K143</f>
        <v>0</v>
      </c>
    </row>
    <row r="141" spans="2:14" x14ac:dyDescent="0.25">
      <c r="B141">
        <f>Cov!A144</f>
        <v>0</v>
      </c>
      <c r="C141" t="e">
        <f>VLOOKUP(B141,Rosters!A:B,2,FALSE)</f>
        <v>#N/A</v>
      </c>
      <c r="D141">
        <f>Cov!B144</f>
        <v>0</v>
      </c>
      <c r="E141">
        <f>Cov!C144</f>
        <v>0</v>
      </c>
      <c r="F141">
        <f>Cov!D144</f>
        <v>0</v>
      </c>
      <c r="G141" t="e">
        <f>VLOOKUP(B141,CovCnt!A140:B253,2,FALSE)</f>
        <v>#N/A</v>
      </c>
      <c r="H141">
        <f>Cov!E144</f>
        <v>0</v>
      </c>
      <c r="I141">
        <f>Cov!F144</f>
        <v>0</v>
      </c>
      <c r="J141">
        <f>Cov!G144</f>
        <v>0</v>
      </c>
      <c r="K141" s="35" t="e">
        <f>(VLOOKUP(B141,CovTgt!A140:D305,2,FALSE))/D141</f>
        <v>#N/A</v>
      </c>
      <c r="L141" s="39" t="e">
        <f>VLOOKUP(B141,CovTgt!A140:D305,3,FALSE)</f>
        <v>#N/A</v>
      </c>
      <c r="M141" s="39" t="e">
        <f>VLOOKUP(B141,CovTgt!A140:D305,4,FALSE)</f>
        <v>#N/A</v>
      </c>
      <c r="N141">
        <f>Cov!K144</f>
        <v>0</v>
      </c>
    </row>
    <row r="142" spans="2:14" x14ac:dyDescent="0.25">
      <c r="B142">
        <f>Cov!A145</f>
        <v>0</v>
      </c>
      <c r="C142" t="e">
        <f>VLOOKUP(B142,Rosters!A:B,2,FALSE)</f>
        <v>#N/A</v>
      </c>
      <c r="D142">
        <f>Cov!B145</f>
        <v>0</v>
      </c>
      <c r="E142">
        <f>Cov!C145</f>
        <v>0</v>
      </c>
      <c r="F142">
        <f>Cov!D145</f>
        <v>0</v>
      </c>
      <c r="G142" t="e">
        <f>VLOOKUP(B142,CovCnt!A141:B254,2,FALSE)</f>
        <v>#N/A</v>
      </c>
      <c r="H142">
        <f>Cov!E145</f>
        <v>0</v>
      </c>
      <c r="I142">
        <f>Cov!F145</f>
        <v>0</v>
      </c>
      <c r="J142">
        <f>Cov!G145</f>
        <v>0</v>
      </c>
      <c r="K142" s="35" t="e">
        <f>(VLOOKUP(B142,CovTgt!A141:D306,2,FALSE))/D142</f>
        <v>#N/A</v>
      </c>
      <c r="L142" s="39" t="e">
        <f>VLOOKUP(B142,CovTgt!A141:D306,3,FALSE)</f>
        <v>#N/A</v>
      </c>
      <c r="M142" s="39" t="e">
        <f>VLOOKUP(B142,CovTgt!A141:D306,4,FALSE)</f>
        <v>#N/A</v>
      </c>
      <c r="N142">
        <f>Cov!K145</f>
        <v>0</v>
      </c>
    </row>
    <row r="143" spans="2:14" x14ac:dyDescent="0.25">
      <c r="B143">
        <f>Cov!A146</f>
        <v>0</v>
      </c>
      <c r="C143" t="e">
        <f>VLOOKUP(B143,Rosters!A:B,2,FALSE)</f>
        <v>#N/A</v>
      </c>
      <c r="D143">
        <f>Cov!B146</f>
        <v>0</v>
      </c>
      <c r="E143">
        <f>Cov!C146</f>
        <v>0</v>
      </c>
      <c r="F143">
        <f>Cov!D146</f>
        <v>0</v>
      </c>
      <c r="G143" t="e">
        <f>VLOOKUP(B143,CovCnt!A142:B255,2,FALSE)</f>
        <v>#N/A</v>
      </c>
      <c r="H143">
        <f>Cov!E146</f>
        <v>0</v>
      </c>
      <c r="I143">
        <f>Cov!F146</f>
        <v>0</v>
      </c>
      <c r="J143">
        <f>Cov!G146</f>
        <v>0</v>
      </c>
      <c r="K143" s="35" t="e">
        <f>(VLOOKUP(B143,CovTgt!A142:D307,2,FALSE))/D143</f>
        <v>#N/A</v>
      </c>
      <c r="L143" s="39" t="e">
        <f>VLOOKUP(B143,CovTgt!A142:D307,3,FALSE)</f>
        <v>#N/A</v>
      </c>
      <c r="M143" s="39" t="e">
        <f>VLOOKUP(B143,CovTgt!A142:D307,4,FALSE)</f>
        <v>#N/A</v>
      </c>
      <c r="N143">
        <f>Cov!K146</f>
        <v>0</v>
      </c>
    </row>
    <row r="144" spans="2:14" x14ac:dyDescent="0.25">
      <c r="B144">
        <f>Cov!A147</f>
        <v>0</v>
      </c>
      <c r="C144" t="e">
        <f>VLOOKUP(B144,Rosters!A:B,2,FALSE)</f>
        <v>#N/A</v>
      </c>
      <c r="D144">
        <f>Cov!B147</f>
        <v>0</v>
      </c>
      <c r="E144">
        <f>Cov!C147</f>
        <v>0</v>
      </c>
      <c r="F144">
        <f>Cov!D147</f>
        <v>0</v>
      </c>
      <c r="G144" t="e">
        <f>VLOOKUP(B144,CovCnt!A143:B256,2,FALSE)</f>
        <v>#N/A</v>
      </c>
      <c r="H144">
        <f>Cov!E147</f>
        <v>0</v>
      </c>
      <c r="I144">
        <f>Cov!F147</f>
        <v>0</v>
      </c>
      <c r="J144">
        <f>Cov!G147</f>
        <v>0</v>
      </c>
      <c r="K144" s="35" t="e">
        <f>(VLOOKUP(B144,CovTgt!A143:D308,2,FALSE))/D144</f>
        <v>#N/A</v>
      </c>
      <c r="L144" s="39" t="e">
        <f>VLOOKUP(B144,CovTgt!A143:D308,3,FALSE)</f>
        <v>#N/A</v>
      </c>
      <c r="M144" s="39" t="e">
        <f>VLOOKUP(B144,CovTgt!A143:D308,4,FALSE)</f>
        <v>#N/A</v>
      </c>
      <c r="N144">
        <f>Cov!K147</f>
        <v>0</v>
      </c>
    </row>
    <row r="145" spans="2:14" x14ac:dyDescent="0.25">
      <c r="B145">
        <f>Cov!A148</f>
        <v>0</v>
      </c>
      <c r="C145" t="e">
        <f>VLOOKUP(B145,Rosters!A:B,2,FALSE)</f>
        <v>#N/A</v>
      </c>
      <c r="D145">
        <f>Cov!B148</f>
        <v>0</v>
      </c>
      <c r="E145">
        <f>Cov!C148</f>
        <v>0</v>
      </c>
      <c r="F145">
        <f>Cov!D148</f>
        <v>0</v>
      </c>
      <c r="G145" t="e">
        <f>VLOOKUP(B145,CovCnt!A144:B257,2,FALSE)</f>
        <v>#N/A</v>
      </c>
      <c r="H145">
        <f>Cov!E148</f>
        <v>0</v>
      </c>
      <c r="I145">
        <f>Cov!F148</f>
        <v>0</v>
      </c>
      <c r="J145">
        <f>Cov!G148</f>
        <v>0</v>
      </c>
      <c r="K145" s="35" t="e">
        <f>(VLOOKUP(B145,CovTgt!A144:D309,2,FALSE))/D145</f>
        <v>#N/A</v>
      </c>
      <c r="L145" s="39" t="e">
        <f>VLOOKUP(B145,CovTgt!A144:D309,3,FALSE)</f>
        <v>#N/A</v>
      </c>
      <c r="M145" s="39" t="e">
        <f>VLOOKUP(B145,CovTgt!A144:D309,4,FALSE)</f>
        <v>#N/A</v>
      </c>
      <c r="N145">
        <f>Cov!K148</f>
        <v>0</v>
      </c>
    </row>
    <row r="146" spans="2:14" x14ac:dyDescent="0.25">
      <c r="B146">
        <f>Cov!A149</f>
        <v>0</v>
      </c>
      <c r="C146" t="e">
        <f>VLOOKUP(B146,Rosters!A:B,2,FALSE)</f>
        <v>#N/A</v>
      </c>
      <c r="D146">
        <f>Cov!B149</f>
        <v>0</v>
      </c>
      <c r="E146">
        <f>Cov!C149</f>
        <v>0</v>
      </c>
      <c r="F146">
        <f>Cov!D149</f>
        <v>0</v>
      </c>
      <c r="G146" t="e">
        <f>VLOOKUP(B146,CovCnt!A145:B258,2,FALSE)</f>
        <v>#N/A</v>
      </c>
      <c r="H146">
        <f>Cov!E149</f>
        <v>0</v>
      </c>
      <c r="I146">
        <f>Cov!F149</f>
        <v>0</v>
      </c>
      <c r="J146">
        <f>Cov!G149</f>
        <v>0</v>
      </c>
      <c r="K146" s="35" t="e">
        <f>(VLOOKUP(B146,CovTgt!A145:D310,2,FALSE))/D146</f>
        <v>#N/A</v>
      </c>
      <c r="L146" s="39" t="e">
        <f>VLOOKUP(B146,CovTgt!A145:D310,3,FALSE)</f>
        <v>#N/A</v>
      </c>
      <c r="M146" s="39" t="e">
        <f>VLOOKUP(B146,CovTgt!A145:D310,4,FALSE)</f>
        <v>#N/A</v>
      </c>
      <c r="N146">
        <f>Cov!K149</f>
        <v>0</v>
      </c>
    </row>
    <row r="147" spans="2:14" x14ac:dyDescent="0.25">
      <c r="B147">
        <f>Cov!A150</f>
        <v>0</v>
      </c>
      <c r="C147" t="e">
        <f>VLOOKUP(B147,Rosters!A:B,2,FALSE)</f>
        <v>#N/A</v>
      </c>
      <c r="D147">
        <f>Cov!B150</f>
        <v>0</v>
      </c>
      <c r="E147">
        <f>Cov!C150</f>
        <v>0</v>
      </c>
      <c r="F147">
        <f>Cov!D150</f>
        <v>0</v>
      </c>
      <c r="G147" t="e">
        <f>VLOOKUP(B147,CovCnt!A146:B259,2,FALSE)</f>
        <v>#N/A</v>
      </c>
      <c r="H147">
        <f>Cov!E150</f>
        <v>0</v>
      </c>
      <c r="I147">
        <f>Cov!F150</f>
        <v>0</v>
      </c>
      <c r="J147">
        <f>Cov!G150</f>
        <v>0</v>
      </c>
      <c r="K147" s="35" t="e">
        <f>(VLOOKUP(B147,CovTgt!A146:D311,2,FALSE))/D147</f>
        <v>#N/A</v>
      </c>
      <c r="L147" s="39" t="e">
        <f>VLOOKUP(B147,CovTgt!A146:D311,3,FALSE)</f>
        <v>#N/A</v>
      </c>
      <c r="M147" s="39" t="e">
        <f>VLOOKUP(B147,CovTgt!A146:D311,4,FALSE)</f>
        <v>#N/A</v>
      </c>
      <c r="N147">
        <f>Cov!K150</f>
        <v>0</v>
      </c>
    </row>
    <row r="148" spans="2:14" x14ac:dyDescent="0.25">
      <c r="B148">
        <f>Cov!A151</f>
        <v>0</v>
      </c>
      <c r="C148" t="e">
        <f>VLOOKUP(B148,Rosters!A:B,2,FALSE)</f>
        <v>#N/A</v>
      </c>
      <c r="D148">
        <f>Cov!B151</f>
        <v>0</v>
      </c>
      <c r="E148">
        <f>Cov!C151</f>
        <v>0</v>
      </c>
      <c r="F148">
        <f>Cov!D151</f>
        <v>0</v>
      </c>
      <c r="G148" t="e">
        <f>VLOOKUP(B148,CovCnt!A147:B260,2,FALSE)</f>
        <v>#N/A</v>
      </c>
      <c r="H148">
        <f>Cov!E151</f>
        <v>0</v>
      </c>
      <c r="I148">
        <f>Cov!F151</f>
        <v>0</v>
      </c>
      <c r="J148">
        <f>Cov!G151</f>
        <v>0</v>
      </c>
      <c r="K148" s="35" t="e">
        <f>(VLOOKUP(B148,CovTgt!A147:D312,2,FALSE))/D148</f>
        <v>#N/A</v>
      </c>
      <c r="L148" s="39" t="e">
        <f>VLOOKUP(B148,CovTgt!A147:D312,3,FALSE)</f>
        <v>#N/A</v>
      </c>
      <c r="M148" s="39" t="e">
        <f>VLOOKUP(B148,CovTgt!A147:D312,4,FALSE)</f>
        <v>#N/A</v>
      </c>
      <c r="N148">
        <f>Cov!K151</f>
        <v>0</v>
      </c>
    </row>
    <row r="149" spans="2:14" x14ac:dyDescent="0.25">
      <c r="B149">
        <f>Cov!A152</f>
        <v>0</v>
      </c>
      <c r="C149" t="e">
        <f>VLOOKUP(B149,Rosters!A:B,2,FALSE)</f>
        <v>#N/A</v>
      </c>
      <c r="D149">
        <f>Cov!B152</f>
        <v>0</v>
      </c>
      <c r="E149">
        <f>Cov!C152</f>
        <v>0</v>
      </c>
      <c r="F149">
        <f>Cov!D152</f>
        <v>0</v>
      </c>
      <c r="G149" t="e">
        <f>VLOOKUP(B149,CovCnt!A148:B261,2,FALSE)</f>
        <v>#N/A</v>
      </c>
      <c r="H149">
        <f>Cov!E152</f>
        <v>0</v>
      </c>
      <c r="I149">
        <f>Cov!F152</f>
        <v>0</v>
      </c>
      <c r="J149">
        <f>Cov!G152</f>
        <v>0</v>
      </c>
      <c r="K149" s="35" t="e">
        <f>(VLOOKUP(B149,CovTgt!A148:D313,2,FALSE))/D149</f>
        <v>#N/A</v>
      </c>
      <c r="L149" s="39" t="e">
        <f>VLOOKUP(B149,CovTgt!A148:D313,3,FALSE)</f>
        <v>#N/A</v>
      </c>
      <c r="M149" s="39" t="e">
        <f>VLOOKUP(B149,CovTgt!A148:D313,4,FALSE)</f>
        <v>#N/A</v>
      </c>
      <c r="N149">
        <f>Cov!K152</f>
        <v>0</v>
      </c>
    </row>
    <row r="150" spans="2:14" x14ac:dyDescent="0.25">
      <c r="B150">
        <f>Cov!A153</f>
        <v>0</v>
      </c>
      <c r="C150" t="e">
        <f>VLOOKUP(B150,Rosters!A:B,2,FALSE)</f>
        <v>#N/A</v>
      </c>
      <c r="D150">
        <f>Cov!B153</f>
        <v>0</v>
      </c>
      <c r="E150">
        <f>Cov!C153</f>
        <v>0</v>
      </c>
      <c r="F150">
        <f>Cov!D153</f>
        <v>0</v>
      </c>
      <c r="G150" t="e">
        <f>VLOOKUP(B150,CovCnt!A149:B262,2,FALSE)</f>
        <v>#N/A</v>
      </c>
      <c r="H150">
        <f>Cov!E153</f>
        <v>0</v>
      </c>
      <c r="I150">
        <f>Cov!F153</f>
        <v>0</v>
      </c>
      <c r="J150">
        <f>Cov!G153</f>
        <v>0</v>
      </c>
      <c r="K150" s="35" t="e">
        <f>(VLOOKUP(B150,CovTgt!A149:D314,2,FALSE))/D150</f>
        <v>#N/A</v>
      </c>
      <c r="L150" s="39" t="e">
        <f>VLOOKUP(B150,CovTgt!A149:D314,3,FALSE)</f>
        <v>#N/A</v>
      </c>
      <c r="M150" s="39" t="e">
        <f>VLOOKUP(B150,CovTgt!A149:D314,4,FALSE)</f>
        <v>#N/A</v>
      </c>
      <c r="N150">
        <f>Cov!K153</f>
        <v>0</v>
      </c>
    </row>
    <row r="151" spans="2:14" x14ac:dyDescent="0.25">
      <c r="B151">
        <f>Cov!A154</f>
        <v>0</v>
      </c>
      <c r="C151" t="e">
        <f>VLOOKUP(B151,Rosters!A:B,2,FALSE)</f>
        <v>#N/A</v>
      </c>
      <c r="D151">
        <f>Cov!B154</f>
        <v>0</v>
      </c>
      <c r="E151">
        <f>Cov!C154</f>
        <v>0</v>
      </c>
      <c r="F151">
        <f>Cov!D154</f>
        <v>0</v>
      </c>
      <c r="G151" t="e">
        <f>VLOOKUP(B151,CovCnt!A150:B263,2,FALSE)</f>
        <v>#N/A</v>
      </c>
      <c r="H151">
        <f>Cov!E154</f>
        <v>0</v>
      </c>
      <c r="I151">
        <f>Cov!F154</f>
        <v>0</v>
      </c>
      <c r="J151">
        <f>Cov!G154</f>
        <v>0</v>
      </c>
      <c r="K151" s="35" t="e">
        <f>(VLOOKUP(B151,CovTgt!A150:D315,2,FALSE))/D151</f>
        <v>#N/A</v>
      </c>
      <c r="L151" s="39" t="e">
        <f>VLOOKUP(B151,CovTgt!A150:D315,3,FALSE)</f>
        <v>#N/A</v>
      </c>
      <c r="M151" s="39" t="e">
        <f>VLOOKUP(B151,CovTgt!A150:D315,4,FALSE)</f>
        <v>#N/A</v>
      </c>
      <c r="N151">
        <f>Cov!K154</f>
        <v>0</v>
      </c>
    </row>
    <row r="152" spans="2:14" x14ac:dyDescent="0.25">
      <c r="B152">
        <f>Cov!A155</f>
        <v>0</v>
      </c>
      <c r="C152" t="e">
        <f>VLOOKUP(B152,Rosters!A:B,2,FALSE)</f>
        <v>#N/A</v>
      </c>
      <c r="D152">
        <f>Cov!B155</f>
        <v>0</v>
      </c>
      <c r="E152">
        <f>Cov!C155</f>
        <v>0</v>
      </c>
      <c r="F152">
        <f>Cov!D155</f>
        <v>0</v>
      </c>
      <c r="G152" t="e">
        <f>VLOOKUP(B152,CovCnt!A151:B264,2,FALSE)</f>
        <v>#N/A</v>
      </c>
      <c r="H152">
        <f>Cov!E155</f>
        <v>0</v>
      </c>
      <c r="I152">
        <f>Cov!F155</f>
        <v>0</v>
      </c>
      <c r="J152">
        <f>Cov!G155</f>
        <v>0</v>
      </c>
      <c r="K152" s="35" t="e">
        <f>(VLOOKUP(B152,CovTgt!A151:D316,2,FALSE))/D152</f>
        <v>#N/A</v>
      </c>
      <c r="L152" s="39" t="e">
        <f>VLOOKUP(B152,CovTgt!A151:D316,3,FALSE)</f>
        <v>#N/A</v>
      </c>
      <c r="M152" s="39" t="e">
        <f>VLOOKUP(B152,CovTgt!A151:D316,4,FALSE)</f>
        <v>#N/A</v>
      </c>
      <c r="N152">
        <f>Cov!K155</f>
        <v>0</v>
      </c>
    </row>
    <row r="153" spans="2:14" x14ac:dyDescent="0.25">
      <c r="B153">
        <f>Cov!A156</f>
        <v>0</v>
      </c>
      <c r="C153" t="e">
        <f>VLOOKUP(B153,Rosters!A:B,2,FALSE)</f>
        <v>#N/A</v>
      </c>
      <c r="D153">
        <f>Cov!B156</f>
        <v>0</v>
      </c>
      <c r="E153">
        <f>Cov!C156</f>
        <v>0</v>
      </c>
      <c r="F153">
        <f>Cov!D156</f>
        <v>0</v>
      </c>
      <c r="G153" t="e">
        <f>VLOOKUP(B153,CovCnt!A152:B265,2,FALSE)</f>
        <v>#N/A</v>
      </c>
      <c r="H153">
        <f>Cov!E156</f>
        <v>0</v>
      </c>
      <c r="I153">
        <f>Cov!F156</f>
        <v>0</v>
      </c>
      <c r="J153">
        <f>Cov!G156</f>
        <v>0</v>
      </c>
      <c r="K153" s="35" t="e">
        <f>(VLOOKUP(B153,CovTgt!A152:D317,2,FALSE))/D153</f>
        <v>#N/A</v>
      </c>
      <c r="L153" s="39" t="e">
        <f>VLOOKUP(B153,CovTgt!A152:D317,3,FALSE)</f>
        <v>#N/A</v>
      </c>
      <c r="M153" s="39" t="e">
        <f>VLOOKUP(B153,CovTgt!A152:D317,4,FALSE)</f>
        <v>#N/A</v>
      </c>
      <c r="N153">
        <f>Cov!K156</f>
        <v>0</v>
      </c>
    </row>
    <row r="154" spans="2:14" x14ac:dyDescent="0.25">
      <c r="B154">
        <f>Cov!A157</f>
        <v>0</v>
      </c>
      <c r="C154" t="e">
        <f>VLOOKUP(B154,Rosters!A:B,2,FALSE)</f>
        <v>#N/A</v>
      </c>
      <c r="D154">
        <f>Cov!B157</f>
        <v>0</v>
      </c>
      <c r="E154">
        <f>Cov!C157</f>
        <v>0</v>
      </c>
      <c r="F154">
        <f>Cov!D157</f>
        <v>0</v>
      </c>
      <c r="G154" t="e">
        <f>VLOOKUP(B154,CovCnt!A153:B266,2,FALSE)</f>
        <v>#N/A</v>
      </c>
      <c r="H154">
        <f>Cov!E157</f>
        <v>0</v>
      </c>
      <c r="I154">
        <f>Cov!F157</f>
        <v>0</v>
      </c>
      <c r="J154">
        <f>Cov!G157</f>
        <v>0</v>
      </c>
      <c r="K154" s="35" t="e">
        <f>(VLOOKUP(B154,CovTgt!A153:D318,2,FALSE))/D154</f>
        <v>#N/A</v>
      </c>
      <c r="L154" s="39" t="e">
        <f>VLOOKUP(B154,CovTgt!A153:D318,3,FALSE)</f>
        <v>#N/A</v>
      </c>
      <c r="M154" s="39" t="e">
        <f>VLOOKUP(B154,CovTgt!A153:D318,4,FALSE)</f>
        <v>#N/A</v>
      </c>
      <c r="N154">
        <f>Cov!K157</f>
        <v>0</v>
      </c>
    </row>
    <row r="155" spans="2:14" x14ac:dyDescent="0.25">
      <c r="B155">
        <f>Cov!A158</f>
        <v>0</v>
      </c>
      <c r="C155" t="e">
        <f>VLOOKUP(B155,Rosters!A:B,2,FALSE)</f>
        <v>#N/A</v>
      </c>
      <c r="D155">
        <f>Cov!B158</f>
        <v>0</v>
      </c>
      <c r="E155">
        <f>Cov!C158</f>
        <v>0</v>
      </c>
      <c r="F155">
        <f>Cov!D158</f>
        <v>0</v>
      </c>
      <c r="G155" t="e">
        <f>VLOOKUP(B155,CovCnt!A154:B267,2,FALSE)</f>
        <v>#N/A</v>
      </c>
      <c r="H155">
        <f>Cov!E158</f>
        <v>0</v>
      </c>
      <c r="I155">
        <f>Cov!F158</f>
        <v>0</v>
      </c>
      <c r="J155">
        <f>Cov!G158</f>
        <v>0</v>
      </c>
      <c r="K155" s="35" t="e">
        <f>(VLOOKUP(B155,CovTgt!A154:D319,2,FALSE))/D155</f>
        <v>#N/A</v>
      </c>
      <c r="L155" s="39" t="e">
        <f>VLOOKUP(B155,CovTgt!A154:D319,3,FALSE)</f>
        <v>#N/A</v>
      </c>
      <c r="M155" s="39" t="e">
        <f>VLOOKUP(B155,CovTgt!A154:D319,4,FALSE)</f>
        <v>#N/A</v>
      </c>
      <c r="N155">
        <f>Cov!K158</f>
        <v>0</v>
      </c>
    </row>
    <row r="156" spans="2:14" x14ac:dyDescent="0.25">
      <c r="B156">
        <f>Cov!A159</f>
        <v>0</v>
      </c>
      <c r="C156" t="e">
        <f>VLOOKUP(B156,Rosters!A:B,2,FALSE)</f>
        <v>#N/A</v>
      </c>
      <c r="D156">
        <f>Cov!B159</f>
        <v>0</v>
      </c>
      <c r="E156">
        <f>Cov!C159</f>
        <v>0</v>
      </c>
      <c r="F156">
        <f>Cov!D159</f>
        <v>0</v>
      </c>
      <c r="G156" t="e">
        <f>VLOOKUP(B156,CovCnt!A155:B268,2,FALSE)</f>
        <v>#N/A</v>
      </c>
      <c r="H156">
        <f>Cov!E159</f>
        <v>0</v>
      </c>
      <c r="I156">
        <f>Cov!F159</f>
        <v>0</v>
      </c>
      <c r="J156">
        <f>Cov!G159</f>
        <v>0</v>
      </c>
      <c r="K156" s="35" t="e">
        <f>(VLOOKUP(B156,CovTgt!A155:D320,2,FALSE))/D156</f>
        <v>#N/A</v>
      </c>
      <c r="L156" s="39" t="e">
        <f>VLOOKUP(B156,CovTgt!A155:D320,3,FALSE)</f>
        <v>#N/A</v>
      </c>
      <c r="M156" s="39" t="e">
        <f>VLOOKUP(B156,CovTgt!A155:D320,4,FALSE)</f>
        <v>#N/A</v>
      </c>
      <c r="N156">
        <f>Cov!K159</f>
        <v>0</v>
      </c>
    </row>
    <row r="157" spans="2:14" x14ac:dyDescent="0.25">
      <c r="B157">
        <f>Cov!A160</f>
        <v>0</v>
      </c>
      <c r="C157" t="e">
        <f>VLOOKUP(B157,Rosters!A:B,2,FALSE)</f>
        <v>#N/A</v>
      </c>
      <c r="D157">
        <f>Cov!B160</f>
        <v>0</v>
      </c>
      <c r="E157">
        <f>Cov!C160</f>
        <v>0</v>
      </c>
      <c r="F157">
        <f>Cov!D160</f>
        <v>0</v>
      </c>
      <c r="G157" t="e">
        <f>VLOOKUP(B157,CovCnt!A156:B269,2,FALSE)</f>
        <v>#N/A</v>
      </c>
      <c r="H157">
        <f>Cov!E160</f>
        <v>0</v>
      </c>
      <c r="I157">
        <f>Cov!F160</f>
        <v>0</v>
      </c>
      <c r="J157">
        <f>Cov!G160</f>
        <v>0</v>
      </c>
      <c r="K157" s="35" t="e">
        <f>(VLOOKUP(B157,CovTgt!A156:D321,2,FALSE))/D157</f>
        <v>#N/A</v>
      </c>
      <c r="L157" s="39" t="e">
        <f>VLOOKUP(B157,CovTgt!A156:D321,3,FALSE)</f>
        <v>#N/A</v>
      </c>
      <c r="M157" s="39" t="e">
        <f>VLOOKUP(B157,CovTgt!A156:D321,4,FALSE)</f>
        <v>#N/A</v>
      </c>
      <c r="N157">
        <f>Cov!K160</f>
        <v>0</v>
      </c>
    </row>
    <row r="158" spans="2:14" x14ac:dyDescent="0.25">
      <c r="B158">
        <f>Cov!A161</f>
        <v>0</v>
      </c>
      <c r="C158" t="e">
        <f>VLOOKUP(B158,Rosters!A:B,2,FALSE)</f>
        <v>#N/A</v>
      </c>
      <c r="D158">
        <f>Cov!B161</f>
        <v>0</v>
      </c>
      <c r="E158">
        <f>Cov!C161</f>
        <v>0</v>
      </c>
      <c r="F158">
        <f>Cov!D161</f>
        <v>0</v>
      </c>
      <c r="G158" t="e">
        <f>VLOOKUP(B158,CovCnt!A157:B270,2,FALSE)</f>
        <v>#N/A</v>
      </c>
      <c r="H158">
        <f>Cov!E161</f>
        <v>0</v>
      </c>
      <c r="I158">
        <f>Cov!F161</f>
        <v>0</v>
      </c>
      <c r="J158">
        <f>Cov!G161</f>
        <v>0</v>
      </c>
      <c r="K158" s="35" t="e">
        <f>(VLOOKUP(B158,CovTgt!A157:D322,2,FALSE))/D158</f>
        <v>#N/A</v>
      </c>
      <c r="L158" s="39" t="e">
        <f>VLOOKUP(B158,CovTgt!A157:D322,3,FALSE)</f>
        <v>#N/A</v>
      </c>
      <c r="M158" s="39" t="e">
        <f>VLOOKUP(B158,CovTgt!A157:D322,4,FALSE)</f>
        <v>#N/A</v>
      </c>
      <c r="N158">
        <f>Cov!K161</f>
        <v>0</v>
      </c>
    </row>
    <row r="159" spans="2:14" x14ac:dyDescent="0.25">
      <c r="B159">
        <f>Cov!A162</f>
        <v>0</v>
      </c>
      <c r="C159" t="e">
        <f>VLOOKUP(B159,Rosters!A:B,2,FALSE)</f>
        <v>#N/A</v>
      </c>
      <c r="D159">
        <f>Cov!B162</f>
        <v>0</v>
      </c>
      <c r="E159">
        <f>Cov!C162</f>
        <v>0</v>
      </c>
      <c r="F159">
        <f>Cov!D162</f>
        <v>0</v>
      </c>
      <c r="G159" t="e">
        <f>VLOOKUP(B159,CovCnt!A158:B271,2,FALSE)</f>
        <v>#N/A</v>
      </c>
      <c r="H159">
        <f>Cov!E162</f>
        <v>0</v>
      </c>
      <c r="I159">
        <f>Cov!F162</f>
        <v>0</v>
      </c>
      <c r="J159">
        <f>Cov!G162</f>
        <v>0</v>
      </c>
      <c r="K159" s="35" t="e">
        <f>(VLOOKUP(B159,CovTgt!A158:D323,2,FALSE))/D159</f>
        <v>#N/A</v>
      </c>
      <c r="L159" s="39" t="e">
        <f>VLOOKUP(B159,CovTgt!A158:D323,3,FALSE)</f>
        <v>#N/A</v>
      </c>
      <c r="M159" s="39" t="e">
        <f>VLOOKUP(B159,CovTgt!A158:D323,4,FALSE)</f>
        <v>#N/A</v>
      </c>
      <c r="N159">
        <f>Cov!K162</f>
        <v>0</v>
      </c>
    </row>
    <row r="160" spans="2:14" x14ac:dyDescent="0.25">
      <c r="B160">
        <f>Cov!A163</f>
        <v>0</v>
      </c>
      <c r="C160" t="e">
        <f>VLOOKUP(B160,Rosters!A:B,2,FALSE)</f>
        <v>#N/A</v>
      </c>
      <c r="D160">
        <f>Cov!B163</f>
        <v>0</v>
      </c>
      <c r="E160">
        <f>Cov!C163</f>
        <v>0</v>
      </c>
      <c r="F160">
        <f>Cov!D163</f>
        <v>0</v>
      </c>
      <c r="G160" t="e">
        <f>VLOOKUP(B160,CovCnt!A159:B272,2,FALSE)</f>
        <v>#N/A</v>
      </c>
      <c r="H160">
        <f>Cov!E163</f>
        <v>0</v>
      </c>
      <c r="I160">
        <f>Cov!F163</f>
        <v>0</v>
      </c>
      <c r="J160">
        <f>Cov!G163</f>
        <v>0</v>
      </c>
      <c r="K160" s="35" t="e">
        <f>(VLOOKUP(B160,CovTgt!A159:D324,2,FALSE))/D160</f>
        <v>#N/A</v>
      </c>
      <c r="L160" s="39" t="e">
        <f>VLOOKUP(B160,CovTgt!A159:D324,3,FALSE)</f>
        <v>#N/A</v>
      </c>
      <c r="M160" s="39" t="e">
        <f>VLOOKUP(B160,CovTgt!A159:D324,4,FALSE)</f>
        <v>#N/A</v>
      </c>
      <c r="N160">
        <f>Cov!K163</f>
        <v>0</v>
      </c>
    </row>
    <row r="161" spans="2:14" x14ac:dyDescent="0.25">
      <c r="B161">
        <f>Cov!A164</f>
        <v>0</v>
      </c>
      <c r="C161" t="e">
        <f>VLOOKUP(B161,Rosters!A:B,2,FALSE)</f>
        <v>#N/A</v>
      </c>
      <c r="D161">
        <f>Cov!B164</f>
        <v>0</v>
      </c>
      <c r="E161">
        <f>Cov!C164</f>
        <v>0</v>
      </c>
      <c r="F161">
        <f>Cov!D164</f>
        <v>0</v>
      </c>
      <c r="G161" t="e">
        <f>VLOOKUP(B161,CovCnt!A160:B273,2,FALSE)</f>
        <v>#N/A</v>
      </c>
      <c r="H161">
        <f>Cov!E164</f>
        <v>0</v>
      </c>
      <c r="I161">
        <f>Cov!F164</f>
        <v>0</v>
      </c>
      <c r="J161">
        <f>Cov!G164</f>
        <v>0</v>
      </c>
      <c r="K161" s="35" t="e">
        <f>(VLOOKUP(B161,CovTgt!A160:D325,2,FALSE))/D161</f>
        <v>#N/A</v>
      </c>
      <c r="L161" s="39" t="e">
        <f>VLOOKUP(B161,CovTgt!A160:D325,3,FALSE)</f>
        <v>#N/A</v>
      </c>
      <c r="M161" s="39" t="e">
        <f>VLOOKUP(B161,CovTgt!A160:D325,4,FALSE)</f>
        <v>#N/A</v>
      </c>
      <c r="N161">
        <f>Cov!K164</f>
        <v>0</v>
      </c>
    </row>
    <row r="162" spans="2:14" x14ac:dyDescent="0.25">
      <c r="B162">
        <f>Cov!A165</f>
        <v>0</v>
      </c>
      <c r="C162" t="e">
        <f>VLOOKUP(B162,Rosters!A:B,2,FALSE)</f>
        <v>#N/A</v>
      </c>
      <c r="D162">
        <f>Cov!B165</f>
        <v>0</v>
      </c>
      <c r="E162">
        <f>Cov!C165</f>
        <v>0</v>
      </c>
      <c r="F162">
        <f>Cov!D165</f>
        <v>0</v>
      </c>
      <c r="G162" t="e">
        <f>VLOOKUP(B162,CovCnt!A161:B274,2,FALSE)</f>
        <v>#N/A</v>
      </c>
      <c r="H162">
        <f>Cov!E165</f>
        <v>0</v>
      </c>
      <c r="I162">
        <f>Cov!F165</f>
        <v>0</v>
      </c>
      <c r="J162">
        <f>Cov!G165</f>
        <v>0</v>
      </c>
      <c r="K162" s="35" t="e">
        <f>(VLOOKUP(B162,CovTgt!A161:D326,2,FALSE))/D162</f>
        <v>#N/A</v>
      </c>
      <c r="L162" s="39" t="e">
        <f>VLOOKUP(B162,CovTgt!A161:D326,3,FALSE)</f>
        <v>#N/A</v>
      </c>
      <c r="M162" s="39" t="e">
        <f>VLOOKUP(B162,CovTgt!A161:D326,4,FALSE)</f>
        <v>#N/A</v>
      </c>
      <c r="N162">
        <f>Cov!K165</f>
        <v>0</v>
      </c>
    </row>
    <row r="163" spans="2:14" x14ac:dyDescent="0.25">
      <c r="B163">
        <f>Cov!A166</f>
        <v>0</v>
      </c>
      <c r="C163" t="e">
        <f>VLOOKUP(B163,Rosters!A:B,2,FALSE)</f>
        <v>#N/A</v>
      </c>
      <c r="D163">
        <f>Cov!B166</f>
        <v>0</v>
      </c>
      <c r="E163">
        <f>Cov!C166</f>
        <v>0</v>
      </c>
      <c r="F163">
        <f>Cov!D166</f>
        <v>0</v>
      </c>
      <c r="G163" t="e">
        <f>VLOOKUP(B163,CovCnt!A162:B275,2,FALSE)</f>
        <v>#N/A</v>
      </c>
      <c r="H163">
        <f>Cov!E166</f>
        <v>0</v>
      </c>
      <c r="I163">
        <f>Cov!F166</f>
        <v>0</v>
      </c>
      <c r="J163">
        <f>Cov!G166</f>
        <v>0</v>
      </c>
      <c r="K163" s="35" t="e">
        <f>(VLOOKUP(B163,CovTgt!A162:D327,2,FALSE))/D163</f>
        <v>#N/A</v>
      </c>
      <c r="L163" s="39" t="e">
        <f>VLOOKUP(B163,CovTgt!A162:D327,3,FALSE)</f>
        <v>#N/A</v>
      </c>
      <c r="M163" s="39" t="e">
        <f>VLOOKUP(B163,CovTgt!A162:D327,4,FALSE)</f>
        <v>#N/A</v>
      </c>
      <c r="N163">
        <f>Cov!K166</f>
        <v>0</v>
      </c>
    </row>
    <row r="164" spans="2:14" x14ac:dyDescent="0.25">
      <c r="B164">
        <f>Cov!A167</f>
        <v>0</v>
      </c>
      <c r="C164" t="e">
        <f>VLOOKUP(B164,Rosters!A:B,2,FALSE)</f>
        <v>#N/A</v>
      </c>
      <c r="D164">
        <f>Cov!B167</f>
        <v>0</v>
      </c>
      <c r="E164">
        <f>Cov!C167</f>
        <v>0</v>
      </c>
      <c r="F164">
        <f>Cov!D167</f>
        <v>0</v>
      </c>
      <c r="G164" t="e">
        <f>VLOOKUP(B164,CovCnt!A163:B276,2,FALSE)</f>
        <v>#N/A</v>
      </c>
      <c r="H164">
        <f>Cov!E167</f>
        <v>0</v>
      </c>
      <c r="I164">
        <f>Cov!F167</f>
        <v>0</v>
      </c>
      <c r="J164">
        <f>Cov!G167</f>
        <v>0</v>
      </c>
      <c r="K164" s="35" t="e">
        <f>(VLOOKUP(B164,CovTgt!A163:D328,2,FALSE))/D164</f>
        <v>#N/A</v>
      </c>
      <c r="L164" s="39" t="e">
        <f>VLOOKUP(B164,CovTgt!A163:D328,3,FALSE)</f>
        <v>#N/A</v>
      </c>
      <c r="M164" s="39" t="e">
        <f>VLOOKUP(B164,CovTgt!A163:D328,4,FALSE)</f>
        <v>#N/A</v>
      </c>
      <c r="N164">
        <f>Cov!K167</f>
        <v>0</v>
      </c>
    </row>
    <row r="165" spans="2:14" x14ac:dyDescent="0.25">
      <c r="B165">
        <f>Cov!A168</f>
        <v>0</v>
      </c>
      <c r="C165" t="e">
        <f>VLOOKUP(B165,Rosters!A:B,2,FALSE)</f>
        <v>#N/A</v>
      </c>
      <c r="D165">
        <f>Cov!B168</f>
        <v>0</v>
      </c>
      <c r="E165">
        <f>Cov!C168</f>
        <v>0</v>
      </c>
      <c r="F165">
        <f>Cov!D168</f>
        <v>0</v>
      </c>
      <c r="G165" t="e">
        <f>VLOOKUP(B165,CovCnt!A164:B277,2,FALSE)</f>
        <v>#N/A</v>
      </c>
      <c r="H165">
        <f>Cov!E168</f>
        <v>0</v>
      </c>
      <c r="I165">
        <f>Cov!F168</f>
        <v>0</v>
      </c>
      <c r="J165">
        <f>Cov!G168</f>
        <v>0</v>
      </c>
      <c r="K165" s="35" t="e">
        <f>(VLOOKUP(B165,CovTgt!A164:D329,2,FALSE))/D165</f>
        <v>#N/A</v>
      </c>
      <c r="L165" s="39" t="e">
        <f>VLOOKUP(B165,CovTgt!A164:D329,3,FALSE)</f>
        <v>#N/A</v>
      </c>
      <c r="M165" s="39" t="e">
        <f>VLOOKUP(B165,CovTgt!A164:D329,4,FALSE)</f>
        <v>#N/A</v>
      </c>
      <c r="N165">
        <f>Cov!K168</f>
        <v>0</v>
      </c>
    </row>
    <row r="166" spans="2:14" x14ac:dyDescent="0.25">
      <c r="B166">
        <f>Cov!A169</f>
        <v>0</v>
      </c>
      <c r="C166" t="e">
        <f>VLOOKUP(B166,Rosters!A:B,2,FALSE)</f>
        <v>#N/A</v>
      </c>
      <c r="D166">
        <f>Cov!B169</f>
        <v>0</v>
      </c>
      <c r="E166">
        <f>Cov!C169</f>
        <v>0</v>
      </c>
      <c r="F166">
        <f>Cov!D169</f>
        <v>0</v>
      </c>
      <c r="G166" t="e">
        <f>VLOOKUP(B166,CovCnt!A165:B278,2,FALSE)</f>
        <v>#N/A</v>
      </c>
      <c r="H166">
        <f>Cov!E169</f>
        <v>0</v>
      </c>
      <c r="I166">
        <f>Cov!F169</f>
        <v>0</v>
      </c>
      <c r="J166">
        <f>Cov!G169</f>
        <v>0</v>
      </c>
      <c r="K166" s="35" t="e">
        <f>(VLOOKUP(B166,CovTgt!A165:D330,2,FALSE))/D166</f>
        <v>#N/A</v>
      </c>
      <c r="L166" s="39" t="e">
        <f>VLOOKUP(B166,CovTgt!A165:D330,3,FALSE)</f>
        <v>#N/A</v>
      </c>
      <c r="M166" s="39" t="e">
        <f>VLOOKUP(B166,CovTgt!A165:D330,4,FALSE)</f>
        <v>#N/A</v>
      </c>
      <c r="N166">
        <f>Cov!K169</f>
        <v>0</v>
      </c>
    </row>
    <row r="167" spans="2:14" x14ac:dyDescent="0.25">
      <c r="B167">
        <f>Cov!A170</f>
        <v>0</v>
      </c>
      <c r="C167" t="e">
        <f>VLOOKUP(B167,Rosters!A:B,2,FALSE)</f>
        <v>#N/A</v>
      </c>
      <c r="D167">
        <f>Cov!B170</f>
        <v>0</v>
      </c>
      <c r="E167">
        <f>Cov!C170</f>
        <v>0</v>
      </c>
      <c r="F167">
        <f>Cov!D170</f>
        <v>0</v>
      </c>
      <c r="G167" t="e">
        <f>VLOOKUP(B167,CovCnt!A166:B279,2,FALSE)</f>
        <v>#N/A</v>
      </c>
      <c r="H167">
        <f>Cov!E170</f>
        <v>0</v>
      </c>
      <c r="I167">
        <f>Cov!F170</f>
        <v>0</v>
      </c>
      <c r="J167">
        <f>Cov!G170</f>
        <v>0</v>
      </c>
      <c r="K167" s="35" t="e">
        <f>(VLOOKUP(B167,CovTgt!A166:D331,2,FALSE))/D167</f>
        <v>#N/A</v>
      </c>
      <c r="L167" s="39" t="e">
        <f>VLOOKUP(B167,CovTgt!A166:D331,3,FALSE)</f>
        <v>#N/A</v>
      </c>
      <c r="M167" s="39" t="e">
        <f>VLOOKUP(B167,CovTgt!A166:D331,4,FALSE)</f>
        <v>#N/A</v>
      </c>
      <c r="N167">
        <f>Cov!K170</f>
        <v>0</v>
      </c>
    </row>
    <row r="168" spans="2:14" x14ac:dyDescent="0.25">
      <c r="B168">
        <f>Cov!A171</f>
        <v>0</v>
      </c>
      <c r="C168" t="e">
        <f>VLOOKUP(B168,Rosters!A:B,2,FALSE)</f>
        <v>#N/A</v>
      </c>
      <c r="D168">
        <f>Cov!B171</f>
        <v>0</v>
      </c>
      <c r="E168">
        <f>Cov!C171</f>
        <v>0</v>
      </c>
      <c r="F168">
        <f>Cov!D171</f>
        <v>0</v>
      </c>
      <c r="G168" t="e">
        <f>VLOOKUP(B168,CovCnt!A167:B280,2,FALSE)</f>
        <v>#N/A</v>
      </c>
      <c r="H168">
        <f>Cov!E171</f>
        <v>0</v>
      </c>
      <c r="I168">
        <f>Cov!F171</f>
        <v>0</v>
      </c>
      <c r="J168">
        <f>Cov!G171</f>
        <v>0</v>
      </c>
      <c r="K168" s="35" t="e">
        <f>(VLOOKUP(B168,CovTgt!A167:D332,2,FALSE))/D168</f>
        <v>#N/A</v>
      </c>
      <c r="L168" s="39" t="e">
        <f>VLOOKUP(B168,CovTgt!A167:D332,3,FALSE)</f>
        <v>#N/A</v>
      </c>
      <c r="M168" s="39" t="e">
        <f>VLOOKUP(B168,CovTgt!A167:D332,4,FALSE)</f>
        <v>#N/A</v>
      </c>
      <c r="N168">
        <f>Cov!K171</f>
        <v>0</v>
      </c>
    </row>
    <row r="169" spans="2:14" x14ac:dyDescent="0.25">
      <c r="B169">
        <f>Cov!A172</f>
        <v>0</v>
      </c>
      <c r="C169" t="e">
        <f>VLOOKUP(B169,Rosters!A:B,2,FALSE)</f>
        <v>#N/A</v>
      </c>
      <c r="D169">
        <f>Cov!B172</f>
        <v>0</v>
      </c>
      <c r="E169">
        <f>Cov!C172</f>
        <v>0</v>
      </c>
      <c r="F169">
        <f>Cov!D172</f>
        <v>0</v>
      </c>
      <c r="G169" t="e">
        <f>VLOOKUP(B169,CovCnt!A168:B281,2,FALSE)</f>
        <v>#N/A</v>
      </c>
      <c r="H169">
        <f>Cov!E172</f>
        <v>0</v>
      </c>
      <c r="I169">
        <f>Cov!F172</f>
        <v>0</v>
      </c>
      <c r="J169">
        <f>Cov!G172</f>
        <v>0</v>
      </c>
      <c r="K169" s="35" t="e">
        <f>(VLOOKUP(B169,CovTgt!A168:D333,2,FALSE))/D169</f>
        <v>#N/A</v>
      </c>
      <c r="L169" s="39" t="e">
        <f>VLOOKUP(B169,CovTgt!A168:D333,3,FALSE)</f>
        <v>#N/A</v>
      </c>
      <c r="M169" s="39" t="e">
        <f>VLOOKUP(B169,CovTgt!A168:D333,4,FALSE)</f>
        <v>#N/A</v>
      </c>
      <c r="N169">
        <f>Cov!K172</f>
        <v>0</v>
      </c>
    </row>
    <row r="170" spans="2:14" x14ac:dyDescent="0.25">
      <c r="B170">
        <f>Cov!A173</f>
        <v>0</v>
      </c>
      <c r="C170" t="e">
        <f>VLOOKUP(B170,Rosters!A:B,2,FALSE)</f>
        <v>#N/A</v>
      </c>
      <c r="D170">
        <f>Cov!B173</f>
        <v>0</v>
      </c>
      <c r="E170">
        <f>Cov!C173</f>
        <v>0</v>
      </c>
      <c r="F170">
        <f>Cov!D173</f>
        <v>0</v>
      </c>
      <c r="G170" t="e">
        <f>VLOOKUP(B170,CovCnt!A169:B282,2,FALSE)</f>
        <v>#N/A</v>
      </c>
      <c r="H170">
        <f>Cov!E173</f>
        <v>0</v>
      </c>
      <c r="I170">
        <f>Cov!F173</f>
        <v>0</v>
      </c>
      <c r="J170">
        <f>Cov!G173</f>
        <v>0</v>
      </c>
      <c r="K170" s="35" t="e">
        <f>(VLOOKUP(B170,CovTgt!A169:D334,2,FALSE))/D170</f>
        <v>#N/A</v>
      </c>
      <c r="L170" s="39" t="e">
        <f>VLOOKUP(B170,CovTgt!A169:D334,3,FALSE)</f>
        <v>#N/A</v>
      </c>
      <c r="M170" s="39" t="e">
        <f>VLOOKUP(B170,CovTgt!A169:D334,4,FALSE)</f>
        <v>#N/A</v>
      </c>
      <c r="N170">
        <f>Cov!K173</f>
        <v>0</v>
      </c>
    </row>
    <row r="171" spans="2:14" x14ac:dyDescent="0.25">
      <c r="B171">
        <f>Cov!A174</f>
        <v>0</v>
      </c>
      <c r="C171" t="e">
        <f>VLOOKUP(B171,Rosters!A:B,2,FALSE)</f>
        <v>#N/A</v>
      </c>
      <c r="D171">
        <f>Cov!B174</f>
        <v>0</v>
      </c>
      <c r="E171">
        <f>Cov!C174</f>
        <v>0</v>
      </c>
      <c r="F171">
        <f>Cov!D174</f>
        <v>0</v>
      </c>
      <c r="G171" t="e">
        <f>VLOOKUP(B171,CovCnt!A170:B283,2,FALSE)</f>
        <v>#N/A</v>
      </c>
      <c r="H171">
        <f>Cov!E174</f>
        <v>0</v>
      </c>
      <c r="I171">
        <f>Cov!F174</f>
        <v>0</v>
      </c>
      <c r="J171">
        <f>Cov!G174</f>
        <v>0</v>
      </c>
      <c r="K171" s="35" t="e">
        <f>(VLOOKUP(B171,CovTgt!A170:D335,2,FALSE))/D171</f>
        <v>#N/A</v>
      </c>
      <c r="L171" s="39" t="e">
        <f>VLOOKUP(B171,CovTgt!A170:D335,3,FALSE)</f>
        <v>#N/A</v>
      </c>
      <c r="M171" s="39" t="e">
        <f>VLOOKUP(B171,CovTgt!A170:D335,4,FALSE)</f>
        <v>#N/A</v>
      </c>
      <c r="N171">
        <f>Cov!K174</f>
        <v>0</v>
      </c>
    </row>
    <row r="172" spans="2:14" x14ac:dyDescent="0.25">
      <c r="B172">
        <f>Cov!A175</f>
        <v>0</v>
      </c>
      <c r="C172" t="e">
        <f>VLOOKUP(B172,Rosters!A:B,2,FALSE)</f>
        <v>#N/A</v>
      </c>
      <c r="D172">
        <f>Cov!B175</f>
        <v>0</v>
      </c>
      <c r="E172">
        <f>Cov!C175</f>
        <v>0</v>
      </c>
      <c r="F172">
        <f>Cov!D175</f>
        <v>0</v>
      </c>
      <c r="G172" t="e">
        <f>VLOOKUP(B172,CovCnt!A171:B284,2,FALSE)</f>
        <v>#N/A</v>
      </c>
      <c r="H172">
        <f>Cov!E175</f>
        <v>0</v>
      </c>
      <c r="I172">
        <f>Cov!F175</f>
        <v>0</v>
      </c>
      <c r="J172">
        <f>Cov!G175</f>
        <v>0</v>
      </c>
      <c r="K172" s="35" t="e">
        <f>(VLOOKUP(B172,CovTgt!A171:D336,2,FALSE))/D172</f>
        <v>#N/A</v>
      </c>
      <c r="L172" s="39" t="e">
        <f>VLOOKUP(B172,CovTgt!A171:D336,3,FALSE)</f>
        <v>#N/A</v>
      </c>
      <c r="M172" s="39" t="e">
        <f>VLOOKUP(B172,CovTgt!A171:D336,4,FALSE)</f>
        <v>#N/A</v>
      </c>
      <c r="N172">
        <f>Cov!K175</f>
        <v>0</v>
      </c>
    </row>
    <row r="173" spans="2:14" x14ac:dyDescent="0.25">
      <c r="B173">
        <f>Cov!A176</f>
        <v>0</v>
      </c>
      <c r="C173" t="e">
        <f>VLOOKUP(B173,Rosters!A:B,2,FALSE)</f>
        <v>#N/A</v>
      </c>
      <c r="D173">
        <f>Cov!B176</f>
        <v>0</v>
      </c>
      <c r="E173">
        <f>Cov!C176</f>
        <v>0</v>
      </c>
      <c r="F173">
        <f>Cov!D176</f>
        <v>0</v>
      </c>
      <c r="G173" t="e">
        <f>VLOOKUP(B173,CovCnt!A172:B285,2,FALSE)</f>
        <v>#N/A</v>
      </c>
      <c r="H173">
        <f>Cov!E176</f>
        <v>0</v>
      </c>
      <c r="I173">
        <f>Cov!F176</f>
        <v>0</v>
      </c>
      <c r="J173">
        <f>Cov!G176</f>
        <v>0</v>
      </c>
      <c r="K173" s="35" t="e">
        <f>(VLOOKUP(B173,CovTgt!A172:D337,2,FALSE))/D173</f>
        <v>#N/A</v>
      </c>
      <c r="L173" s="39" t="e">
        <f>VLOOKUP(B173,CovTgt!A172:D337,3,FALSE)</f>
        <v>#N/A</v>
      </c>
      <c r="M173" s="39" t="e">
        <f>VLOOKUP(B173,CovTgt!A172:D337,4,FALSE)</f>
        <v>#N/A</v>
      </c>
      <c r="N173">
        <f>Cov!K176</f>
        <v>0</v>
      </c>
    </row>
    <row r="174" spans="2:14" x14ac:dyDescent="0.25">
      <c r="B174">
        <f>Cov!A177</f>
        <v>0</v>
      </c>
      <c r="C174" t="e">
        <f>VLOOKUP(B174,Rosters!A:B,2,FALSE)</f>
        <v>#N/A</v>
      </c>
      <c r="D174">
        <f>Cov!B177</f>
        <v>0</v>
      </c>
      <c r="E174">
        <f>Cov!C177</f>
        <v>0</v>
      </c>
      <c r="F174">
        <f>Cov!D177</f>
        <v>0</v>
      </c>
      <c r="G174" t="e">
        <f>VLOOKUP(B174,CovCnt!A173:B286,2,FALSE)</f>
        <v>#N/A</v>
      </c>
      <c r="H174">
        <f>Cov!E177</f>
        <v>0</v>
      </c>
      <c r="I174">
        <f>Cov!F177</f>
        <v>0</v>
      </c>
      <c r="J174">
        <f>Cov!G177</f>
        <v>0</v>
      </c>
      <c r="K174" s="35" t="e">
        <f>(VLOOKUP(B174,CovTgt!A173:D338,2,FALSE))/D174</f>
        <v>#N/A</v>
      </c>
      <c r="L174" s="39" t="e">
        <f>VLOOKUP(B174,CovTgt!A173:D338,3,FALSE)</f>
        <v>#N/A</v>
      </c>
      <c r="M174" s="39" t="e">
        <f>VLOOKUP(B174,CovTgt!A173:D338,4,FALSE)</f>
        <v>#N/A</v>
      </c>
      <c r="N174">
        <f>Cov!K177</f>
        <v>0</v>
      </c>
    </row>
    <row r="175" spans="2:14" x14ac:dyDescent="0.25">
      <c r="B175">
        <f>Cov!A178</f>
        <v>0</v>
      </c>
      <c r="C175" t="e">
        <f>VLOOKUP(B175,Rosters!A:B,2,FALSE)</f>
        <v>#N/A</v>
      </c>
      <c r="D175">
        <f>Cov!B178</f>
        <v>0</v>
      </c>
      <c r="E175">
        <f>Cov!C178</f>
        <v>0</v>
      </c>
      <c r="F175">
        <f>Cov!D178</f>
        <v>0</v>
      </c>
      <c r="G175" t="e">
        <f>VLOOKUP(B175,CovCnt!A174:B287,2,FALSE)</f>
        <v>#N/A</v>
      </c>
      <c r="H175">
        <f>Cov!E178</f>
        <v>0</v>
      </c>
      <c r="I175">
        <f>Cov!F178</f>
        <v>0</v>
      </c>
      <c r="J175">
        <f>Cov!G178</f>
        <v>0</v>
      </c>
      <c r="K175" s="35" t="e">
        <f>(VLOOKUP(B175,CovTgt!A174:D339,2,FALSE))/D175</f>
        <v>#N/A</v>
      </c>
      <c r="L175" s="39" t="e">
        <f>VLOOKUP(B175,CovTgt!A174:D339,3,FALSE)</f>
        <v>#N/A</v>
      </c>
      <c r="M175" s="39" t="e">
        <f>VLOOKUP(B175,CovTgt!A174:D339,4,FALSE)</f>
        <v>#N/A</v>
      </c>
      <c r="N175">
        <f>Cov!K178</f>
        <v>0</v>
      </c>
    </row>
    <row r="176" spans="2:14" x14ac:dyDescent="0.25">
      <c r="B176">
        <f>Cov!A179</f>
        <v>0</v>
      </c>
      <c r="C176" t="e">
        <f>VLOOKUP(B176,Rosters!A:B,2,FALSE)</f>
        <v>#N/A</v>
      </c>
      <c r="D176">
        <f>Cov!B179</f>
        <v>0</v>
      </c>
      <c r="E176">
        <f>Cov!C179</f>
        <v>0</v>
      </c>
      <c r="F176">
        <f>Cov!D179</f>
        <v>0</v>
      </c>
      <c r="G176" t="e">
        <f>VLOOKUP(B176,CovCnt!A175:B288,2,FALSE)</f>
        <v>#N/A</v>
      </c>
      <c r="H176">
        <f>Cov!E179</f>
        <v>0</v>
      </c>
      <c r="I176">
        <f>Cov!F179</f>
        <v>0</v>
      </c>
      <c r="J176">
        <f>Cov!G179</f>
        <v>0</v>
      </c>
      <c r="K176" s="35" t="e">
        <f>(VLOOKUP(B176,CovTgt!A175:D340,2,FALSE))/D176</f>
        <v>#N/A</v>
      </c>
      <c r="L176" s="39" t="e">
        <f>VLOOKUP(B176,CovTgt!A175:D340,3,FALSE)</f>
        <v>#N/A</v>
      </c>
      <c r="M176" s="39" t="e">
        <f>VLOOKUP(B176,CovTgt!A175:D340,4,FALSE)</f>
        <v>#N/A</v>
      </c>
      <c r="N176">
        <f>Cov!K179</f>
        <v>0</v>
      </c>
    </row>
    <row r="177" spans="2:14" x14ac:dyDescent="0.25">
      <c r="B177">
        <f>Cov!A180</f>
        <v>0</v>
      </c>
      <c r="C177" t="e">
        <f>VLOOKUP(B177,Rosters!A:B,2,FALSE)</f>
        <v>#N/A</v>
      </c>
      <c r="D177">
        <f>Cov!B180</f>
        <v>0</v>
      </c>
      <c r="E177">
        <f>Cov!C180</f>
        <v>0</v>
      </c>
      <c r="F177">
        <f>Cov!D180</f>
        <v>0</v>
      </c>
      <c r="G177" t="e">
        <f>VLOOKUP(B177,CovCnt!A176:B289,2,FALSE)</f>
        <v>#N/A</v>
      </c>
      <c r="H177">
        <f>Cov!E180</f>
        <v>0</v>
      </c>
      <c r="I177">
        <f>Cov!F180</f>
        <v>0</v>
      </c>
      <c r="J177">
        <f>Cov!G180</f>
        <v>0</v>
      </c>
      <c r="K177" s="35" t="e">
        <f>(VLOOKUP(B177,CovTgt!A176:D341,2,FALSE))/D177</f>
        <v>#N/A</v>
      </c>
      <c r="L177" s="39" t="e">
        <f>VLOOKUP(B177,CovTgt!A176:D341,3,FALSE)</f>
        <v>#N/A</v>
      </c>
      <c r="M177" s="39" t="e">
        <f>VLOOKUP(B177,CovTgt!A176:D341,4,FALSE)</f>
        <v>#N/A</v>
      </c>
      <c r="N177">
        <f>Cov!K180</f>
        <v>0</v>
      </c>
    </row>
    <row r="178" spans="2:14" x14ac:dyDescent="0.25">
      <c r="B178">
        <f>Cov!A181</f>
        <v>0</v>
      </c>
      <c r="C178" t="e">
        <f>VLOOKUP(B178,Rosters!A:B,2,FALSE)</f>
        <v>#N/A</v>
      </c>
      <c r="D178">
        <f>Cov!B181</f>
        <v>0</v>
      </c>
      <c r="E178">
        <f>Cov!C181</f>
        <v>0</v>
      </c>
      <c r="F178">
        <f>Cov!D181</f>
        <v>0</v>
      </c>
      <c r="G178" t="e">
        <f>VLOOKUP(B178,CovCnt!A177:B290,2,FALSE)</f>
        <v>#N/A</v>
      </c>
      <c r="H178">
        <f>Cov!E181</f>
        <v>0</v>
      </c>
      <c r="I178">
        <f>Cov!F181</f>
        <v>0</v>
      </c>
      <c r="J178">
        <f>Cov!G181</f>
        <v>0</v>
      </c>
      <c r="K178" s="35" t="e">
        <f>(VLOOKUP(B178,CovTgt!A177:D342,2,FALSE))/D178</f>
        <v>#N/A</v>
      </c>
      <c r="L178" s="39" t="e">
        <f>VLOOKUP(B178,CovTgt!A177:D342,3,FALSE)</f>
        <v>#N/A</v>
      </c>
      <c r="M178" s="39" t="e">
        <f>VLOOKUP(B178,CovTgt!A177:D342,4,FALSE)</f>
        <v>#N/A</v>
      </c>
      <c r="N178">
        <f>Cov!K181</f>
        <v>0</v>
      </c>
    </row>
    <row r="179" spans="2:14" x14ac:dyDescent="0.25">
      <c r="B179">
        <f>Cov!A182</f>
        <v>0</v>
      </c>
      <c r="C179" t="e">
        <f>VLOOKUP(B179,Rosters!A:B,2,FALSE)</f>
        <v>#N/A</v>
      </c>
      <c r="D179">
        <f>Cov!B182</f>
        <v>0</v>
      </c>
      <c r="E179">
        <f>Cov!C182</f>
        <v>0</v>
      </c>
      <c r="F179">
        <f>Cov!D182</f>
        <v>0</v>
      </c>
      <c r="G179" t="e">
        <f>VLOOKUP(B179,CovCnt!A178:B291,2,FALSE)</f>
        <v>#N/A</v>
      </c>
      <c r="H179">
        <f>Cov!E182</f>
        <v>0</v>
      </c>
      <c r="I179">
        <f>Cov!F182</f>
        <v>0</v>
      </c>
      <c r="J179">
        <f>Cov!G182</f>
        <v>0</v>
      </c>
      <c r="K179" s="35" t="e">
        <f>(VLOOKUP(B179,CovTgt!A178:D343,2,FALSE))/D179</f>
        <v>#N/A</v>
      </c>
      <c r="L179" s="39" t="e">
        <f>VLOOKUP(B179,CovTgt!A178:D343,3,FALSE)</f>
        <v>#N/A</v>
      </c>
      <c r="M179" s="39" t="e">
        <f>VLOOKUP(B179,CovTgt!A178:D343,4,FALSE)</f>
        <v>#N/A</v>
      </c>
      <c r="N179">
        <f>Cov!K182</f>
        <v>0</v>
      </c>
    </row>
    <row r="180" spans="2:14" x14ac:dyDescent="0.25">
      <c r="B180">
        <f>Cov!A183</f>
        <v>0</v>
      </c>
      <c r="C180" t="e">
        <f>VLOOKUP(B180,Rosters!A:B,2,FALSE)</f>
        <v>#N/A</v>
      </c>
      <c r="D180">
        <f>Cov!B183</f>
        <v>0</v>
      </c>
      <c r="E180">
        <f>Cov!C183</f>
        <v>0</v>
      </c>
      <c r="F180">
        <f>Cov!D183</f>
        <v>0</v>
      </c>
      <c r="G180" t="e">
        <f>VLOOKUP(B180,CovCnt!A179:B292,2,FALSE)</f>
        <v>#N/A</v>
      </c>
      <c r="H180">
        <f>Cov!E183</f>
        <v>0</v>
      </c>
      <c r="I180">
        <f>Cov!F183</f>
        <v>0</v>
      </c>
      <c r="J180">
        <f>Cov!G183</f>
        <v>0</v>
      </c>
      <c r="K180" s="35" t="e">
        <f>(VLOOKUP(B180,CovTgt!A179:D344,2,FALSE))/D180</f>
        <v>#N/A</v>
      </c>
      <c r="L180" s="39" t="e">
        <f>VLOOKUP(B180,CovTgt!A179:D344,3,FALSE)</f>
        <v>#N/A</v>
      </c>
      <c r="M180" s="39" t="e">
        <f>VLOOKUP(B180,CovTgt!A179:D344,4,FALSE)</f>
        <v>#N/A</v>
      </c>
      <c r="N180">
        <f>Cov!K183</f>
        <v>0</v>
      </c>
    </row>
    <row r="181" spans="2:14" x14ac:dyDescent="0.25">
      <c r="B181">
        <f>Cov!A184</f>
        <v>0</v>
      </c>
      <c r="C181" t="e">
        <f>VLOOKUP(B181,Rosters!A:B,2,FALSE)</f>
        <v>#N/A</v>
      </c>
      <c r="D181">
        <f>Cov!B184</f>
        <v>0</v>
      </c>
      <c r="E181">
        <f>Cov!C184</f>
        <v>0</v>
      </c>
      <c r="F181">
        <f>Cov!D184</f>
        <v>0</v>
      </c>
      <c r="G181" t="e">
        <f>VLOOKUP(B181,CovCnt!A180:B293,2,FALSE)</f>
        <v>#N/A</v>
      </c>
      <c r="H181">
        <f>Cov!E184</f>
        <v>0</v>
      </c>
      <c r="I181">
        <f>Cov!F184</f>
        <v>0</v>
      </c>
      <c r="J181">
        <f>Cov!G184</f>
        <v>0</v>
      </c>
      <c r="K181" s="35" t="e">
        <f>(VLOOKUP(B181,CovTgt!A180:D345,2,FALSE))/D181</f>
        <v>#N/A</v>
      </c>
      <c r="L181" s="39" t="e">
        <f>VLOOKUP(B181,CovTgt!A180:D345,3,FALSE)</f>
        <v>#N/A</v>
      </c>
      <c r="M181" s="39" t="e">
        <f>VLOOKUP(B181,CovTgt!A180:D345,4,FALSE)</f>
        <v>#N/A</v>
      </c>
      <c r="N181">
        <f>Cov!K184</f>
        <v>0</v>
      </c>
    </row>
    <row r="182" spans="2:14" x14ac:dyDescent="0.25">
      <c r="B182">
        <f>Cov!A185</f>
        <v>0</v>
      </c>
      <c r="C182" t="e">
        <f>VLOOKUP(B182,Rosters!A:B,2,FALSE)</f>
        <v>#N/A</v>
      </c>
      <c r="D182">
        <f>Cov!B185</f>
        <v>0</v>
      </c>
      <c r="E182">
        <f>Cov!C185</f>
        <v>0</v>
      </c>
      <c r="F182">
        <f>Cov!D185</f>
        <v>0</v>
      </c>
      <c r="G182" t="e">
        <f>VLOOKUP(B182,CovCnt!A181:B294,2,FALSE)</f>
        <v>#N/A</v>
      </c>
      <c r="H182">
        <f>Cov!E185</f>
        <v>0</v>
      </c>
      <c r="I182">
        <f>Cov!F185</f>
        <v>0</v>
      </c>
      <c r="J182">
        <f>Cov!G185</f>
        <v>0</v>
      </c>
      <c r="K182" s="35" t="e">
        <f>(VLOOKUP(B182,CovTgt!A181:D346,2,FALSE))/D182</f>
        <v>#N/A</v>
      </c>
      <c r="L182" s="39" t="e">
        <f>VLOOKUP(B182,CovTgt!A181:D346,3,FALSE)</f>
        <v>#N/A</v>
      </c>
      <c r="M182" s="39" t="e">
        <f>VLOOKUP(B182,CovTgt!A181:D346,4,FALSE)</f>
        <v>#N/A</v>
      </c>
      <c r="N182">
        <f>Cov!K185</f>
        <v>0</v>
      </c>
    </row>
    <row r="183" spans="2:14" x14ac:dyDescent="0.25">
      <c r="B183">
        <f>Cov!A186</f>
        <v>0</v>
      </c>
      <c r="C183" t="e">
        <f>VLOOKUP(B183,Rosters!A:B,2,FALSE)</f>
        <v>#N/A</v>
      </c>
      <c r="D183">
        <f>Cov!B186</f>
        <v>0</v>
      </c>
      <c r="E183">
        <f>Cov!C186</f>
        <v>0</v>
      </c>
      <c r="F183">
        <f>Cov!D186</f>
        <v>0</v>
      </c>
      <c r="G183" t="e">
        <f>VLOOKUP(B183,CovCnt!A182:B295,2,FALSE)</f>
        <v>#N/A</v>
      </c>
      <c r="H183">
        <f>Cov!E186</f>
        <v>0</v>
      </c>
      <c r="I183">
        <f>Cov!F186</f>
        <v>0</v>
      </c>
      <c r="J183">
        <f>Cov!G186</f>
        <v>0</v>
      </c>
      <c r="K183" s="35" t="e">
        <f>(VLOOKUP(B183,CovTgt!A182:D347,2,FALSE))/D183</f>
        <v>#N/A</v>
      </c>
      <c r="L183" s="39" t="e">
        <f>VLOOKUP(B183,CovTgt!A182:D347,3,FALSE)</f>
        <v>#N/A</v>
      </c>
      <c r="M183" s="39" t="e">
        <f>VLOOKUP(B183,CovTgt!A182:D347,4,FALSE)</f>
        <v>#N/A</v>
      </c>
      <c r="N183">
        <f>Cov!K186</f>
        <v>0</v>
      </c>
    </row>
    <row r="184" spans="2:14" x14ac:dyDescent="0.25">
      <c r="B184">
        <f>Cov!A187</f>
        <v>0</v>
      </c>
      <c r="C184" t="e">
        <f>VLOOKUP(B184,Rosters!A:B,2,FALSE)</f>
        <v>#N/A</v>
      </c>
      <c r="D184">
        <f>Cov!B187</f>
        <v>0</v>
      </c>
      <c r="E184">
        <f>Cov!C187</f>
        <v>0</v>
      </c>
      <c r="F184">
        <f>Cov!D187</f>
        <v>0</v>
      </c>
      <c r="G184" t="e">
        <f>VLOOKUP(B184,CovCnt!A183:B296,2,FALSE)</f>
        <v>#N/A</v>
      </c>
      <c r="H184">
        <f>Cov!E187</f>
        <v>0</v>
      </c>
      <c r="I184">
        <f>Cov!F187</f>
        <v>0</v>
      </c>
      <c r="J184">
        <f>Cov!G187</f>
        <v>0</v>
      </c>
      <c r="K184" s="35" t="e">
        <f>(VLOOKUP(B184,CovTgt!A183:D348,2,FALSE))/D184</f>
        <v>#N/A</v>
      </c>
      <c r="L184" s="39" t="e">
        <f>VLOOKUP(B184,CovTgt!A183:D348,3,FALSE)</f>
        <v>#N/A</v>
      </c>
      <c r="M184" s="39" t="e">
        <f>VLOOKUP(B184,CovTgt!A183:D348,4,FALSE)</f>
        <v>#N/A</v>
      </c>
      <c r="N184">
        <f>Cov!K187</f>
        <v>0</v>
      </c>
    </row>
    <row r="185" spans="2:14" x14ac:dyDescent="0.25">
      <c r="B185">
        <f>Cov!A188</f>
        <v>0</v>
      </c>
      <c r="C185" t="e">
        <f>VLOOKUP(B185,Rosters!A:B,2,FALSE)</f>
        <v>#N/A</v>
      </c>
      <c r="D185">
        <f>Cov!B188</f>
        <v>0</v>
      </c>
      <c r="E185">
        <f>Cov!C188</f>
        <v>0</v>
      </c>
      <c r="F185">
        <f>Cov!D188</f>
        <v>0</v>
      </c>
      <c r="G185" t="e">
        <f>VLOOKUP(B185,CovCnt!A184:B297,2,FALSE)</f>
        <v>#N/A</v>
      </c>
      <c r="H185">
        <f>Cov!E188</f>
        <v>0</v>
      </c>
      <c r="I185">
        <f>Cov!F188</f>
        <v>0</v>
      </c>
      <c r="J185">
        <f>Cov!G188</f>
        <v>0</v>
      </c>
      <c r="K185" s="35" t="e">
        <f>(VLOOKUP(B185,CovTgt!A184:D349,2,FALSE))/D185</f>
        <v>#N/A</v>
      </c>
      <c r="L185" s="39" t="e">
        <f>VLOOKUP(B185,CovTgt!A184:D349,3,FALSE)</f>
        <v>#N/A</v>
      </c>
      <c r="M185" s="39" t="e">
        <f>VLOOKUP(B185,CovTgt!A184:D349,4,FALSE)</f>
        <v>#N/A</v>
      </c>
      <c r="N185">
        <f>Cov!K188</f>
        <v>0</v>
      </c>
    </row>
    <row r="186" spans="2:14" x14ac:dyDescent="0.25">
      <c r="B186">
        <f>Cov!A189</f>
        <v>0</v>
      </c>
      <c r="C186" t="e">
        <f>VLOOKUP(B186,Rosters!A:B,2,FALSE)</f>
        <v>#N/A</v>
      </c>
      <c r="D186">
        <f>Cov!B189</f>
        <v>0</v>
      </c>
      <c r="E186">
        <f>Cov!C189</f>
        <v>0</v>
      </c>
      <c r="F186">
        <f>Cov!D189</f>
        <v>0</v>
      </c>
      <c r="G186" t="e">
        <f>VLOOKUP(B186,CovCnt!A185:B298,2,FALSE)</f>
        <v>#N/A</v>
      </c>
      <c r="H186">
        <f>Cov!E189</f>
        <v>0</v>
      </c>
      <c r="I186">
        <f>Cov!F189</f>
        <v>0</v>
      </c>
      <c r="J186">
        <f>Cov!G189</f>
        <v>0</v>
      </c>
      <c r="K186" s="35" t="e">
        <f>(VLOOKUP(B186,CovTgt!A185:D350,2,FALSE))/D186</f>
        <v>#N/A</v>
      </c>
      <c r="L186" s="39" t="e">
        <f>VLOOKUP(B186,CovTgt!A185:D350,3,FALSE)</f>
        <v>#N/A</v>
      </c>
      <c r="M186" s="39" t="e">
        <f>VLOOKUP(B186,CovTgt!A185:D350,4,FALSE)</f>
        <v>#N/A</v>
      </c>
      <c r="N186">
        <f>Cov!K189</f>
        <v>0</v>
      </c>
    </row>
    <row r="187" spans="2:14" x14ac:dyDescent="0.25">
      <c r="B187">
        <f>Cov!A190</f>
        <v>0</v>
      </c>
      <c r="C187" t="e">
        <f>VLOOKUP(B187,Rosters!A:B,2,FALSE)</f>
        <v>#N/A</v>
      </c>
      <c r="D187">
        <f>Cov!B190</f>
        <v>0</v>
      </c>
      <c r="E187">
        <f>Cov!C190</f>
        <v>0</v>
      </c>
      <c r="F187">
        <f>Cov!D190</f>
        <v>0</v>
      </c>
      <c r="G187" t="e">
        <f>VLOOKUP(B187,CovCnt!A186:B299,2,FALSE)</f>
        <v>#N/A</v>
      </c>
      <c r="H187">
        <f>Cov!E190</f>
        <v>0</v>
      </c>
      <c r="I187">
        <f>Cov!F190</f>
        <v>0</v>
      </c>
      <c r="J187">
        <f>Cov!G190</f>
        <v>0</v>
      </c>
      <c r="K187" s="35" t="e">
        <f>(VLOOKUP(B187,CovTgt!A186:D351,2,FALSE))/D187</f>
        <v>#N/A</v>
      </c>
      <c r="L187" s="39" t="e">
        <f>VLOOKUP(B187,CovTgt!A186:D351,3,FALSE)</f>
        <v>#N/A</v>
      </c>
      <c r="M187" s="39" t="e">
        <f>VLOOKUP(B187,CovTgt!A186:D351,4,FALSE)</f>
        <v>#N/A</v>
      </c>
      <c r="N187">
        <f>Cov!K190</f>
        <v>0</v>
      </c>
    </row>
    <row r="188" spans="2:14" x14ac:dyDescent="0.25">
      <c r="B188">
        <f>Cov!A191</f>
        <v>0</v>
      </c>
      <c r="C188" t="e">
        <f>VLOOKUP(B188,Rosters!A:B,2,FALSE)</f>
        <v>#N/A</v>
      </c>
      <c r="D188">
        <f>Cov!B191</f>
        <v>0</v>
      </c>
      <c r="E188">
        <f>Cov!C191</f>
        <v>0</v>
      </c>
      <c r="F188">
        <f>Cov!D191</f>
        <v>0</v>
      </c>
      <c r="G188" t="e">
        <f>VLOOKUP(B188,CovCnt!A187:B300,2,FALSE)</f>
        <v>#N/A</v>
      </c>
      <c r="H188">
        <f>Cov!E191</f>
        <v>0</v>
      </c>
      <c r="I188">
        <f>Cov!F191</f>
        <v>0</v>
      </c>
      <c r="J188">
        <f>Cov!G191</f>
        <v>0</v>
      </c>
      <c r="K188" s="35" t="e">
        <f>(VLOOKUP(B188,CovTgt!A187:D352,2,FALSE))/D188</f>
        <v>#N/A</v>
      </c>
      <c r="L188" s="39" t="e">
        <f>VLOOKUP(B188,CovTgt!A187:D352,3,FALSE)</f>
        <v>#N/A</v>
      </c>
      <c r="M188" s="39" t="e">
        <f>VLOOKUP(B188,CovTgt!A187:D352,4,FALSE)</f>
        <v>#N/A</v>
      </c>
      <c r="N188">
        <f>Cov!K191</f>
        <v>0</v>
      </c>
    </row>
    <row r="189" spans="2:14" x14ac:dyDescent="0.25">
      <c r="B189">
        <f>Cov!A192</f>
        <v>0</v>
      </c>
      <c r="C189" t="e">
        <f>VLOOKUP(B189,Rosters!A:B,2,FALSE)</f>
        <v>#N/A</v>
      </c>
      <c r="D189">
        <f>Cov!B192</f>
        <v>0</v>
      </c>
      <c r="E189">
        <f>Cov!C192</f>
        <v>0</v>
      </c>
      <c r="F189">
        <f>Cov!D192</f>
        <v>0</v>
      </c>
      <c r="G189" t="e">
        <f>VLOOKUP(B189,CovCnt!A188:B301,2,FALSE)</f>
        <v>#N/A</v>
      </c>
      <c r="H189">
        <f>Cov!E192</f>
        <v>0</v>
      </c>
      <c r="I189">
        <f>Cov!F192</f>
        <v>0</v>
      </c>
      <c r="J189">
        <f>Cov!G192</f>
        <v>0</v>
      </c>
      <c r="K189" s="35" t="e">
        <f>(VLOOKUP(B189,CovTgt!A188:D353,2,FALSE))/D189</f>
        <v>#N/A</v>
      </c>
      <c r="L189" s="39" t="e">
        <f>VLOOKUP(B189,CovTgt!A188:D353,3,FALSE)</f>
        <v>#N/A</v>
      </c>
      <c r="M189" s="39" t="e">
        <f>VLOOKUP(B189,CovTgt!A188:D353,4,FALSE)</f>
        <v>#N/A</v>
      </c>
      <c r="N189">
        <f>Cov!K192</f>
        <v>0</v>
      </c>
    </row>
    <row r="190" spans="2:14" x14ac:dyDescent="0.25">
      <c r="B190">
        <f>Cov!A193</f>
        <v>0</v>
      </c>
      <c r="C190" t="e">
        <f>VLOOKUP(B190,Rosters!A:B,2,FALSE)</f>
        <v>#N/A</v>
      </c>
      <c r="D190">
        <f>Cov!B193</f>
        <v>0</v>
      </c>
      <c r="E190">
        <f>Cov!C193</f>
        <v>0</v>
      </c>
      <c r="F190">
        <f>Cov!D193</f>
        <v>0</v>
      </c>
      <c r="G190" t="e">
        <f>VLOOKUP(B190,CovCnt!A189:B302,2,FALSE)</f>
        <v>#N/A</v>
      </c>
      <c r="H190">
        <f>Cov!E193</f>
        <v>0</v>
      </c>
      <c r="I190">
        <f>Cov!F193</f>
        <v>0</v>
      </c>
      <c r="J190">
        <f>Cov!G193</f>
        <v>0</v>
      </c>
      <c r="K190" s="35" t="e">
        <f>(VLOOKUP(B190,CovTgt!A189:D354,2,FALSE))/D190</f>
        <v>#N/A</v>
      </c>
      <c r="L190" s="39" t="e">
        <f>VLOOKUP(B190,CovTgt!A189:D354,3,FALSE)</f>
        <v>#N/A</v>
      </c>
      <c r="M190" s="39" t="e">
        <f>VLOOKUP(B190,CovTgt!A189:D354,4,FALSE)</f>
        <v>#N/A</v>
      </c>
      <c r="N190">
        <f>Cov!K193</f>
        <v>0</v>
      </c>
    </row>
    <row r="191" spans="2:14" x14ac:dyDescent="0.25">
      <c r="B191">
        <f>Cov!A194</f>
        <v>0</v>
      </c>
      <c r="C191" t="e">
        <f>VLOOKUP(B191,Rosters!A:B,2,FALSE)</f>
        <v>#N/A</v>
      </c>
      <c r="D191">
        <f>Cov!B194</f>
        <v>0</v>
      </c>
      <c r="E191">
        <f>Cov!C194</f>
        <v>0</v>
      </c>
      <c r="F191">
        <f>Cov!D194</f>
        <v>0</v>
      </c>
      <c r="G191" t="e">
        <f>VLOOKUP(B191,CovCnt!A190:B303,2,FALSE)</f>
        <v>#N/A</v>
      </c>
      <c r="H191">
        <f>Cov!E194</f>
        <v>0</v>
      </c>
      <c r="I191">
        <f>Cov!F194</f>
        <v>0</v>
      </c>
      <c r="J191">
        <f>Cov!G194</f>
        <v>0</v>
      </c>
      <c r="K191" s="35" t="e">
        <f>(VLOOKUP(B191,CovTgt!A190:D355,2,FALSE))/D191</f>
        <v>#N/A</v>
      </c>
      <c r="L191" s="39" t="e">
        <f>VLOOKUP(B191,CovTgt!A190:D355,3,FALSE)</f>
        <v>#N/A</v>
      </c>
      <c r="M191" s="39" t="e">
        <f>VLOOKUP(B191,CovTgt!A190:D355,4,FALSE)</f>
        <v>#N/A</v>
      </c>
      <c r="N191">
        <f>Cov!K194</f>
        <v>0</v>
      </c>
    </row>
    <row r="192" spans="2:14" x14ac:dyDescent="0.25">
      <c r="B192">
        <f>Cov!A195</f>
        <v>0</v>
      </c>
      <c r="C192" t="e">
        <f>VLOOKUP(B192,Rosters!A:B,2,FALSE)</f>
        <v>#N/A</v>
      </c>
      <c r="D192">
        <f>Cov!B195</f>
        <v>0</v>
      </c>
      <c r="E192">
        <f>Cov!C195</f>
        <v>0</v>
      </c>
      <c r="F192">
        <f>Cov!D195</f>
        <v>0</v>
      </c>
      <c r="G192" t="e">
        <f>VLOOKUP(B192,CovCnt!A191:B304,2,FALSE)</f>
        <v>#N/A</v>
      </c>
      <c r="H192">
        <f>Cov!E195</f>
        <v>0</v>
      </c>
      <c r="I192">
        <f>Cov!F195</f>
        <v>0</v>
      </c>
      <c r="J192">
        <f>Cov!G195</f>
        <v>0</v>
      </c>
      <c r="K192" s="35" t="e">
        <f>(VLOOKUP(B192,CovTgt!A191:D356,2,FALSE))/D192</f>
        <v>#N/A</v>
      </c>
      <c r="L192" s="39" t="e">
        <f>VLOOKUP(B192,CovTgt!A191:D356,3,FALSE)</f>
        <v>#N/A</v>
      </c>
      <c r="M192" s="39" t="e">
        <f>VLOOKUP(B192,CovTgt!A191:D356,4,FALSE)</f>
        <v>#N/A</v>
      </c>
      <c r="N192">
        <f>Cov!K195</f>
        <v>0</v>
      </c>
    </row>
    <row r="193" spans="2:14" x14ac:dyDescent="0.25">
      <c r="B193">
        <f>Cov!A196</f>
        <v>0</v>
      </c>
      <c r="C193" t="e">
        <f>VLOOKUP(B193,Rosters!A:B,2,FALSE)</f>
        <v>#N/A</v>
      </c>
      <c r="D193">
        <f>Cov!B196</f>
        <v>0</v>
      </c>
      <c r="E193">
        <f>Cov!C196</f>
        <v>0</v>
      </c>
      <c r="F193">
        <f>Cov!D196</f>
        <v>0</v>
      </c>
      <c r="G193" t="e">
        <f>VLOOKUP(B193,CovCnt!A192:B305,2,FALSE)</f>
        <v>#N/A</v>
      </c>
      <c r="H193">
        <f>Cov!E196</f>
        <v>0</v>
      </c>
      <c r="I193">
        <f>Cov!F196</f>
        <v>0</v>
      </c>
      <c r="J193">
        <f>Cov!G196</f>
        <v>0</v>
      </c>
      <c r="K193" s="35" t="e">
        <f>(VLOOKUP(B193,CovTgt!A192:D357,2,FALSE))/D193</f>
        <v>#N/A</v>
      </c>
      <c r="L193" s="39" t="e">
        <f>VLOOKUP(B193,CovTgt!A192:D357,3,FALSE)</f>
        <v>#N/A</v>
      </c>
      <c r="M193" s="39" t="e">
        <f>VLOOKUP(B193,CovTgt!A192:D357,4,FALSE)</f>
        <v>#N/A</v>
      </c>
      <c r="N193">
        <f>Cov!K196</f>
        <v>0</v>
      </c>
    </row>
    <row r="194" spans="2:14" x14ac:dyDescent="0.25">
      <c r="B194">
        <f>Cov!A197</f>
        <v>0</v>
      </c>
      <c r="C194" t="e">
        <f>VLOOKUP(B194,Rosters!A:B,2,FALSE)</f>
        <v>#N/A</v>
      </c>
      <c r="D194">
        <f>Cov!B197</f>
        <v>0</v>
      </c>
      <c r="E194">
        <f>Cov!C197</f>
        <v>0</v>
      </c>
      <c r="F194">
        <f>Cov!D197</f>
        <v>0</v>
      </c>
      <c r="G194" t="e">
        <f>VLOOKUP(B194,CovCnt!A193:B306,2,FALSE)</f>
        <v>#N/A</v>
      </c>
      <c r="H194">
        <f>Cov!E197</f>
        <v>0</v>
      </c>
      <c r="I194">
        <f>Cov!F197</f>
        <v>0</v>
      </c>
      <c r="J194">
        <f>Cov!G197</f>
        <v>0</v>
      </c>
      <c r="K194" s="35" t="e">
        <f>(VLOOKUP(B194,CovTgt!A193:D358,2,FALSE))/D194</f>
        <v>#N/A</v>
      </c>
      <c r="L194" s="39" t="e">
        <f>VLOOKUP(B194,CovTgt!A193:D358,3,FALSE)</f>
        <v>#N/A</v>
      </c>
      <c r="M194" s="39" t="e">
        <f>VLOOKUP(B194,CovTgt!A193:D358,4,FALSE)</f>
        <v>#N/A</v>
      </c>
      <c r="N194">
        <f>Cov!K197</f>
        <v>0</v>
      </c>
    </row>
    <row r="195" spans="2:14" x14ac:dyDescent="0.25">
      <c r="B195">
        <f>Cov!A198</f>
        <v>0</v>
      </c>
      <c r="C195" t="e">
        <f>VLOOKUP(B195,Rosters!A:B,2,FALSE)</f>
        <v>#N/A</v>
      </c>
      <c r="D195">
        <f>Cov!B198</f>
        <v>0</v>
      </c>
      <c r="E195">
        <f>Cov!C198</f>
        <v>0</v>
      </c>
      <c r="F195">
        <f>Cov!D198</f>
        <v>0</v>
      </c>
      <c r="G195" t="e">
        <f>VLOOKUP(B195,CovCnt!A194:B307,2,FALSE)</f>
        <v>#N/A</v>
      </c>
      <c r="H195">
        <f>Cov!E198</f>
        <v>0</v>
      </c>
      <c r="I195">
        <f>Cov!F198</f>
        <v>0</v>
      </c>
      <c r="J195">
        <f>Cov!G198</f>
        <v>0</v>
      </c>
      <c r="K195" s="35" t="e">
        <f>(VLOOKUP(B195,CovTgt!A194:D359,2,FALSE))/D195</f>
        <v>#N/A</v>
      </c>
      <c r="L195" s="39" t="e">
        <f>VLOOKUP(B195,CovTgt!A194:D359,3,FALSE)</f>
        <v>#N/A</v>
      </c>
      <c r="M195" s="39" t="e">
        <f>VLOOKUP(B195,CovTgt!A194:D359,4,FALSE)</f>
        <v>#N/A</v>
      </c>
      <c r="N195">
        <f>Cov!K198</f>
        <v>0</v>
      </c>
    </row>
    <row r="196" spans="2:14" x14ac:dyDescent="0.25">
      <c r="B196">
        <f>Cov!A199</f>
        <v>0</v>
      </c>
      <c r="C196" t="e">
        <f>VLOOKUP(B196,Rosters!A:B,2,FALSE)</f>
        <v>#N/A</v>
      </c>
      <c r="D196">
        <f>Cov!B199</f>
        <v>0</v>
      </c>
      <c r="E196">
        <f>Cov!C199</f>
        <v>0</v>
      </c>
      <c r="F196">
        <f>Cov!D199</f>
        <v>0</v>
      </c>
      <c r="G196" t="e">
        <f>VLOOKUP(B196,CovCnt!A195:B308,2,FALSE)</f>
        <v>#N/A</v>
      </c>
      <c r="H196">
        <f>Cov!E199</f>
        <v>0</v>
      </c>
      <c r="I196">
        <f>Cov!F199</f>
        <v>0</v>
      </c>
      <c r="J196">
        <f>Cov!G199</f>
        <v>0</v>
      </c>
      <c r="K196" s="35" t="e">
        <f>(VLOOKUP(B196,CovTgt!A195:D360,2,FALSE))/D196</f>
        <v>#N/A</v>
      </c>
      <c r="L196" s="39" t="e">
        <f>VLOOKUP(B196,CovTgt!A195:D360,3,FALSE)</f>
        <v>#N/A</v>
      </c>
      <c r="M196" s="39" t="e">
        <f>VLOOKUP(B196,CovTgt!A195:D360,4,FALSE)</f>
        <v>#N/A</v>
      </c>
      <c r="N196">
        <f>Cov!K199</f>
        <v>0</v>
      </c>
    </row>
    <row r="197" spans="2:14" x14ac:dyDescent="0.25">
      <c r="B197">
        <f>Cov!A200</f>
        <v>0</v>
      </c>
      <c r="C197" t="e">
        <f>VLOOKUP(B197,Rosters!A:B,2,FALSE)</f>
        <v>#N/A</v>
      </c>
      <c r="D197">
        <f>Cov!B200</f>
        <v>0</v>
      </c>
      <c r="E197">
        <f>Cov!C200</f>
        <v>0</v>
      </c>
      <c r="F197">
        <f>Cov!D200</f>
        <v>0</v>
      </c>
      <c r="G197" t="e">
        <f>VLOOKUP(B197,CovCnt!A196:B309,2,FALSE)</f>
        <v>#N/A</v>
      </c>
      <c r="H197">
        <f>Cov!E200</f>
        <v>0</v>
      </c>
      <c r="I197">
        <f>Cov!F200</f>
        <v>0</v>
      </c>
      <c r="J197">
        <f>Cov!G200</f>
        <v>0</v>
      </c>
      <c r="K197" s="35" t="e">
        <f>(VLOOKUP(B197,CovTgt!A196:D361,2,FALSE))/D197</f>
        <v>#N/A</v>
      </c>
      <c r="L197" s="39" t="e">
        <f>VLOOKUP(B197,CovTgt!A196:D361,3,FALSE)</f>
        <v>#N/A</v>
      </c>
      <c r="M197" s="39" t="e">
        <f>VLOOKUP(B197,CovTgt!A196:D361,4,FALSE)</f>
        <v>#N/A</v>
      </c>
      <c r="N197">
        <f>Cov!K200</f>
        <v>0</v>
      </c>
    </row>
    <row r="198" spans="2:14" x14ac:dyDescent="0.25">
      <c r="B198">
        <f>Cov!A201</f>
        <v>0</v>
      </c>
      <c r="C198" t="e">
        <f>VLOOKUP(B198,Rosters!A:B,2,FALSE)</f>
        <v>#N/A</v>
      </c>
      <c r="D198">
        <f>Cov!B201</f>
        <v>0</v>
      </c>
      <c r="E198">
        <f>Cov!C201</f>
        <v>0</v>
      </c>
      <c r="F198">
        <f>Cov!D201</f>
        <v>0</v>
      </c>
      <c r="G198" t="e">
        <f>VLOOKUP(B198,CovCnt!A197:B310,2,FALSE)</f>
        <v>#N/A</v>
      </c>
      <c r="H198">
        <f>Cov!E201</f>
        <v>0</v>
      </c>
      <c r="I198">
        <f>Cov!F201</f>
        <v>0</v>
      </c>
      <c r="J198">
        <f>Cov!G201</f>
        <v>0</v>
      </c>
      <c r="K198" s="35" t="e">
        <f>(VLOOKUP(B198,CovTgt!A197:D362,2,FALSE))/D198</f>
        <v>#N/A</v>
      </c>
      <c r="L198" s="39" t="e">
        <f>VLOOKUP(B198,CovTgt!A197:D362,3,FALSE)</f>
        <v>#N/A</v>
      </c>
      <c r="M198" s="39" t="e">
        <f>VLOOKUP(B198,CovTgt!A197:D362,4,FALSE)</f>
        <v>#N/A</v>
      </c>
      <c r="N198">
        <f>Cov!K201</f>
        <v>0</v>
      </c>
    </row>
    <row r="199" spans="2:14" x14ac:dyDescent="0.25">
      <c r="B199">
        <f>Cov!A202</f>
        <v>0</v>
      </c>
      <c r="C199" t="e">
        <f>VLOOKUP(B199,Rosters!A:B,2,FALSE)</f>
        <v>#N/A</v>
      </c>
      <c r="D199">
        <f>Cov!B202</f>
        <v>0</v>
      </c>
      <c r="E199">
        <f>Cov!C202</f>
        <v>0</v>
      </c>
      <c r="F199">
        <f>Cov!D202</f>
        <v>0</v>
      </c>
      <c r="G199" t="e">
        <f>VLOOKUP(B199,CovCnt!A198:B311,2,FALSE)</f>
        <v>#N/A</v>
      </c>
      <c r="H199">
        <f>Cov!E202</f>
        <v>0</v>
      </c>
      <c r="I199">
        <f>Cov!F202</f>
        <v>0</v>
      </c>
      <c r="J199">
        <f>Cov!G202</f>
        <v>0</v>
      </c>
      <c r="K199" s="35" t="e">
        <f>(VLOOKUP(B199,CovTgt!A198:D363,2,FALSE))/D199</f>
        <v>#N/A</v>
      </c>
      <c r="L199" s="39" t="e">
        <f>VLOOKUP(B199,CovTgt!A198:D363,3,FALSE)</f>
        <v>#N/A</v>
      </c>
      <c r="M199" s="39" t="e">
        <f>VLOOKUP(B199,CovTgt!A198:D363,4,FALSE)</f>
        <v>#N/A</v>
      </c>
      <c r="N199">
        <f>Cov!K202</f>
        <v>0</v>
      </c>
    </row>
    <row r="200" spans="2:14" x14ac:dyDescent="0.25">
      <c r="B200">
        <f>Cov!A203</f>
        <v>0</v>
      </c>
      <c r="C200" t="e">
        <f>VLOOKUP(B200,Rosters!A:B,2,FALSE)</f>
        <v>#N/A</v>
      </c>
      <c r="D200">
        <f>Cov!B203</f>
        <v>0</v>
      </c>
      <c r="E200">
        <f>Cov!C203</f>
        <v>0</v>
      </c>
      <c r="F200">
        <f>Cov!D203</f>
        <v>0</v>
      </c>
      <c r="G200" t="e">
        <f>VLOOKUP(B200,CovCnt!A199:B312,2,FALSE)</f>
        <v>#N/A</v>
      </c>
      <c r="H200">
        <f>Cov!E203</f>
        <v>0</v>
      </c>
      <c r="I200">
        <f>Cov!F203</f>
        <v>0</v>
      </c>
      <c r="J200">
        <f>Cov!G203</f>
        <v>0</v>
      </c>
      <c r="K200" s="35" t="e">
        <f>(VLOOKUP(B200,CovTgt!A199:D364,2,FALSE))/D200</f>
        <v>#N/A</v>
      </c>
      <c r="L200" s="39" t="e">
        <f>VLOOKUP(B200,CovTgt!A199:D364,3,FALSE)</f>
        <v>#N/A</v>
      </c>
      <c r="M200" s="39" t="e">
        <f>VLOOKUP(B200,CovTgt!A199:D364,4,FALSE)</f>
        <v>#N/A</v>
      </c>
      <c r="N200">
        <f>Cov!K203</f>
        <v>0</v>
      </c>
    </row>
    <row r="201" spans="2:14" x14ac:dyDescent="0.25">
      <c r="B201">
        <f>Cov!A204</f>
        <v>0</v>
      </c>
      <c r="C201" t="e">
        <f>VLOOKUP(B201,Rosters!A:B,2,FALSE)</f>
        <v>#N/A</v>
      </c>
      <c r="D201">
        <f>Cov!B204</f>
        <v>0</v>
      </c>
      <c r="E201">
        <f>Cov!C204</f>
        <v>0</v>
      </c>
      <c r="F201">
        <f>Cov!D204</f>
        <v>0</v>
      </c>
      <c r="G201" t="e">
        <f>VLOOKUP(B201,CovCnt!A200:B313,2,FALSE)</f>
        <v>#N/A</v>
      </c>
      <c r="H201">
        <f>Cov!E204</f>
        <v>0</v>
      </c>
      <c r="I201">
        <f>Cov!F204</f>
        <v>0</v>
      </c>
      <c r="J201">
        <f>Cov!G204</f>
        <v>0</v>
      </c>
      <c r="K201" s="35" t="e">
        <f>(VLOOKUP(B201,CovTgt!A200:D365,2,FALSE))/D201</f>
        <v>#N/A</v>
      </c>
      <c r="L201" s="39" t="e">
        <f>VLOOKUP(B201,CovTgt!A200:D365,3,FALSE)</f>
        <v>#N/A</v>
      </c>
      <c r="M201" s="39" t="e">
        <f>VLOOKUP(B201,CovTgt!A200:D365,4,FALSE)</f>
        <v>#N/A</v>
      </c>
      <c r="N201">
        <f>Cov!K204</f>
        <v>0</v>
      </c>
    </row>
    <row r="202" spans="2:14" x14ac:dyDescent="0.25">
      <c r="B202">
        <f>Cov!A205</f>
        <v>0</v>
      </c>
      <c r="C202" t="e">
        <f>VLOOKUP(B202,Rosters!A:B,2,FALSE)</f>
        <v>#N/A</v>
      </c>
      <c r="D202">
        <f>Cov!B205</f>
        <v>0</v>
      </c>
      <c r="E202">
        <f>Cov!C205</f>
        <v>0</v>
      </c>
      <c r="F202">
        <f>Cov!D205</f>
        <v>0</v>
      </c>
      <c r="G202" t="e">
        <f>VLOOKUP(B202,CovCnt!A201:B314,2,FALSE)</f>
        <v>#N/A</v>
      </c>
      <c r="H202">
        <f>Cov!E205</f>
        <v>0</v>
      </c>
      <c r="I202">
        <f>Cov!F205</f>
        <v>0</v>
      </c>
      <c r="J202">
        <f>Cov!G205</f>
        <v>0</v>
      </c>
      <c r="K202" s="35" t="e">
        <f>(VLOOKUP(B202,CovTgt!A201:D366,2,FALSE))/D202</f>
        <v>#N/A</v>
      </c>
      <c r="L202" s="39" t="e">
        <f>VLOOKUP(B202,CovTgt!A201:D366,3,FALSE)</f>
        <v>#N/A</v>
      </c>
      <c r="M202" s="39" t="e">
        <f>VLOOKUP(B202,CovTgt!A201:D366,4,FALSE)</f>
        <v>#N/A</v>
      </c>
      <c r="N202">
        <f>Cov!K205</f>
        <v>0</v>
      </c>
    </row>
    <row r="203" spans="2:14" x14ac:dyDescent="0.25">
      <c r="B203">
        <f>Cov!A206</f>
        <v>0</v>
      </c>
      <c r="C203" t="e">
        <f>VLOOKUP(B203,Rosters!A:B,2,FALSE)</f>
        <v>#N/A</v>
      </c>
      <c r="D203">
        <f>Cov!B206</f>
        <v>0</v>
      </c>
      <c r="E203">
        <f>Cov!C206</f>
        <v>0</v>
      </c>
      <c r="F203">
        <f>Cov!D206</f>
        <v>0</v>
      </c>
      <c r="G203" t="e">
        <f>VLOOKUP(B203,CovCnt!A202:B315,2,FALSE)</f>
        <v>#N/A</v>
      </c>
      <c r="H203">
        <f>Cov!E206</f>
        <v>0</v>
      </c>
      <c r="I203">
        <f>Cov!F206</f>
        <v>0</v>
      </c>
      <c r="J203">
        <f>Cov!G206</f>
        <v>0</v>
      </c>
      <c r="K203" s="35" t="e">
        <f>(VLOOKUP(B203,CovTgt!A202:D367,2,FALSE))/D203</f>
        <v>#N/A</v>
      </c>
      <c r="L203" s="39" t="e">
        <f>VLOOKUP(B203,CovTgt!A202:D367,3,FALSE)</f>
        <v>#N/A</v>
      </c>
      <c r="M203" s="39" t="e">
        <f>VLOOKUP(B203,CovTgt!A202:D367,4,FALSE)</f>
        <v>#N/A</v>
      </c>
      <c r="N203">
        <f>Cov!K206</f>
        <v>0</v>
      </c>
    </row>
    <row r="204" spans="2:14" x14ac:dyDescent="0.25">
      <c r="B204">
        <f>Cov!A207</f>
        <v>0</v>
      </c>
      <c r="C204" t="e">
        <f>VLOOKUP(B204,Rosters!A:B,2,FALSE)</f>
        <v>#N/A</v>
      </c>
      <c r="D204">
        <f>Cov!B207</f>
        <v>0</v>
      </c>
      <c r="E204">
        <f>Cov!C207</f>
        <v>0</v>
      </c>
      <c r="F204">
        <f>Cov!D207</f>
        <v>0</v>
      </c>
      <c r="G204" t="e">
        <f>VLOOKUP(B204,CovCnt!A203:B316,2,FALSE)</f>
        <v>#N/A</v>
      </c>
      <c r="H204">
        <f>Cov!E207</f>
        <v>0</v>
      </c>
      <c r="I204">
        <f>Cov!F207</f>
        <v>0</v>
      </c>
      <c r="J204">
        <f>Cov!G207</f>
        <v>0</v>
      </c>
      <c r="K204" s="35" t="e">
        <f>(VLOOKUP(B204,CovTgt!A203:D368,2,FALSE))/D204</f>
        <v>#N/A</v>
      </c>
      <c r="L204" s="39" t="e">
        <f>VLOOKUP(B204,CovTgt!A203:D368,3,FALSE)</f>
        <v>#N/A</v>
      </c>
      <c r="M204" s="39" t="e">
        <f>VLOOKUP(B204,CovTgt!A203:D368,4,FALSE)</f>
        <v>#N/A</v>
      </c>
      <c r="N204">
        <f>Cov!K207</f>
        <v>0</v>
      </c>
    </row>
    <row r="205" spans="2:14" x14ac:dyDescent="0.25">
      <c r="B205">
        <f>Cov!A208</f>
        <v>0</v>
      </c>
      <c r="C205" t="e">
        <f>VLOOKUP(B205,Rosters!A:B,2,FALSE)</f>
        <v>#N/A</v>
      </c>
      <c r="D205">
        <f>Cov!B208</f>
        <v>0</v>
      </c>
      <c r="E205">
        <f>Cov!C208</f>
        <v>0</v>
      </c>
      <c r="F205">
        <f>Cov!D208</f>
        <v>0</v>
      </c>
      <c r="G205" t="e">
        <f>VLOOKUP(B205,CovCnt!A204:B317,2,FALSE)</f>
        <v>#N/A</v>
      </c>
      <c r="H205">
        <f>Cov!E208</f>
        <v>0</v>
      </c>
      <c r="I205">
        <f>Cov!F208</f>
        <v>0</v>
      </c>
      <c r="J205">
        <f>Cov!G208</f>
        <v>0</v>
      </c>
      <c r="K205" s="35" t="e">
        <f>(VLOOKUP(B205,CovTgt!A204:D369,2,FALSE))/D205</f>
        <v>#N/A</v>
      </c>
      <c r="L205" s="39" t="e">
        <f>VLOOKUP(B205,CovTgt!A204:D369,3,FALSE)</f>
        <v>#N/A</v>
      </c>
      <c r="M205" s="39" t="e">
        <f>VLOOKUP(B205,CovTgt!A204:D369,4,FALSE)</f>
        <v>#N/A</v>
      </c>
      <c r="N205">
        <f>Cov!K208</f>
        <v>0</v>
      </c>
    </row>
    <row r="206" spans="2:14" x14ac:dyDescent="0.25">
      <c r="B206">
        <f>Cov!A209</f>
        <v>0</v>
      </c>
      <c r="C206" t="e">
        <f>VLOOKUP(B206,Rosters!A:B,2,FALSE)</f>
        <v>#N/A</v>
      </c>
      <c r="D206">
        <f>Cov!B209</f>
        <v>0</v>
      </c>
      <c r="E206">
        <f>Cov!C209</f>
        <v>0</v>
      </c>
      <c r="F206">
        <f>Cov!D209</f>
        <v>0</v>
      </c>
      <c r="G206" t="e">
        <f>VLOOKUP(B206,CovCnt!A205:B318,2,FALSE)</f>
        <v>#N/A</v>
      </c>
      <c r="H206">
        <f>Cov!E209</f>
        <v>0</v>
      </c>
      <c r="I206">
        <f>Cov!F209</f>
        <v>0</v>
      </c>
      <c r="J206">
        <f>Cov!G209</f>
        <v>0</v>
      </c>
      <c r="K206" s="35" t="e">
        <f>(VLOOKUP(B206,CovTgt!A205:D370,2,FALSE))/D206</f>
        <v>#N/A</v>
      </c>
      <c r="L206" s="39" t="e">
        <f>VLOOKUP(B206,CovTgt!A205:D370,3,FALSE)</f>
        <v>#N/A</v>
      </c>
      <c r="M206" s="39" t="e">
        <f>VLOOKUP(B206,CovTgt!A205:D370,4,FALSE)</f>
        <v>#N/A</v>
      </c>
      <c r="N206">
        <f>Cov!K209</f>
        <v>0</v>
      </c>
    </row>
    <row r="207" spans="2:14" x14ac:dyDescent="0.25">
      <c r="B207">
        <f>Cov!A210</f>
        <v>0</v>
      </c>
      <c r="C207" t="e">
        <f>VLOOKUP(B207,Rosters!A:B,2,FALSE)</f>
        <v>#N/A</v>
      </c>
      <c r="D207">
        <f>Cov!B210</f>
        <v>0</v>
      </c>
      <c r="E207">
        <f>Cov!C210</f>
        <v>0</v>
      </c>
      <c r="F207">
        <f>Cov!D210</f>
        <v>0</v>
      </c>
      <c r="G207" t="e">
        <f>VLOOKUP(B207,CovCnt!A206:B319,2,FALSE)</f>
        <v>#N/A</v>
      </c>
      <c r="H207">
        <f>Cov!E210</f>
        <v>0</v>
      </c>
      <c r="I207">
        <f>Cov!F210</f>
        <v>0</v>
      </c>
      <c r="J207">
        <f>Cov!G210</f>
        <v>0</v>
      </c>
      <c r="K207" s="35" t="e">
        <f>(VLOOKUP(B207,CovTgt!A206:D371,2,FALSE))/D207</f>
        <v>#N/A</v>
      </c>
      <c r="L207" s="39" t="e">
        <f>VLOOKUP(B207,CovTgt!A206:D371,3,FALSE)</f>
        <v>#N/A</v>
      </c>
      <c r="M207" s="39" t="e">
        <f>VLOOKUP(B207,CovTgt!A206:D371,4,FALSE)</f>
        <v>#N/A</v>
      </c>
      <c r="N207">
        <f>Cov!K210</f>
        <v>0</v>
      </c>
    </row>
    <row r="208" spans="2:14" x14ac:dyDescent="0.25">
      <c r="B208">
        <f>Cov!A211</f>
        <v>0</v>
      </c>
      <c r="C208" t="e">
        <f>VLOOKUP(B208,Rosters!A:B,2,FALSE)</f>
        <v>#N/A</v>
      </c>
      <c r="D208">
        <f>Cov!B211</f>
        <v>0</v>
      </c>
      <c r="E208">
        <f>Cov!C211</f>
        <v>0</v>
      </c>
      <c r="F208">
        <f>Cov!D211</f>
        <v>0</v>
      </c>
      <c r="G208" t="e">
        <f>VLOOKUP(B208,CovCnt!A207:B320,2,FALSE)</f>
        <v>#N/A</v>
      </c>
      <c r="H208">
        <f>Cov!E211</f>
        <v>0</v>
      </c>
      <c r="I208">
        <f>Cov!F211</f>
        <v>0</v>
      </c>
      <c r="J208">
        <f>Cov!G211</f>
        <v>0</v>
      </c>
      <c r="K208" s="35" t="e">
        <f>(VLOOKUP(B208,CovTgt!A207:D372,2,FALSE))/D208</f>
        <v>#N/A</v>
      </c>
      <c r="L208" s="39" t="e">
        <f>VLOOKUP(B208,CovTgt!A207:D372,3,FALSE)</f>
        <v>#N/A</v>
      </c>
      <c r="M208" s="39" t="e">
        <f>VLOOKUP(B208,CovTgt!A207:D372,4,FALSE)</f>
        <v>#N/A</v>
      </c>
      <c r="N208">
        <f>Cov!K211</f>
        <v>0</v>
      </c>
    </row>
    <row r="209" spans="2:14" x14ac:dyDescent="0.25">
      <c r="B209">
        <f>Cov!A212</f>
        <v>0</v>
      </c>
      <c r="C209" t="e">
        <f>VLOOKUP(B209,Rosters!A:B,2,FALSE)</f>
        <v>#N/A</v>
      </c>
      <c r="D209">
        <f>Cov!B212</f>
        <v>0</v>
      </c>
      <c r="E209">
        <f>Cov!C212</f>
        <v>0</v>
      </c>
      <c r="F209">
        <f>Cov!D212</f>
        <v>0</v>
      </c>
      <c r="G209" t="e">
        <f>VLOOKUP(B209,CovCnt!A208:B321,2,FALSE)</f>
        <v>#N/A</v>
      </c>
      <c r="H209">
        <f>Cov!E212</f>
        <v>0</v>
      </c>
      <c r="I209">
        <f>Cov!F212</f>
        <v>0</v>
      </c>
      <c r="J209">
        <f>Cov!G212</f>
        <v>0</v>
      </c>
      <c r="K209" s="35" t="e">
        <f>(VLOOKUP(B209,CovTgt!A208:D373,2,FALSE))/D209</f>
        <v>#N/A</v>
      </c>
      <c r="L209" s="39" t="e">
        <f>VLOOKUP(B209,CovTgt!A208:D373,3,FALSE)</f>
        <v>#N/A</v>
      </c>
      <c r="M209" s="39" t="e">
        <f>VLOOKUP(B209,CovTgt!A208:D373,4,FALSE)</f>
        <v>#N/A</v>
      </c>
      <c r="N209">
        <f>Cov!K212</f>
        <v>0</v>
      </c>
    </row>
    <row r="210" spans="2:14" x14ac:dyDescent="0.25">
      <c r="B210">
        <f>Cov!A213</f>
        <v>0</v>
      </c>
      <c r="C210" t="e">
        <f>VLOOKUP(B210,Rosters!A:B,2,FALSE)</f>
        <v>#N/A</v>
      </c>
      <c r="D210">
        <f>Cov!B213</f>
        <v>0</v>
      </c>
      <c r="E210">
        <f>Cov!C213</f>
        <v>0</v>
      </c>
      <c r="F210">
        <f>Cov!D213</f>
        <v>0</v>
      </c>
      <c r="G210" t="e">
        <f>VLOOKUP(B210,CovCnt!A209:B322,2,FALSE)</f>
        <v>#N/A</v>
      </c>
      <c r="H210">
        <f>Cov!E213</f>
        <v>0</v>
      </c>
      <c r="I210">
        <f>Cov!F213</f>
        <v>0</v>
      </c>
      <c r="J210">
        <f>Cov!G213</f>
        <v>0</v>
      </c>
      <c r="K210" s="35" t="e">
        <f>(VLOOKUP(B210,CovTgt!A209:D374,2,FALSE))/D210</f>
        <v>#N/A</v>
      </c>
      <c r="L210" s="39" t="e">
        <f>VLOOKUP(B210,CovTgt!A209:D374,3,FALSE)</f>
        <v>#N/A</v>
      </c>
      <c r="M210" s="39" t="e">
        <f>VLOOKUP(B210,CovTgt!A209:D374,4,FALSE)</f>
        <v>#N/A</v>
      </c>
      <c r="N210">
        <f>Cov!K213</f>
        <v>0</v>
      </c>
    </row>
    <row r="211" spans="2:14" x14ac:dyDescent="0.25">
      <c r="B211">
        <f>Cov!A214</f>
        <v>0</v>
      </c>
      <c r="C211" t="e">
        <f>VLOOKUP(B211,Rosters!A:B,2,FALSE)</f>
        <v>#N/A</v>
      </c>
      <c r="D211">
        <f>Cov!B214</f>
        <v>0</v>
      </c>
      <c r="E211">
        <f>Cov!C214</f>
        <v>0</v>
      </c>
      <c r="F211">
        <f>Cov!D214</f>
        <v>0</v>
      </c>
      <c r="G211" t="e">
        <f>VLOOKUP(B211,CovCnt!A210:B323,2,FALSE)</f>
        <v>#N/A</v>
      </c>
      <c r="H211">
        <f>Cov!E214</f>
        <v>0</v>
      </c>
      <c r="I211">
        <f>Cov!F214</f>
        <v>0</v>
      </c>
      <c r="J211">
        <f>Cov!G214</f>
        <v>0</v>
      </c>
      <c r="K211" s="35" t="e">
        <f>(VLOOKUP(B211,CovTgt!A210:D375,2,FALSE))/D211</f>
        <v>#N/A</v>
      </c>
      <c r="L211" s="39" t="e">
        <f>VLOOKUP(B211,CovTgt!A210:D375,3,FALSE)</f>
        <v>#N/A</v>
      </c>
      <c r="M211" s="39" t="e">
        <f>VLOOKUP(B211,CovTgt!A210:D375,4,FALSE)</f>
        <v>#N/A</v>
      </c>
      <c r="N211">
        <f>Cov!K214</f>
        <v>0</v>
      </c>
    </row>
    <row r="212" spans="2:14" x14ac:dyDescent="0.25">
      <c r="B212">
        <f>Cov!A215</f>
        <v>0</v>
      </c>
      <c r="C212" t="e">
        <f>VLOOKUP(B212,Rosters!A:B,2,FALSE)</f>
        <v>#N/A</v>
      </c>
      <c r="D212">
        <f>Cov!B215</f>
        <v>0</v>
      </c>
      <c r="E212">
        <f>Cov!C215</f>
        <v>0</v>
      </c>
      <c r="F212">
        <f>Cov!D215</f>
        <v>0</v>
      </c>
      <c r="G212" t="e">
        <f>VLOOKUP(B212,CovCnt!A211:B324,2,FALSE)</f>
        <v>#N/A</v>
      </c>
      <c r="H212">
        <f>Cov!E215</f>
        <v>0</v>
      </c>
      <c r="I212">
        <f>Cov!F215</f>
        <v>0</v>
      </c>
      <c r="J212">
        <f>Cov!G215</f>
        <v>0</v>
      </c>
      <c r="K212" s="35" t="e">
        <f>(VLOOKUP(B212,CovTgt!A211:D376,2,FALSE))/D212</f>
        <v>#N/A</v>
      </c>
      <c r="L212" s="39" t="e">
        <f>VLOOKUP(B212,CovTgt!A211:D376,3,FALSE)</f>
        <v>#N/A</v>
      </c>
      <c r="M212" s="39" t="e">
        <f>VLOOKUP(B212,CovTgt!A211:D376,4,FALSE)</f>
        <v>#N/A</v>
      </c>
      <c r="N212">
        <f>Cov!K215</f>
        <v>0</v>
      </c>
    </row>
    <row r="213" spans="2:14" x14ac:dyDescent="0.25">
      <c r="B213">
        <f>Cov!A216</f>
        <v>0</v>
      </c>
      <c r="C213" t="e">
        <f>VLOOKUP(B213,Rosters!A:B,2,FALSE)</f>
        <v>#N/A</v>
      </c>
      <c r="D213">
        <f>Cov!B216</f>
        <v>0</v>
      </c>
      <c r="E213">
        <f>Cov!C216</f>
        <v>0</v>
      </c>
      <c r="F213">
        <f>Cov!D216</f>
        <v>0</v>
      </c>
      <c r="G213" t="e">
        <f>VLOOKUP(B213,CovCnt!A212:B325,2,FALSE)</f>
        <v>#N/A</v>
      </c>
      <c r="H213">
        <f>Cov!E216</f>
        <v>0</v>
      </c>
      <c r="I213">
        <f>Cov!F216</f>
        <v>0</v>
      </c>
      <c r="J213">
        <f>Cov!G216</f>
        <v>0</v>
      </c>
      <c r="K213" s="35" t="e">
        <f>(VLOOKUP(B213,CovTgt!A212:D377,2,FALSE))/D213</f>
        <v>#N/A</v>
      </c>
      <c r="L213" s="39" t="e">
        <f>VLOOKUP(B213,CovTgt!A212:D377,3,FALSE)</f>
        <v>#N/A</v>
      </c>
      <c r="M213" s="39" t="e">
        <f>VLOOKUP(B213,CovTgt!A212:D377,4,FALSE)</f>
        <v>#N/A</v>
      </c>
      <c r="N213">
        <f>Cov!K216</f>
        <v>0</v>
      </c>
    </row>
    <row r="214" spans="2:14" x14ac:dyDescent="0.25">
      <c r="B214">
        <f>Cov!A217</f>
        <v>0</v>
      </c>
      <c r="C214" t="e">
        <f>VLOOKUP(B214,Rosters!A:B,2,FALSE)</f>
        <v>#N/A</v>
      </c>
      <c r="D214">
        <f>Cov!B217</f>
        <v>0</v>
      </c>
      <c r="E214">
        <f>Cov!C217</f>
        <v>0</v>
      </c>
      <c r="F214">
        <f>Cov!D217</f>
        <v>0</v>
      </c>
      <c r="G214" t="e">
        <f>VLOOKUP(B214,CovCnt!A213:B326,2,FALSE)</f>
        <v>#N/A</v>
      </c>
      <c r="H214">
        <f>Cov!E217</f>
        <v>0</v>
      </c>
      <c r="I214">
        <f>Cov!F217</f>
        <v>0</v>
      </c>
      <c r="J214">
        <f>Cov!G217</f>
        <v>0</v>
      </c>
      <c r="K214" s="35" t="e">
        <f>(VLOOKUP(B214,CovTgt!A213:D378,2,FALSE))/D214</f>
        <v>#N/A</v>
      </c>
      <c r="L214" s="39" t="e">
        <f>VLOOKUP(B214,CovTgt!A213:D378,3,FALSE)</f>
        <v>#N/A</v>
      </c>
      <c r="M214" s="39" t="e">
        <f>VLOOKUP(B214,CovTgt!A213:D378,4,FALSE)</f>
        <v>#N/A</v>
      </c>
      <c r="N214">
        <f>Cov!K217</f>
        <v>0</v>
      </c>
    </row>
    <row r="215" spans="2:14" x14ac:dyDescent="0.25">
      <c r="B215">
        <f>Cov!A218</f>
        <v>0</v>
      </c>
      <c r="C215" t="e">
        <f>VLOOKUP(B215,Rosters!A:B,2,FALSE)</f>
        <v>#N/A</v>
      </c>
      <c r="D215">
        <f>Cov!B218</f>
        <v>0</v>
      </c>
      <c r="E215">
        <f>Cov!C218</f>
        <v>0</v>
      </c>
      <c r="F215">
        <f>Cov!D218</f>
        <v>0</v>
      </c>
      <c r="G215" t="e">
        <f>VLOOKUP(B215,CovCnt!A214:B327,2,FALSE)</f>
        <v>#N/A</v>
      </c>
      <c r="H215">
        <f>Cov!E218</f>
        <v>0</v>
      </c>
      <c r="I215">
        <f>Cov!F218</f>
        <v>0</v>
      </c>
      <c r="J215">
        <f>Cov!G218</f>
        <v>0</v>
      </c>
      <c r="K215" s="35" t="e">
        <f>(VLOOKUP(B215,CovTgt!A214:D379,2,FALSE))/D215</f>
        <v>#N/A</v>
      </c>
      <c r="L215" s="39" t="e">
        <f>VLOOKUP(B215,CovTgt!A214:D379,3,FALSE)</f>
        <v>#N/A</v>
      </c>
      <c r="M215" s="39" t="e">
        <f>VLOOKUP(B215,CovTgt!A214:D379,4,FALSE)</f>
        <v>#N/A</v>
      </c>
      <c r="N215">
        <f>Cov!K218</f>
        <v>0</v>
      </c>
    </row>
    <row r="216" spans="2:14" x14ac:dyDescent="0.25">
      <c r="B216">
        <f>Cov!A219</f>
        <v>0</v>
      </c>
      <c r="C216" t="e">
        <f>VLOOKUP(B216,Rosters!A:B,2,FALSE)</f>
        <v>#N/A</v>
      </c>
      <c r="D216">
        <f>Cov!B219</f>
        <v>0</v>
      </c>
      <c r="E216">
        <f>Cov!C219</f>
        <v>0</v>
      </c>
      <c r="F216">
        <f>Cov!D219</f>
        <v>0</v>
      </c>
      <c r="G216" t="e">
        <f>VLOOKUP(B216,CovCnt!A215:B328,2,FALSE)</f>
        <v>#N/A</v>
      </c>
      <c r="H216">
        <f>Cov!E219</f>
        <v>0</v>
      </c>
      <c r="I216">
        <f>Cov!F219</f>
        <v>0</v>
      </c>
      <c r="J216">
        <f>Cov!G219</f>
        <v>0</v>
      </c>
      <c r="K216" s="35" t="e">
        <f>(VLOOKUP(B216,CovTgt!A215:D380,2,FALSE))/D216</f>
        <v>#N/A</v>
      </c>
      <c r="L216" s="39" t="e">
        <f>VLOOKUP(B216,CovTgt!A215:D380,3,FALSE)</f>
        <v>#N/A</v>
      </c>
      <c r="M216" s="39" t="e">
        <f>VLOOKUP(B216,CovTgt!A215:D380,4,FALSE)</f>
        <v>#N/A</v>
      </c>
      <c r="N216">
        <f>Cov!K219</f>
        <v>0</v>
      </c>
    </row>
    <row r="217" spans="2:14" x14ac:dyDescent="0.25">
      <c r="B217">
        <f>Cov!A220</f>
        <v>0</v>
      </c>
      <c r="C217" t="e">
        <f>VLOOKUP(B217,Rosters!A:B,2,FALSE)</f>
        <v>#N/A</v>
      </c>
      <c r="D217">
        <f>Cov!B220</f>
        <v>0</v>
      </c>
      <c r="E217">
        <f>Cov!C220</f>
        <v>0</v>
      </c>
      <c r="F217">
        <f>Cov!D220</f>
        <v>0</v>
      </c>
      <c r="G217" t="e">
        <f>VLOOKUP(B217,CovCnt!A216:B329,2,FALSE)</f>
        <v>#N/A</v>
      </c>
      <c r="H217">
        <f>Cov!E220</f>
        <v>0</v>
      </c>
      <c r="I217">
        <f>Cov!F220</f>
        <v>0</v>
      </c>
      <c r="J217">
        <f>Cov!G220</f>
        <v>0</v>
      </c>
      <c r="K217" s="35" t="e">
        <f>(VLOOKUP(B217,CovTgt!A216:D381,2,FALSE))/D217</f>
        <v>#N/A</v>
      </c>
      <c r="L217" s="39" t="e">
        <f>VLOOKUP(B217,CovTgt!A216:D381,3,FALSE)</f>
        <v>#N/A</v>
      </c>
      <c r="M217" s="39" t="e">
        <f>VLOOKUP(B217,CovTgt!A216:D381,4,FALSE)</f>
        <v>#N/A</v>
      </c>
      <c r="N217">
        <f>Cov!K220</f>
        <v>0</v>
      </c>
    </row>
    <row r="218" spans="2:14" x14ac:dyDescent="0.25">
      <c r="B218">
        <f>Cov!A221</f>
        <v>0</v>
      </c>
      <c r="C218" t="e">
        <f>VLOOKUP(B218,Rosters!A:B,2,FALSE)</f>
        <v>#N/A</v>
      </c>
      <c r="D218">
        <f>Cov!B221</f>
        <v>0</v>
      </c>
      <c r="E218">
        <f>Cov!C221</f>
        <v>0</v>
      </c>
      <c r="F218">
        <f>Cov!D221</f>
        <v>0</v>
      </c>
      <c r="G218" t="e">
        <f>VLOOKUP(B218,CovCnt!A217:B330,2,FALSE)</f>
        <v>#N/A</v>
      </c>
      <c r="H218">
        <f>Cov!E221</f>
        <v>0</v>
      </c>
      <c r="I218">
        <f>Cov!F221</f>
        <v>0</v>
      </c>
      <c r="J218">
        <f>Cov!G221</f>
        <v>0</v>
      </c>
      <c r="K218" s="35" t="e">
        <f>(VLOOKUP(B218,CovTgt!A217:D382,2,FALSE))/D218</f>
        <v>#N/A</v>
      </c>
      <c r="L218" s="39" t="e">
        <f>VLOOKUP(B218,CovTgt!A217:D382,3,FALSE)</f>
        <v>#N/A</v>
      </c>
      <c r="M218" s="39" t="e">
        <f>VLOOKUP(B218,CovTgt!A217:D382,4,FALSE)</f>
        <v>#N/A</v>
      </c>
      <c r="N218">
        <f>Cov!K221</f>
        <v>0</v>
      </c>
    </row>
    <row r="219" spans="2:14" x14ac:dyDescent="0.25">
      <c r="B219">
        <f>Cov!A222</f>
        <v>0</v>
      </c>
      <c r="C219" t="e">
        <f>VLOOKUP(B219,Rosters!A:B,2,FALSE)</f>
        <v>#N/A</v>
      </c>
      <c r="D219">
        <f>Cov!B222</f>
        <v>0</v>
      </c>
      <c r="E219">
        <f>Cov!C222</f>
        <v>0</v>
      </c>
      <c r="F219">
        <f>Cov!D222</f>
        <v>0</v>
      </c>
      <c r="G219" t="e">
        <f>VLOOKUP(B219,CovCnt!A218:B331,2,FALSE)</f>
        <v>#N/A</v>
      </c>
      <c r="H219">
        <f>Cov!E222</f>
        <v>0</v>
      </c>
      <c r="I219">
        <f>Cov!F222</f>
        <v>0</v>
      </c>
      <c r="J219">
        <f>Cov!G222</f>
        <v>0</v>
      </c>
      <c r="K219" s="35" t="e">
        <f>(VLOOKUP(B219,CovTgt!A218:D383,2,FALSE))/D219</f>
        <v>#N/A</v>
      </c>
      <c r="L219" s="39" t="e">
        <f>VLOOKUP(B219,CovTgt!A218:D383,3,FALSE)</f>
        <v>#N/A</v>
      </c>
      <c r="M219" s="39" t="e">
        <f>VLOOKUP(B219,CovTgt!A218:D383,4,FALSE)</f>
        <v>#N/A</v>
      </c>
      <c r="N219">
        <f>Cov!K222</f>
        <v>0</v>
      </c>
    </row>
    <row r="220" spans="2:14" x14ac:dyDescent="0.25">
      <c r="B220">
        <f>Cov!A223</f>
        <v>0</v>
      </c>
      <c r="C220" t="e">
        <f>VLOOKUP(B220,Rosters!A:B,2,FALSE)</f>
        <v>#N/A</v>
      </c>
      <c r="D220">
        <f>Cov!B223</f>
        <v>0</v>
      </c>
      <c r="E220">
        <f>Cov!C223</f>
        <v>0</v>
      </c>
      <c r="F220">
        <f>Cov!D223</f>
        <v>0</v>
      </c>
      <c r="G220" t="e">
        <f>VLOOKUP(B220,CovCnt!A219:B332,2,FALSE)</f>
        <v>#N/A</v>
      </c>
      <c r="H220">
        <f>Cov!E223</f>
        <v>0</v>
      </c>
      <c r="I220">
        <f>Cov!F223</f>
        <v>0</v>
      </c>
      <c r="J220">
        <f>Cov!G223</f>
        <v>0</v>
      </c>
      <c r="K220" s="35" t="e">
        <f>(VLOOKUP(B220,CovTgt!A219:D384,2,FALSE))/D220</f>
        <v>#N/A</v>
      </c>
      <c r="L220" s="39" t="e">
        <f>VLOOKUP(B220,CovTgt!A219:D384,3,FALSE)</f>
        <v>#N/A</v>
      </c>
      <c r="M220" s="39" t="e">
        <f>VLOOKUP(B220,CovTgt!A219:D384,4,FALSE)</f>
        <v>#N/A</v>
      </c>
      <c r="N220">
        <f>Cov!K223</f>
        <v>0</v>
      </c>
    </row>
    <row r="221" spans="2:14" x14ac:dyDescent="0.25">
      <c r="B221">
        <f>Cov!A224</f>
        <v>0</v>
      </c>
      <c r="C221" t="e">
        <f>VLOOKUP(B221,Rosters!A:B,2,FALSE)</f>
        <v>#N/A</v>
      </c>
      <c r="D221">
        <f>Cov!B224</f>
        <v>0</v>
      </c>
      <c r="E221">
        <f>Cov!C224</f>
        <v>0</v>
      </c>
      <c r="F221">
        <f>Cov!D224</f>
        <v>0</v>
      </c>
      <c r="G221" t="e">
        <f>VLOOKUP(B221,CovCnt!A220:B333,2,FALSE)</f>
        <v>#N/A</v>
      </c>
      <c r="H221">
        <f>Cov!E224</f>
        <v>0</v>
      </c>
      <c r="I221">
        <f>Cov!F224</f>
        <v>0</v>
      </c>
      <c r="J221">
        <f>Cov!G224</f>
        <v>0</v>
      </c>
      <c r="K221" s="35" t="e">
        <f>(VLOOKUP(B221,CovTgt!A220:D385,2,FALSE))/D221</f>
        <v>#N/A</v>
      </c>
      <c r="L221" s="39" t="e">
        <f>VLOOKUP(B221,CovTgt!A220:D385,3,FALSE)</f>
        <v>#N/A</v>
      </c>
      <c r="M221" s="39" t="e">
        <f>VLOOKUP(B221,CovTgt!A220:D385,4,FALSE)</f>
        <v>#N/A</v>
      </c>
      <c r="N221">
        <f>Cov!K224</f>
        <v>0</v>
      </c>
    </row>
    <row r="222" spans="2:14" x14ac:dyDescent="0.25">
      <c r="B222">
        <f>Cov!A225</f>
        <v>0</v>
      </c>
      <c r="C222" t="e">
        <f>VLOOKUP(B222,Rosters!A:B,2,FALSE)</f>
        <v>#N/A</v>
      </c>
      <c r="D222">
        <f>Cov!B225</f>
        <v>0</v>
      </c>
      <c r="E222">
        <f>Cov!C225</f>
        <v>0</v>
      </c>
      <c r="F222">
        <f>Cov!D225</f>
        <v>0</v>
      </c>
      <c r="G222" t="e">
        <f>VLOOKUP(B222,CovCnt!A221:B334,2,FALSE)</f>
        <v>#N/A</v>
      </c>
      <c r="H222">
        <f>Cov!E225</f>
        <v>0</v>
      </c>
      <c r="I222">
        <f>Cov!F225</f>
        <v>0</v>
      </c>
      <c r="J222">
        <f>Cov!G225</f>
        <v>0</v>
      </c>
      <c r="K222" s="35" t="e">
        <f>(VLOOKUP(B222,CovTgt!A221:D386,2,FALSE))/D222</f>
        <v>#N/A</v>
      </c>
      <c r="L222" s="39" t="e">
        <f>VLOOKUP(B222,CovTgt!A221:D386,3,FALSE)</f>
        <v>#N/A</v>
      </c>
      <c r="M222" s="39" t="e">
        <f>VLOOKUP(B222,CovTgt!A221:D386,4,FALSE)</f>
        <v>#N/A</v>
      </c>
      <c r="N222">
        <f>Cov!K225</f>
        <v>0</v>
      </c>
    </row>
    <row r="223" spans="2:14" x14ac:dyDescent="0.25">
      <c r="B223">
        <f>Cov!A226</f>
        <v>0</v>
      </c>
      <c r="C223" t="e">
        <f>VLOOKUP(B223,Rosters!A:B,2,FALSE)</f>
        <v>#N/A</v>
      </c>
      <c r="D223">
        <f>Cov!B226</f>
        <v>0</v>
      </c>
      <c r="E223">
        <f>Cov!C226</f>
        <v>0</v>
      </c>
      <c r="F223">
        <f>Cov!D226</f>
        <v>0</v>
      </c>
      <c r="G223" t="e">
        <f>VLOOKUP(B223,CovCnt!A222:B335,2,FALSE)</f>
        <v>#N/A</v>
      </c>
      <c r="H223">
        <f>Cov!E226</f>
        <v>0</v>
      </c>
      <c r="I223">
        <f>Cov!F226</f>
        <v>0</v>
      </c>
      <c r="J223">
        <f>Cov!G226</f>
        <v>0</v>
      </c>
      <c r="K223" s="35" t="e">
        <f>(VLOOKUP(B223,CovTgt!A222:D387,2,FALSE))/D223</f>
        <v>#N/A</v>
      </c>
      <c r="L223" s="39" t="e">
        <f>VLOOKUP(B223,CovTgt!A222:D387,3,FALSE)</f>
        <v>#N/A</v>
      </c>
      <c r="M223" s="39" t="e">
        <f>VLOOKUP(B223,CovTgt!A222:D387,4,FALSE)</f>
        <v>#N/A</v>
      </c>
      <c r="N223">
        <f>Cov!K226</f>
        <v>0</v>
      </c>
    </row>
    <row r="224" spans="2:14" x14ac:dyDescent="0.25">
      <c r="B224">
        <f>Cov!A227</f>
        <v>0</v>
      </c>
      <c r="C224" t="e">
        <f>VLOOKUP(B224,Rosters!A:B,2,FALSE)</f>
        <v>#N/A</v>
      </c>
      <c r="D224">
        <f>Cov!B227</f>
        <v>0</v>
      </c>
      <c r="E224">
        <f>Cov!C227</f>
        <v>0</v>
      </c>
      <c r="F224">
        <f>Cov!D227</f>
        <v>0</v>
      </c>
      <c r="G224" t="e">
        <f>VLOOKUP(B224,CovCnt!A223:B336,2,FALSE)</f>
        <v>#N/A</v>
      </c>
      <c r="H224">
        <f>Cov!E227</f>
        <v>0</v>
      </c>
      <c r="I224">
        <f>Cov!F227</f>
        <v>0</v>
      </c>
      <c r="J224">
        <f>Cov!G227</f>
        <v>0</v>
      </c>
      <c r="K224" s="35" t="e">
        <f>(VLOOKUP(B224,CovTgt!A223:D388,2,FALSE))/D224</f>
        <v>#N/A</v>
      </c>
      <c r="L224" s="39" t="e">
        <f>VLOOKUP(B224,CovTgt!A223:D388,3,FALSE)</f>
        <v>#N/A</v>
      </c>
      <c r="M224" s="39" t="e">
        <f>VLOOKUP(B224,CovTgt!A223:D388,4,FALSE)</f>
        <v>#N/A</v>
      </c>
      <c r="N224">
        <f>Cov!K227</f>
        <v>0</v>
      </c>
    </row>
    <row r="225" spans="2:14" x14ac:dyDescent="0.25">
      <c r="B225">
        <f>Cov!A228</f>
        <v>0</v>
      </c>
      <c r="C225" t="e">
        <f>VLOOKUP(B225,Rosters!A:B,2,FALSE)</f>
        <v>#N/A</v>
      </c>
      <c r="D225">
        <f>Cov!B228</f>
        <v>0</v>
      </c>
      <c r="E225">
        <f>Cov!C228</f>
        <v>0</v>
      </c>
      <c r="F225">
        <f>Cov!D228</f>
        <v>0</v>
      </c>
      <c r="G225" t="e">
        <f>VLOOKUP(B225,CovCnt!A224:B337,2,FALSE)</f>
        <v>#N/A</v>
      </c>
      <c r="H225">
        <f>Cov!E228</f>
        <v>0</v>
      </c>
      <c r="I225">
        <f>Cov!F228</f>
        <v>0</v>
      </c>
      <c r="J225">
        <f>Cov!G228</f>
        <v>0</v>
      </c>
      <c r="K225" s="35" t="e">
        <f>(VLOOKUP(B225,CovTgt!A224:D389,2,FALSE))/D225</f>
        <v>#N/A</v>
      </c>
      <c r="L225" s="39" t="e">
        <f>VLOOKUP(B225,CovTgt!A224:D389,3,FALSE)</f>
        <v>#N/A</v>
      </c>
      <c r="M225" s="39" t="e">
        <f>VLOOKUP(B225,CovTgt!A224:D389,4,FALSE)</f>
        <v>#N/A</v>
      </c>
      <c r="N225">
        <f>Cov!K228</f>
        <v>0</v>
      </c>
    </row>
    <row r="226" spans="2:14" x14ac:dyDescent="0.25">
      <c r="B226">
        <f>Cov!A229</f>
        <v>0</v>
      </c>
      <c r="C226" t="e">
        <f>VLOOKUP(B226,Rosters!A:B,2,FALSE)</f>
        <v>#N/A</v>
      </c>
      <c r="D226">
        <f>Cov!B229</f>
        <v>0</v>
      </c>
      <c r="E226">
        <f>Cov!C229</f>
        <v>0</v>
      </c>
      <c r="F226">
        <f>Cov!D229</f>
        <v>0</v>
      </c>
      <c r="G226" t="e">
        <f>VLOOKUP(B226,CovCnt!A225:B338,2,FALSE)</f>
        <v>#N/A</v>
      </c>
      <c r="H226">
        <f>Cov!E229</f>
        <v>0</v>
      </c>
      <c r="I226">
        <f>Cov!F229</f>
        <v>0</v>
      </c>
      <c r="J226">
        <f>Cov!G229</f>
        <v>0</v>
      </c>
      <c r="K226" s="35" t="e">
        <f>(VLOOKUP(B226,CovTgt!A225:D390,2,FALSE))/D226</f>
        <v>#N/A</v>
      </c>
      <c r="L226" s="39" t="e">
        <f>VLOOKUP(B226,CovTgt!A225:D390,3,FALSE)</f>
        <v>#N/A</v>
      </c>
      <c r="M226" s="39" t="e">
        <f>VLOOKUP(B226,CovTgt!A225:D390,4,FALSE)</f>
        <v>#N/A</v>
      </c>
      <c r="N226">
        <f>Cov!K229</f>
        <v>0</v>
      </c>
    </row>
    <row r="227" spans="2:14" x14ac:dyDescent="0.25">
      <c r="B227">
        <f>Cov!A230</f>
        <v>0</v>
      </c>
      <c r="C227" t="e">
        <f>VLOOKUP(B227,Rosters!A:B,2,FALSE)</f>
        <v>#N/A</v>
      </c>
      <c r="D227">
        <f>Cov!B230</f>
        <v>0</v>
      </c>
      <c r="E227">
        <f>Cov!C230</f>
        <v>0</v>
      </c>
      <c r="F227">
        <f>Cov!D230</f>
        <v>0</v>
      </c>
      <c r="G227" t="e">
        <f>VLOOKUP(B227,CovCnt!A226:B339,2,FALSE)</f>
        <v>#N/A</v>
      </c>
      <c r="H227">
        <f>Cov!E230</f>
        <v>0</v>
      </c>
      <c r="I227">
        <f>Cov!F230</f>
        <v>0</v>
      </c>
      <c r="J227">
        <f>Cov!G230</f>
        <v>0</v>
      </c>
      <c r="K227" s="35" t="e">
        <f>(VLOOKUP(B227,CovTgt!A226:D391,2,FALSE))/D227</f>
        <v>#N/A</v>
      </c>
      <c r="L227" s="39" t="e">
        <f>VLOOKUP(B227,CovTgt!A226:D391,3,FALSE)</f>
        <v>#N/A</v>
      </c>
      <c r="M227" s="39" t="e">
        <f>VLOOKUP(B227,CovTgt!A226:D391,4,FALSE)</f>
        <v>#N/A</v>
      </c>
      <c r="N227">
        <f>Cov!K230</f>
        <v>0</v>
      </c>
    </row>
    <row r="228" spans="2:14" x14ac:dyDescent="0.25">
      <c r="B228">
        <f>Cov!A231</f>
        <v>0</v>
      </c>
      <c r="C228" t="e">
        <f>VLOOKUP(B228,Rosters!A:B,2,FALSE)</f>
        <v>#N/A</v>
      </c>
      <c r="D228">
        <f>Cov!B231</f>
        <v>0</v>
      </c>
      <c r="E228">
        <f>Cov!C231</f>
        <v>0</v>
      </c>
      <c r="F228">
        <f>Cov!D231</f>
        <v>0</v>
      </c>
      <c r="G228" t="e">
        <f>VLOOKUP(B228,CovCnt!A227:B340,2,FALSE)</f>
        <v>#N/A</v>
      </c>
      <c r="H228">
        <f>Cov!E231</f>
        <v>0</v>
      </c>
      <c r="I228">
        <f>Cov!F231</f>
        <v>0</v>
      </c>
      <c r="J228">
        <f>Cov!G231</f>
        <v>0</v>
      </c>
      <c r="K228" s="35" t="e">
        <f>(VLOOKUP(B228,CovTgt!A227:D392,2,FALSE))/D228</f>
        <v>#N/A</v>
      </c>
      <c r="L228" s="39" t="e">
        <f>VLOOKUP(B228,CovTgt!A227:D392,3,FALSE)</f>
        <v>#N/A</v>
      </c>
      <c r="M228" s="39" t="e">
        <f>VLOOKUP(B228,CovTgt!A227:D392,4,FALSE)</f>
        <v>#N/A</v>
      </c>
      <c r="N228">
        <f>Cov!K231</f>
        <v>0</v>
      </c>
    </row>
    <row r="229" spans="2:14" x14ac:dyDescent="0.25">
      <c r="B229">
        <f>Cov!A232</f>
        <v>0</v>
      </c>
      <c r="C229" t="e">
        <f>VLOOKUP(B229,Rosters!A:B,2,FALSE)</f>
        <v>#N/A</v>
      </c>
      <c r="D229">
        <f>Cov!B232</f>
        <v>0</v>
      </c>
      <c r="E229">
        <f>Cov!C232</f>
        <v>0</v>
      </c>
      <c r="F229">
        <f>Cov!D232</f>
        <v>0</v>
      </c>
      <c r="G229" t="e">
        <f>VLOOKUP(B229,CovCnt!A228:B341,2,FALSE)</f>
        <v>#N/A</v>
      </c>
      <c r="H229">
        <f>Cov!E232</f>
        <v>0</v>
      </c>
      <c r="I229">
        <f>Cov!F232</f>
        <v>0</v>
      </c>
      <c r="J229">
        <f>Cov!G232</f>
        <v>0</v>
      </c>
      <c r="K229" s="35" t="e">
        <f>(VLOOKUP(B229,CovTgt!A228:D393,2,FALSE))/D229</f>
        <v>#N/A</v>
      </c>
      <c r="L229" s="39" t="e">
        <f>VLOOKUP(B229,CovTgt!A228:D393,3,FALSE)</f>
        <v>#N/A</v>
      </c>
      <c r="M229" s="39" t="e">
        <f>VLOOKUP(B229,CovTgt!A228:D393,4,FALSE)</f>
        <v>#N/A</v>
      </c>
      <c r="N229">
        <f>Cov!K232</f>
        <v>0</v>
      </c>
    </row>
    <row r="230" spans="2:14" x14ac:dyDescent="0.25">
      <c r="B230">
        <f>Cov!A233</f>
        <v>0</v>
      </c>
      <c r="C230" t="e">
        <f>VLOOKUP(B230,Rosters!A:B,2,FALSE)</f>
        <v>#N/A</v>
      </c>
      <c r="D230">
        <f>Cov!B233</f>
        <v>0</v>
      </c>
      <c r="E230">
        <f>Cov!C233</f>
        <v>0</v>
      </c>
      <c r="F230">
        <f>Cov!D233</f>
        <v>0</v>
      </c>
      <c r="G230" t="e">
        <f>VLOOKUP(B230,CovCnt!A229:B342,2,FALSE)</f>
        <v>#N/A</v>
      </c>
      <c r="H230">
        <f>Cov!E233</f>
        <v>0</v>
      </c>
      <c r="I230">
        <f>Cov!F233</f>
        <v>0</v>
      </c>
      <c r="J230">
        <f>Cov!G233</f>
        <v>0</v>
      </c>
      <c r="K230" s="35" t="e">
        <f>(VLOOKUP(B230,CovTgt!A229:D394,2,FALSE))/D230</f>
        <v>#N/A</v>
      </c>
      <c r="L230" s="39" t="e">
        <f>VLOOKUP(B230,CovTgt!A229:D394,3,FALSE)</f>
        <v>#N/A</v>
      </c>
      <c r="M230" s="39" t="e">
        <f>VLOOKUP(B230,CovTgt!A229:D394,4,FALSE)</f>
        <v>#N/A</v>
      </c>
      <c r="N230">
        <f>Cov!K233</f>
        <v>0</v>
      </c>
    </row>
    <row r="231" spans="2:14" x14ac:dyDescent="0.25">
      <c r="B231">
        <f>Cov!A234</f>
        <v>0</v>
      </c>
      <c r="C231" t="e">
        <f>VLOOKUP(B231,Rosters!A:B,2,FALSE)</f>
        <v>#N/A</v>
      </c>
      <c r="D231">
        <f>Cov!B234</f>
        <v>0</v>
      </c>
      <c r="E231">
        <f>Cov!C234</f>
        <v>0</v>
      </c>
      <c r="F231">
        <f>Cov!D234</f>
        <v>0</v>
      </c>
      <c r="G231" t="e">
        <f>VLOOKUP(B231,CovCnt!A230:B343,2,FALSE)</f>
        <v>#N/A</v>
      </c>
      <c r="H231">
        <f>Cov!E234</f>
        <v>0</v>
      </c>
      <c r="I231">
        <f>Cov!F234</f>
        <v>0</v>
      </c>
      <c r="J231">
        <f>Cov!G234</f>
        <v>0</v>
      </c>
      <c r="K231" s="35" t="e">
        <f>(VLOOKUP(B231,CovTgt!A230:D395,2,FALSE))/D231</f>
        <v>#N/A</v>
      </c>
      <c r="L231" s="39" t="e">
        <f>VLOOKUP(B231,CovTgt!A230:D395,3,FALSE)</f>
        <v>#N/A</v>
      </c>
      <c r="M231" s="39" t="e">
        <f>VLOOKUP(B231,CovTgt!A230:D395,4,FALSE)</f>
        <v>#N/A</v>
      </c>
      <c r="N231">
        <f>Cov!K234</f>
        <v>0</v>
      </c>
    </row>
    <row r="232" spans="2:14" x14ac:dyDescent="0.25">
      <c r="B232">
        <f>Cov!A235</f>
        <v>0</v>
      </c>
      <c r="C232" t="e">
        <f>VLOOKUP(B232,Rosters!A:B,2,FALSE)</f>
        <v>#N/A</v>
      </c>
      <c r="D232">
        <f>Cov!B235</f>
        <v>0</v>
      </c>
      <c r="E232">
        <f>Cov!C235</f>
        <v>0</v>
      </c>
      <c r="F232">
        <f>Cov!D235</f>
        <v>0</v>
      </c>
      <c r="G232" t="e">
        <f>VLOOKUP(B232,CovCnt!A231:B344,2,FALSE)</f>
        <v>#N/A</v>
      </c>
      <c r="H232">
        <f>Cov!E235</f>
        <v>0</v>
      </c>
      <c r="I232">
        <f>Cov!F235</f>
        <v>0</v>
      </c>
      <c r="J232">
        <f>Cov!G235</f>
        <v>0</v>
      </c>
      <c r="K232" s="35" t="e">
        <f>(VLOOKUP(B232,CovTgt!A231:D396,2,FALSE))/D232</f>
        <v>#N/A</v>
      </c>
      <c r="L232" s="39" t="e">
        <f>VLOOKUP(B232,CovTgt!A231:D396,3,FALSE)</f>
        <v>#N/A</v>
      </c>
      <c r="M232" s="39" t="e">
        <f>VLOOKUP(B232,CovTgt!A231:D396,4,FALSE)</f>
        <v>#N/A</v>
      </c>
      <c r="N232">
        <f>Cov!K235</f>
        <v>0</v>
      </c>
    </row>
    <row r="233" spans="2:14" x14ac:dyDescent="0.25">
      <c r="B233">
        <f>Cov!A236</f>
        <v>0</v>
      </c>
      <c r="C233" t="e">
        <f>VLOOKUP(B233,Rosters!A:B,2,FALSE)</f>
        <v>#N/A</v>
      </c>
      <c r="D233">
        <f>Cov!B236</f>
        <v>0</v>
      </c>
      <c r="E233">
        <f>Cov!C236</f>
        <v>0</v>
      </c>
      <c r="F233">
        <f>Cov!D236</f>
        <v>0</v>
      </c>
      <c r="G233" t="e">
        <f>VLOOKUP(B233,CovCnt!A232:B345,2,FALSE)</f>
        <v>#N/A</v>
      </c>
      <c r="H233">
        <f>Cov!E236</f>
        <v>0</v>
      </c>
      <c r="I233">
        <f>Cov!F236</f>
        <v>0</v>
      </c>
      <c r="J233">
        <f>Cov!G236</f>
        <v>0</v>
      </c>
      <c r="K233" s="35" t="e">
        <f>(VLOOKUP(B233,CovTgt!A232:D397,2,FALSE))/D233</f>
        <v>#N/A</v>
      </c>
      <c r="L233" s="39" t="e">
        <f>VLOOKUP(B233,CovTgt!A232:D397,3,FALSE)</f>
        <v>#N/A</v>
      </c>
      <c r="M233" s="39" t="e">
        <f>VLOOKUP(B233,CovTgt!A232:D397,4,FALSE)</f>
        <v>#N/A</v>
      </c>
      <c r="N233">
        <f>Cov!K236</f>
        <v>0</v>
      </c>
    </row>
    <row r="234" spans="2:14" x14ac:dyDescent="0.25">
      <c r="B234">
        <f>Cov!A237</f>
        <v>0</v>
      </c>
      <c r="C234" t="e">
        <f>VLOOKUP(B234,Rosters!A:B,2,FALSE)</f>
        <v>#N/A</v>
      </c>
      <c r="D234">
        <f>Cov!B237</f>
        <v>0</v>
      </c>
      <c r="E234">
        <f>Cov!C237</f>
        <v>0</v>
      </c>
      <c r="F234">
        <f>Cov!D237</f>
        <v>0</v>
      </c>
      <c r="G234" t="e">
        <f>VLOOKUP(B234,CovCnt!A233:B346,2,FALSE)</f>
        <v>#N/A</v>
      </c>
      <c r="H234">
        <f>Cov!E237</f>
        <v>0</v>
      </c>
      <c r="I234">
        <f>Cov!F237</f>
        <v>0</v>
      </c>
      <c r="J234">
        <f>Cov!G237</f>
        <v>0</v>
      </c>
      <c r="K234" s="35" t="e">
        <f>(VLOOKUP(B234,CovTgt!A233:D398,2,FALSE))/D234</f>
        <v>#N/A</v>
      </c>
      <c r="L234" s="39" t="e">
        <f>VLOOKUP(B234,CovTgt!A233:D398,3,FALSE)</f>
        <v>#N/A</v>
      </c>
      <c r="M234" s="39" t="e">
        <f>VLOOKUP(B234,CovTgt!A233:D398,4,FALSE)</f>
        <v>#N/A</v>
      </c>
      <c r="N234">
        <f>Cov!K237</f>
        <v>0</v>
      </c>
    </row>
    <row r="235" spans="2:14" x14ac:dyDescent="0.25">
      <c r="B235">
        <f>Cov!A238</f>
        <v>0</v>
      </c>
      <c r="C235" t="e">
        <f>VLOOKUP(B235,Rosters!A:B,2,FALSE)</f>
        <v>#N/A</v>
      </c>
      <c r="D235">
        <f>Cov!B238</f>
        <v>0</v>
      </c>
      <c r="E235">
        <f>Cov!C238</f>
        <v>0</v>
      </c>
      <c r="F235">
        <f>Cov!D238</f>
        <v>0</v>
      </c>
      <c r="G235" t="e">
        <f>VLOOKUP(B235,CovCnt!A234:B347,2,FALSE)</f>
        <v>#N/A</v>
      </c>
      <c r="H235">
        <f>Cov!E238</f>
        <v>0</v>
      </c>
      <c r="I235">
        <f>Cov!F238</f>
        <v>0</v>
      </c>
      <c r="J235">
        <f>Cov!G238</f>
        <v>0</v>
      </c>
      <c r="K235" s="35" t="e">
        <f>(VLOOKUP(B235,CovTgt!A234:D399,2,FALSE))/D235</f>
        <v>#N/A</v>
      </c>
      <c r="L235" s="39" t="e">
        <f>VLOOKUP(B235,CovTgt!A234:D399,3,FALSE)</f>
        <v>#N/A</v>
      </c>
      <c r="M235" s="39" t="e">
        <f>VLOOKUP(B235,CovTgt!A234:D399,4,FALSE)</f>
        <v>#N/A</v>
      </c>
      <c r="N235">
        <f>Cov!K238</f>
        <v>0</v>
      </c>
    </row>
    <row r="236" spans="2:14" x14ac:dyDescent="0.25">
      <c r="B236">
        <f>Cov!A239</f>
        <v>0</v>
      </c>
      <c r="C236" t="e">
        <f>VLOOKUP(B236,Rosters!A:B,2,FALSE)</f>
        <v>#N/A</v>
      </c>
      <c r="D236">
        <f>Cov!B239</f>
        <v>0</v>
      </c>
      <c r="E236">
        <f>Cov!C239</f>
        <v>0</v>
      </c>
      <c r="F236">
        <f>Cov!D239</f>
        <v>0</v>
      </c>
      <c r="G236" t="e">
        <f>VLOOKUP(B236,CovCnt!A235:B348,2,FALSE)</f>
        <v>#N/A</v>
      </c>
      <c r="H236">
        <f>Cov!E239</f>
        <v>0</v>
      </c>
      <c r="I236">
        <f>Cov!F239</f>
        <v>0</v>
      </c>
      <c r="J236">
        <f>Cov!G239</f>
        <v>0</v>
      </c>
      <c r="K236" s="35" t="e">
        <f>(VLOOKUP(B236,CovTgt!A235:D400,2,FALSE))/D236</f>
        <v>#N/A</v>
      </c>
      <c r="L236" s="39" t="e">
        <f>VLOOKUP(B236,CovTgt!A235:D400,3,FALSE)</f>
        <v>#N/A</v>
      </c>
      <c r="M236" s="39" t="e">
        <f>VLOOKUP(B236,CovTgt!A235:D400,4,FALSE)</f>
        <v>#N/A</v>
      </c>
      <c r="N236">
        <f>Cov!K239</f>
        <v>0</v>
      </c>
    </row>
    <row r="237" spans="2:14" x14ac:dyDescent="0.25">
      <c r="B237">
        <f>Cov!A240</f>
        <v>0</v>
      </c>
      <c r="C237" t="e">
        <f>VLOOKUP(B237,Rosters!A:B,2,FALSE)</f>
        <v>#N/A</v>
      </c>
      <c r="D237">
        <f>Cov!B240</f>
        <v>0</v>
      </c>
      <c r="E237">
        <f>Cov!C240</f>
        <v>0</v>
      </c>
      <c r="F237">
        <f>Cov!D240</f>
        <v>0</v>
      </c>
      <c r="G237" t="e">
        <f>VLOOKUP(B237,CovCnt!A236:B349,2,FALSE)</f>
        <v>#N/A</v>
      </c>
      <c r="H237">
        <f>Cov!E240</f>
        <v>0</v>
      </c>
      <c r="I237">
        <f>Cov!F240</f>
        <v>0</v>
      </c>
      <c r="J237">
        <f>Cov!G240</f>
        <v>0</v>
      </c>
      <c r="K237" s="35" t="e">
        <f>(VLOOKUP(B237,CovTgt!A236:D401,2,FALSE))/D237</f>
        <v>#N/A</v>
      </c>
      <c r="L237" s="39" t="e">
        <f>VLOOKUP(B237,CovTgt!A236:D401,3,FALSE)</f>
        <v>#N/A</v>
      </c>
      <c r="M237" s="39" t="e">
        <f>VLOOKUP(B237,CovTgt!A236:D401,4,FALSE)</f>
        <v>#N/A</v>
      </c>
      <c r="N237">
        <f>Cov!K240</f>
        <v>0</v>
      </c>
    </row>
    <row r="238" spans="2:14" x14ac:dyDescent="0.25">
      <c r="B238">
        <f>Cov!A241</f>
        <v>0</v>
      </c>
      <c r="C238" t="e">
        <f>VLOOKUP(B238,Rosters!A:B,2,FALSE)</f>
        <v>#N/A</v>
      </c>
      <c r="D238">
        <f>Cov!B241</f>
        <v>0</v>
      </c>
      <c r="E238">
        <f>Cov!C241</f>
        <v>0</v>
      </c>
      <c r="F238">
        <f>Cov!D241</f>
        <v>0</v>
      </c>
      <c r="G238" t="e">
        <f>VLOOKUP(B238,CovCnt!A237:B350,2,FALSE)</f>
        <v>#N/A</v>
      </c>
      <c r="H238">
        <f>Cov!E241</f>
        <v>0</v>
      </c>
      <c r="I238">
        <f>Cov!F241</f>
        <v>0</v>
      </c>
      <c r="J238">
        <f>Cov!G241</f>
        <v>0</v>
      </c>
      <c r="K238" s="35" t="e">
        <f>(VLOOKUP(B238,CovTgt!A237:D402,2,FALSE))/D238</f>
        <v>#N/A</v>
      </c>
      <c r="L238" s="39" t="e">
        <f>VLOOKUP(B238,CovTgt!A237:D402,3,FALSE)</f>
        <v>#N/A</v>
      </c>
      <c r="M238" s="39" t="e">
        <f>VLOOKUP(B238,CovTgt!A237:D402,4,FALSE)</f>
        <v>#N/A</v>
      </c>
      <c r="N238">
        <f>Cov!K241</f>
        <v>0</v>
      </c>
    </row>
    <row r="239" spans="2:14" x14ac:dyDescent="0.25">
      <c r="B239">
        <f>Cov!A242</f>
        <v>0</v>
      </c>
      <c r="C239" t="e">
        <f>VLOOKUP(B239,Rosters!A:B,2,FALSE)</f>
        <v>#N/A</v>
      </c>
      <c r="D239">
        <f>Cov!B242</f>
        <v>0</v>
      </c>
      <c r="E239">
        <f>Cov!C242</f>
        <v>0</v>
      </c>
      <c r="F239">
        <f>Cov!D242</f>
        <v>0</v>
      </c>
      <c r="G239" t="e">
        <f>VLOOKUP(B239,CovCnt!A238:B351,2,FALSE)</f>
        <v>#N/A</v>
      </c>
      <c r="H239">
        <f>Cov!E242</f>
        <v>0</v>
      </c>
      <c r="I239">
        <f>Cov!F242</f>
        <v>0</v>
      </c>
      <c r="J239">
        <f>Cov!G242</f>
        <v>0</v>
      </c>
      <c r="K239" s="35" t="e">
        <f>(VLOOKUP(B239,CovTgt!A238:D403,2,FALSE))/D239</f>
        <v>#N/A</v>
      </c>
      <c r="L239" s="39" t="e">
        <f>VLOOKUP(B239,CovTgt!A238:D403,3,FALSE)</f>
        <v>#N/A</v>
      </c>
      <c r="M239" s="39" t="e">
        <f>VLOOKUP(B239,CovTgt!A238:D403,4,FALSE)</f>
        <v>#N/A</v>
      </c>
      <c r="N239">
        <f>Cov!K242</f>
        <v>0</v>
      </c>
    </row>
    <row r="240" spans="2:14" x14ac:dyDescent="0.25">
      <c r="B240">
        <f>Cov!A243</f>
        <v>0</v>
      </c>
      <c r="C240" t="e">
        <f>VLOOKUP(B240,Rosters!A:B,2,FALSE)</f>
        <v>#N/A</v>
      </c>
      <c r="D240">
        <f>Cov!B243</f>
        <v>0</v>
      </c>
      <c r="E240">
        <f>Cov!C243</f>
        <v>0</v>
      </c>
      <c r="F240">
        <f>Cov!D243</f>
        <v>0</v>
      </c>
      <c r="G240" t="e">
        <f>VLOOKUP(B240,CovCnt!A239:B352,2,FALSE)</f>
        <v>#N/A</v>
      </c>
      <c r="H240">
        <f>Cov!E243</f>
        <v>0</v>
      </c>
      <c r="I240">
        <f>Cov!F243</f>
        <v>0</v>
      </c>
      <c r="J240">
        <f>Cov!G243</f>
        <v>0</v>
      </c>
      <c r="K240" s="35" t="e">
        <f>(VLOOKUP(B240,CovTgt!A239:D404,2,FALSE))/D240</f>
        <v>#N/A</v>
      </c>
      <c r="L240" s="39" t="e">
        <f>VLOOKUP(B240,CovTgt!A239:D404,3,FALSE)</f>
        <v>#N/A</v>
      </c>
      <c r="M240" s="39" t="e">
        <f>VLOOKUP(B240,CovTgt!A239:D404,4,FALSE)</f>
        <v>#N/A</v>
      </c>
      <c r="N240">
        <f>Cov!K243</f>
        <v>0</v>
      </c>
    </row>
    <row r="241" spans="2:14" x14ac:dyDescent="0.25">
      <c r="B241">
        <f>Cov!A244</f>
        <v>0</v>
      </c>
      <c r="C241" t="e">
        <f>VLOOKUP(B241,Rosters!A:B,2,FALSE)</f>
        <v>#N/A</v>
      </c>
      <c r="D241">
        <f>Cov!B244</f>
        <v>0</v>
      </c>
      <c r="E241">
        <f>Cov!C244</f>
        <v>0</v>
      </c>
      <c r="F241">
        <f>Cov!D244</f>
        <v>0</v>
      </c>
      <c r="G241" t="e">
        <f>VLOOKUP(B241,CovCnt!A240:B353,2,FALSE)</f>
        <v>#N/A</v>
      </c>
      <c r="H241">
        <f>Cov!E244</f>
        <v>0</v>
      </c>
      <c r="I241">
        <f>Cov!F244</f>
        <v>0</v>
      </c>
      <c r="J241">
        <f>Cov!G244</f>
        <v>0</v>
      </c>
      <c r="K241" s="35" t="e">
        <f>(VLOOKUP(B241,CovTgt!A240:D405,2,FALSE))/D241</f>
        <v>#N/A</v>
      </c>
      <c r="L241" s="39" t="e">
        <f>VLOOKUP(B241,CovTgt!A240:D405,3,FALSE)</f>
        <v>#N/A</v>
      </c>
      <c r="M241" s="39" t="e">
        <f>VLOOKUP(B241,CovTgt!A240:D405,4,FALSE)</f>
        <v>#N/A</v>
      </c>
      <c r="N241">
        <f>Cov!K244</f>
        <v>0</v>
      </c>
    </row>
    <row r="242" spans="2:14" x14ac:dyDescent="0.25">
      <c r="B242">
        <f>Cov!A245</f>
        <v>0</v>
      </c>
      <c r="C242" t="e">
        <f>VLOOKUP(B242,Rosters!A:B,2,FALSE)</f>
        <v>#N/A</v>
      </c>
      <c r="D242">
        <f>Cov!B245</f>
        <v>0</v>
      </c>
      <c r="E242">
        <f>Cov!C245</f>
        <v>0</v>
      </c>
      <c r="F242">
        <f>Cov!D245</f>
        <v>0</v>
      </c>
      <c r="G242" t="e">
        <f>VLOOKUP(B242,CovCnt!A241:B354,2,FALSE)</f>
        <v>#N/A</v>
      </c>
      <c r="H242">
        <f>Cov!E245</f>
        <v>0</v>
      </c>
      <c r="I242">
        <f>Cov!F245</f>
        <v>0</v>
      </c>
      <c r="J242">
        <f>Cov!G245</f>
        <v>0</v>
      </c>
      <c r="K242" s="35" t="e">
        <f>(VLOOKUP(B242,CovTgt!A241:D406,2,FALSE))/D242</f>
        <v>#N/A</v>
      </c>
      <c r="L242" s="39" t="e">
        <f>VLOOKUP(B242,CovTgt!A241:D406,3,FALSE)</f>
        <v>#N/A</v>
      </c>
      <c r="M242" s="39" t="e">
        <f>VLOOKUP(B242,CovTgt!A241:D406,4,FALSE)</f>
        <v>#N/A</v>
      </c>
      <c r="N242">
        <f>Cov!K245</f>
        <v>0</v>
      </c>
    </row>
    <row r="243" spans="2:14" x14ac:dyDescent="0.25">
      <c r="B243">
        <f>Cov!A246</f>
        <v>0</v>
      </c>
      <c r="C243" t="e">
        <f>VLOOKUP(B243,Rosters!A:B,2,FALSE)</f>
        <v>#N/A</v>
      </c>
      <c r="D243">
        <f>Cov!B246</f>
        <v>0</v>
      </c>
      <c r="E243">
        <f>Cov!C246</f>
        <v>0</v>
      </c>
      <c r="F243">
        <f>Cov!D246</f>
        <v>0</v>
      </c>
      <c r="G243" t="e">
        <f>VLOOKUP(B243,CovCnt!A242:B355,2,FALSE)</f>
        <v>#N/A</v>
      </c>
      <c r="H243">
        <f>Cov!E246</f>
        <v>0</v>
      </c>
      <c r="I243">
        <f>Cov!F246</f>
        <v>0</v>
      </c>
      <c r="J243">
        <f>Cov!G246</f>
        <v>0</v>
      </c>
      <c r="K243" s="35" t="e">
        <f>(VLOOKUP(B243,CovTgt!A242:D407,2,FALSE))/D243</f>
        <v>#N/A</v>
      </c>
      <c r="L243" s="39" t="e">
        <f>VLOOKUP(B243,CovTgt!A242:D407,3,FALSE)</f>
        <v>#N/A</v>
      </c>
      <c r="M243" s="39" t="e">
        <f>VLOOKUP(B243,CovTgt!A242:D407,4,FALSE)</f>
        <v>#N/A</v>
      </c>
      <c r="N243">
        <f>Cov!K246</f>
        <v>0</v>
      </c>
    </row>
    <row r="244" spans="2:14" x14ac:dyDescent="0.25">
      <c r="B244">
        <f>Cov!A247</f>
        <v>0</v>
      </c>
      <c r="C244" t="e">
        <f>VLOOKUP(B244,Rosters!A:B,2,FALSE)</f>
        <v>#N/A</v>
      </c>
      <c r="D244">
        <f>Cov!B247</f>
        <v>0</v>
      </c>
      <c r="E244">
        <f>Cov!C247</f>
        <v>0</v>
      </c>
      <c r="F244">
        <f>Cov!D247</f>
        <v>0</v>
      </c>
      <c r="G244" t="e">
        <f>VLOOKUP(B244,CovCnt!A243:B356,2,FALSE)</f>
        <v>#N/A</v>
      </c>
      <c r="H244">
        <f>Cov!E247</f>
        <v>0</v>
      </c>
      <c r="I244">
        <f>Cov!F247</f>
        <v>0</v>
      </c>
      <c r="J244">
        <f>Cov!G247</f>
        <v>0</v>
      </c>
      <c r="K244" s="35" t="e">
        <f>(VLOOKUP(B244,CovTgt!A243:D408,2,FALSE))/D244</f>
        <v>#N/A</v>
      </c>
      <c r="L244" s="39" t="e">
        <f>VLOOKUP(B244,CovTgt!A243:D408,3,FALSE)</f>
        <v>#N/A</v>
      </c>
      <c r="M244" s="39" t="e">
        <f>VLOOKUP(B244,CovTgt!A243:D408,4,FALSE)</f>
        <v>#N/A</v>
      </c>
      <c r="N244">
        <f>Cov!K247</f>
        <v>0</v>
      </c>
    </row>
    <row r="245" spans="2:14" x14ac:dyDescent="0.25">
      <c r="B245">
        <f>Cov!A248</f>
        <v>0</v>
      </c>
      <c r="C245" t="e">
        <f>VLOOKUP(B245,Rosters!A:B,2,FALSE)</f>
        <v>#N/A</v>
      </c>
      <c r="D245">
        <f>Cov!B248</f>
        <v>0</v>
      </c>
      <c r="E245">
        <f>Cov!C248</f>
        <v>0</v>
      </c>
      <c r="F245">
        <f>Cov!D248</f>
        <v>0</v>
      </c>
      <c r="G245" t="e">
        <f>VLOOKUP(B245,CovCnt!A244:B357,2,FALSE)</f>
        <v>#N/A</v>
      </c>
      <c r="H245">
        <f>Cov!E248</f>
        <v>0</v>
      </c>
      <c r="I245">
        <f>Cov!F248</f>
        <v>0</v>
      </c>
      <c r="J245">
        <f>Cov!G248</f>
        <v>0</v>
      </c>
      <c r="K245" s="35" t="e">
        <f>(VLOOKUP(B245,CovTgt!A244:D409,2,FALSE))/D245</f>
        <v>#N/A</v>
      </c>
      <c r="L245" s="39" t="e">
        <f>VLOOKUP(B245,CovTgt!A244:D409,3,FALSE)</f>
        <v>#N/A</v>
      </c>
      <c r="M245" s="39" t="e">
        <f>VLOOKUP(B245,CovTgt!A244:D409,4,FALSE)</f>
        <v>#N/A</v>
      </c>
      <c r="N245">
        <f>Cov!K248</f>
        <v>0</v>
      </c>
    </row>
    <row r="246" spans="2:14" x14ac:dyDescent="0.25">
      <c r="B246">
        <f>Cov!A249</f>
        <v>0</v>
      </c>
      <c r="C246" t="e">
        <f>VLOOKUP(B246,Rosters!A:B,2,FALSE)</f>
        <v>#N/A</v>
      </c>
      <c r="D246">
        <f>Cov!B249</f>
        <v>0</v>
      </c>
      <c r="E246">
        <f>Cov!C249</f>
        <v>0</v>
      </c>
      <c r="F246">
        <f>Cov!D249</f>
        <v>0</v>
      </c>
      <c r="G246" t="e">
        <f>VLOOKUP(B246,CovCnt!A245:B358,2,FALSE)</f>
        <v>#N/A</v>
      </c>
      <c r="H246">
        <f>Cov!E249</f>
        <v>0</v>
      </c>
      <c r="I246">
        <f>Cov!F249</f>
        <v>0</v>
      </c>
      <c r="J246">
        <f>Cov!G249</f>
        <v>0</v>
      </c>
      <c r="K246" s="35" t="e">
        <f>(VLOOKUP(B246,CovTgt!A245:D410,2,FALSE))/D246</f>
        <v>#N/A</v>
      </c>
      <c r="L246" s="39" t="e">
        <f>VLOOKUP(B246,CovTgt!A245:D410,3,FALSE)</f>
        <v>#N/A</v>
      </c>
      <c r="M246" s="39" t="e">
        <f>VLOOKUP(B246,CovTgt!A245:D410,4,FALSE)</f>
        <v>#N/A</v>
      </c>
      <c r="N246">
        <f>Cov!K249</f>
        <v>0</v>
      </c>
    </row>
    <row r="247" spans="2:14" x14ac:dyDescent="0.25">
      <c r="B247">
        <f>Cov!A250</f>
        <v>0</v>
      </c>
      <c r="C247" t="e">
        <f>VLOOKUP(B247,Rosters!A:B,2,FALSE)</f>
        <v>#N/A</v>
      </c>
      <c r="D247">
        <f>Cov!B250</f>
        <v>0</v>
      </c>
      <c r="E247">
        <f>Cov!C250</f>
        <v>0</v>
      </c>
      <c r="F247">
        <f>Cov!D250</f>
        <v>0</v>
      </c>
      <c r="G247" t="e">
        <f>VLOOKUP(B247,CovCnt!A246:B359,2,FALSE)</f>
        <v>#N/A</v>
      </c>
      <c r="H247">
        <f>Cov!E250</f>
        <v>0</v>
      </c>
      <c r="I247">
        <f>Cov!F250</f>
        <v>0</v>
      </c>
      <c r="J247">
        <f>Cov!G250</f>
        <v>0</v>
      </c>
      <c r="K247" s="35" t="e">
        <f>(VLOOKUP(B247,CovTgt!A246:D411,2,FALSE))/D247</f>
        <v>#N/A</v>
      </c>
      <c r="L247" s="39" t="e">
        <f>VLOOKUP(B247,CovTgt!A246:D411,3,FALSE)</f>
        <v>#N/A</v>
      </c>
      <c r="M247" s="39" t="e">
        <f>VLOOKUP(B247,CovTgt!A246:D411,4,FALSE)</f>
        <v>#N/A</v>
      </c>
      <c r="N247">
        <f>Cov!K250</f>
        <v>0</v>
      </c>
    </row>
    <row r="248" spans="2:14" x14ac:dyDescent="0.25">
      <c r="B248">
        <f>Cov!A251</f>
        <v>0</v>
      </c>
      <c r="C248" t="e">
        <f>VLOOKUP(B248,Rosters!A:B,2,FALSE)</f>
        <v>#N/A</v>
      </c>
      <c r="D248">
        <f>Cov!B251</f>
        <v>0</v>
      </c>
      <c r="E248">
        <f>Cov!C251</f>
        <v>0</v>
      </c>
      <c r="F248">
        <f>Cov!D251</f>
        <v>0</v>
      </c>
      <c r="G248" t="e">
        <f>VLOOKUP(B248,CovCnt!A247:B360,2,FALSE)</f>
        <v>#N/A</v>
      </c>
      <c r="H248">
        <f>Cov!E251</f>
        <v>0</v>
      </c>
      <c r="I248">
        <f>Cov!F251</f>
        <v>0</v>
      </c>
      <c r="J248">
        <f>Cov!G251</f>
        <v>0</v>
      </c>
      <c r="K248" s="35" t="e">
        <f>(VLOOKUP(B248,CovTgt!A247:D412,2,FALSE))/D248</f>
        <v>#N/A</v>
      </c>
      <c r="L248" s="39" t="e">
        <f>VLOOKUP(B248,CovTgt!A247:D412,3,FALSE)</f>
        <v>#N/A</v>
      </c>
      <c r="M248" s="39" t="e">
        <f>VLOOKUP(B248,CovTgt!A247:D412,4,FALSE)</f>
        <v>#N/A</v>
      </c>
      <c r="N248">
        <f>Cov!K251</f>
        <v>0</v>
      </c>
    </row>
    <row r="249" spans="2:14" x14ac:dyDescent="0.25">
      <c r="B249">
        <f>Cov!A252</f>
        <v>0</v>
      </c>
      <c r="C249" t="e">
        <f>VLOOKUP(B249,Rosters!A:B,2,FALSE)</f>
        <v>#N/A</v>
      </c>
      <c r="D249">
        <f>Cov!B252</f>
        <v>0</v>
      </c>
      <c r="E249">
        <f>Cov!C252</f>
        <v>0</v>
      </c>
      <c r="F249">
        <f>Cov!D252</f>
        <v>0</v>
      </c>
      <c r="G249" t="e">
        <f>VLOOKUP(B249,CovCnt!A248:B361,2,FALSE)</f>
        <v>#N/A</v>
      </c>
      <c r="H249">
        <f>Cov!E252</f>
        <v>0</v>
      </c>
      <c r="I249">
        <f>Cov!F252</f>
        <v>0</v>
      </c>
      <c r="J249">
        <f>Cov!G252</f>
        <v>0</v>
      </c>
      <c r="K249" s="35" t="e">
        <f>(VLOOKUP(B249,CovTgt!A248:D413,2,FALSE))/D249</f>
        <v>#N/A</v>
      </c>
      <c r="L249" s="39" t="e">
        <f>VLOOKUP(B249,CovTgt!A248:D413,3,FALSE)</f>
        <v>#N/A</v>
      </c>
      <c r="M249" s="39" t="e">
        <f>VLOOKUP(B249,CovTgt!A248:D413,4,FALSE)</f>
        <v>#N/A</v>
      </c>
      <c r="N249">
        <f>Cov!K252</f>
        <v>0</v>
      </c>
    </row>
    <row r="250" spans="2:14" x14ac:dyDescent="0.25">
      <c r="B250">
        <f>Cov!A253</f>
        <v>0</v>
      </c>
      <c r="C250" t="e">
        <f>VLOOKUP(B250,Rosters!A:B,2,FALSE)</f>
        <v>#N/A</v>
      </c>
      <c r="D250">
        <f>Cov!B253</f>
        <v>0</v>
      </c>
      <c r="E250">
        <f>Cov!C253</f>
        <v>0</v>
      </c>
      <c r="F250">
        <f>Cov!D253</f>
        <v>0</v>
      </c>
      <c r="G250" t="e">
        <f>VLOOKUP(B250,CovCnt!A249:B362,2,FALSE)</f>
        <v>#N/A</v>
      </c>
      <c r="H250">
        <f>Cov!E253</f>
        <v>0</v>
      </c>
      <c r="I250">
        <f>Cov!F253</f>
        <v>0</v>
      </c>
      <c r="J250">
        <f>Cov!G253</f>
        <v>0</v>
      </c>
      <c r="K250" s="35" t="e">
        <f>(VLOOKUP(B250,CovTgt!A249:D414,2,FALSE))/D250</f>
        <v>#N/A</v>
      </c>
      <c r="L250" s="39" t="e">
        <f>VLOOKUP(B250,CovTgt!A249:D414,3,FALSE)</f>
        <v>#N/A</v>
      </c>
      <c r="M250" s="39" t="e">
        <f>VLOOKUP(B250,CovTgt!A249:D414,4,FALSE)</f>
        <v>#N/A</v>
      </c>
      <c r="N250">
        <f>Cov!K253</f>
        <v>0</v>
      </c>
    </row>
    <row r="251" spans="2:14" x14ac:dyDescent="0.25">
      <c r="B251">
        <f>Cov!A254</f>
        <v>0</v>
      </c>
      <c r="C251" t="e">
        <f>VLOOKUP(B251,Rosters!A:B,2,FALSE)</f>
        <v>#N/A</v>
      </c>
      <c r="D251">
        <f>Cov!B254</f>
        <v>0</v>
      </c>
      <c r="E251">
        <f>Cov!C254</f>
        <v>0</v>
      </c>
      <c r="F251">
        <f>Cov!D254</f>
        <v>0</v>
      </c>
      <c r="G251" t="e">
        <f>VLOOKUP(B251,CovCnt!A250:B363,2,FALSE)</f>
        <v>#N/A</v>
      </c>
      <c r="H251">
        <f>Cov!E254</f>
        <v>0</v>
      </c>
      <c r="I251">
        <f>Cov!F254</f>
        <v>0</v>
      </c>
      <c r="J251">
        <f>Cov!G254</f>
        <v>0</v>
      </c>
      <c r="K251" s="35" t="e">
        <f>(VLOOKUP(B251,CovTgt!A250:D415,2,FALSE))/D251</f>
        <v>#N/A</v>
      </c>
      <c r="L251" s="39" t="e">
        <f>VLOOKUP(B251,CovTgt!A250:D415,3,FALSE)</f>
        <v>#N/A</v>
      </c>
      <c r="M251" s="39" t="e">
        <f>VLOOKUP(B251,CovTgt!A250:D415,4,FALSE)</f>
        <v>#N/A</v>
      </c>
      <c r="N251">
        <f>Cov!K254</f>
        <v>0</v>
      </c>
    </row>
    <row r="252" spans="2:14" x14ac:dyDescent="0.25">
      <c r="B252">
        <f>Cov!A255</f>
        <v>0</v>
      </c>
      <c r="C252" t="e">
        <f>VLOOKUP(B252,Rosters!A:B,2,FALSE)</f>
        <v>#N/A</v>
      </c>
      <c r="D252">
        <f>Cov!B255</f>
        <v>0</v>
      </c>
      <c r="E252">
        <f>Cov!C255</f>
        <v>0</v>
      </c>
      <c r="F252">
        <f>Cov!D255</f>
        <v>0</v>
      </c>
      <c r="G252" t="e">
        <f>VLOOKUP(B252,CovCnt!A251:B364,2,FALSE)</f>
        <v>#N/A</v>
      </c>
      <c r="H252">
        <f>Cov!E255</f>
        <v>0</v>
      </c>
      <c r="I252">
        <f>Cov!F255</f>
        <v>0</v>
      </c>
      <c r="J252">
        <f>Cov!G255</f>
        <v>0</v>
      </c>
      <c r="K252" s="35" t="e">
        <f>(VLOOKUP(B252,CovTgt!A251:D416,2,FALSE))/D252</f>
        <v>#N/A</v>
      </c>
      <c r="L252" s="39" t="e">
        <f>VLOOKUP(B252,CovTgt!A251:D416,3,FALSE)</f>
        <v>#N/A</v>
      </c>
      <c r="M252" s="39" t="e">
        <f>VLOOKUP(B252,CovTgt!A251:D416,4,FALSE)</f>
        <v>#N/A</v>
      </c>
      <c r="N252">
        <f>Cov!K255</f>
        <v>0</v>
      </c>
    </row>
    <row r="253" spans="2:14" x14ac:dyDescent="0.25">
      <c r="B253">
        <f>Cov!A256</f>
        <v>0</v>
      </c>
      <c r="C253" t="e">
        <f>VLOOKUP(B253,Rosters!A:B,2,FALSE)</f>
        <v>#N/A</v>
      </c>
      <c r="D253">
        <f>Cov!B256</f>
        <v>0</v>
      </c>
      <c r="E253">
        <f>Cov!C256</f>
        <v>0</v>
      </c>
      <c r="F253">
        <f>Cov!D256</f>
        <v>0</v>
      </c>
      <c r="G253" t="e">
        <f>VLOOKUP(B253,CovCnt!A252:B365,2,FALSE)</f>
        <v>#N/A</v>
      </c>
      <c r="H253">
        <f>Cov!E256</f>
        <v>0</v>
      </c>
      <c r="I253">
        <f>Cov!F256</f>
        <v>0</v>
      </c>
      <c r="J253">
        <f>Cov!G256</f>
        <v>0</v>
      </c>
      <c r="K253" s="35" t="e">
        <f>(VLOOKUP(B253,CovTgt!A252:D417,2,FALSE))/D253</f>
        <v>#N/A</v>
      </c>
      <c r="L253" s="39" t="e">
        <f>VLOOKUP(B253,CovTgt!A252:D417,3,FALSE)</f>
        <v>#N/A</v>
      </c>
      <c r="M253" s="39" t="e">
        <f>VLOOKUP(B253,CovTgt!A252:D417,4,FALSE)</f>
        <v>#N/A</v>
      </c>
      <c r="N253">
        <f>Cov!K256</f>
        <v>0</v>
      </c>
    </row>
    <row r="254" spans="2:14" x14ac:dyDescent="0.25">
      <c r="B254">
        <f>Cov!A257</f>
        <v>0</v>
      </c>
      <c r="C254" t="e">
        <f>VLOOKUP(B254,Rosters!A:B,2,FALSE)</f>
        <v>#N/A</v>
      </c>
      <c r="D254">
        <f>Cov!B257</f>
        <v>0</v>
      </c>
      <c r="E254">
        <f>Cov!C257</f>
        <v>0</v>
      </c>
      <c r="F254">
        <f>Cov!D257</f>
        <v>0</v>
      </c>
      <c r="G254" t="e">
        <f>VLOOKUP(B254,CovCnt!A253:B366,2,FALSE)</f>
        <v>#N/A</v>
      </c>
      <c r="H254">
        <f>Cov!E257</f>
        <v>0</v>
      </c>
      <c r="I254">
        <f>Cov!F257</f>
        <v>0</v>
      </c>
      <c r="J254">
        <f>Cov!G257</f>
        <v>0</v>
      </c>
      <c r="K254" s="35" t="e">
        <f>(VLOOKUP(B254,CovTgt!A253:D418,2,FALSE))/D254</f>
        <v>#N/A</v>
      </c>
      <c r="L254" s="39" t="e">
        <f>VLOOKUP(B254,CovTgt!A253:D418,3,FALSE)</f>
        <v>#N/A</v>
      </c>
      <c r="M254" s="39" t="e">
        <f>VLOOKUP(B254,CovTgt!A253:D418,4,FALSE)</f>
        <v>#N/A</v>
      </c>
      <c r="N254">
        <f>Cov!K257</f>
        <v>0</v>
      </c>
    </row>
    <row r="255" spans="2:14" x14ac:dyDescent="0.25">
      <c r="B255">
        <f>Cov!A258</f>
        <v>0</v>
      </c>
      <c r="C255" t="e">
        <f>VLOOKUP(B255,Rosters!A:B,2,FALSE)</f>
        <v>#N/A</v>
      </c>
      <c r="D255">
        <f>Cov!B258</f>
        <v>0</v>
      </c>
      <c r="E255">
        <f>Cov!C258</f>
        <v>0</v>
      </c>
      <c r="F255">
        <f>Cov!D258</f>
        <v>0</v>
      </c>
      <c r="G255" t="e">
        <f>VLOOKUP(B255,CovCnt!A254:B367,2,FALSE)</f>
        <v>#N/A</v>
      </c>
      <c r="H255">
        <f>Cov!E258</f>
        <v>0</v>
      </c>
      <c r="I255">
        <f>Cov!F258</f>
        <v>0</v>
      </c>
      <c r="J255">
        <f>Cov!G258</f>
        <v>0</v>
      </c>
      <c r="K255" s="35" t="e">
        <f>(VLOOKUP(B255,CovTgt!A254:D419,2,FALSE))/D255</f>
        <v>#N/A</v>
      </c>
      <c r="L255" s="39" t="e">
        <f>VLOOKUP(B255,CovTgt!A254:D419,3,FALSE)</f>
        <v>#N/A</v>
      </c>
      <c r="M255" s="39" t="e">
        <f>VLOOKUP(B255,CovTgt!A254:D419,4,FALSE)</f>
        <v>#N/A</v>
      </c>
      <c r="N255">
        <f>Cov!K258</f>
        <v>0</v>
      </c>
    </row>
    <row r="256" spans="2:14" x14ac:dyDescent="0.25">
      <c r="B256">
        <f>Cov!A259</f>
        <v>0</v>
      </c>
      <c r="C256" t="e">
        <f>VLOOKUP(B256,Rosters!A:B,2,FALSE)</f>
        <v>#N/A</v>
      </c>
      <c r="D256">
        <f>Cov!B259</f>
        <v>0</v>
      </c>
      <c r="E256">
        <f>Cov!C259</f>
        <v>0</v>
      </c>
      <c r="F256">
        <f>Cov!D259</f>
        <v>0</v>
      </c>
      <c r="G256" t="e">
        <f>VLOOKUP(B256,CovCnt!A255:B368,2,FALSE)</f>
        <v>#N/A</v>
      </c>
      <c r="H256">
        <f>Cov!E259</f>
        <v>0</v>
      </c>
      <c r="I256">
        <f>Cov!F259</f>
        <v>0</v>
      </c>
      <c r="J256">
        <f>Cov!G259</f>
        <v>0</v>
      </c>
      <c r="K256" s="35" t="e">
        <f>(VLOOKUP(B256,CovTgt!A255:D420,2,FALSE))/D256</f>
        <v>#N/A</v>
      </c>
      <c r="L256" s="39" t="e">
        <f>VLOOKUP(B256,CovTgt!A255:D420,3,FALSE)</f>
        <v>#N/A</v>
      </c>
      <c r="M256" s="39" t="e">
        <f>VLOOKUP(B256,CovTgt!A255:D420,4,FALSE)</f>
        <v>#N/A</v>
      </c>
      <c r="N256">
        <f>Cov!K259</f>
        <v>0</v>
      </c>
    </row>
    <row r="257" spans="2:14" x14ac:dyDescent="0.25">
      <c r="B257">
        <f>Cov!A260</f>
        <v>0</v>
      </c>
      <c r="C257" t="e">
        <f>VLOOKUP(B257,Rosters!A:B,2,FALSE)</f>
        <v>#N/A</v>
      </c>
      <c r="D257">
        <f>Cov!B260</f>
        <v>0</v>
      </c>
      <c r="E257">
        <f>Cov!C260</f>
        <v>0</v>
      </c>
      <c r="F257">
        <f>Cov!D260</f>
        <v>0</v>
      </c>
      <c r="G257" t="e">
        <f>VLOOKUP(B257,CovCnt!A256:B369,2,FALSE)</f>
        <v>#N/A</v>
      </c>
      <c r="H257">
        <f>Cov!E260</f>
        <v>0</v>
      </c>
      <c r="I257">
        <f>Cov!F260</f>
        <v>0</v>
      </c>
      <c r="J257">
        <f>Cov!G260</f>
        <v>0</v>
      </c>
      <c r="K257" s="35" t="e">
        <f>(VLOOKUP(B257,CovTgt!A256:D421,2,FALSE))/D257</f>
        <v>#N/A</v>
      </c>
      <c r="L257" s="39" t="e">
        <f>VLOOKUP(B257,CovTgt!A256:D421,3,FALSE)</f>
        <v>#N/A</v>
      </c>
      <c r="M257" s="39" t="e">
        <f>VLOOKUP(B257,CovTgt!A256:D421,4,FALSE)</f>
        <v>#N/A</v>
      </c>
      <c r="N257">
        <f>Cov!K260</f>
        <v>0</v>
      </c>
    </row>
    <row r="258" spans="2:14" x14ac:dyDescent="0.25">
      <c r="B258">
        <f>Cov!A261</f>
        <v>0</v>
      </c>
      <c r="C258" t="e">
        <f>VLOOKUP(B258,Rosters!A:B,2,FALSE)</f>
        <v>#N/A</v>
      </c>
      <c r="D258">
        <f>Cov!B261</f>
        <v>0</v>
      </c>
      <c r="E258">
        <f>Cov!C261</f>
        <v>0</v>
      </c>
      <c r="F258">
        <f>Cov!D261</f>
        <v>0</v>
      </c>
      <c r="G258" t="e">
        <f>VLOOKUP(B258,CovCnt!A257:B370,2,FALSE)</f>
        <v>#N/A</v>
      </c>
      <c r="H258">
        <f>Cov!E261</f>
        <v>0</v>
      </c>
      <c r="I258">
        <f>Cov!F261</f>
        <v>0</v>
      </c>
      <c r="J258">
        <f>Cov!G261</f>
        <v>0</v>
      </c>
      <c r="K258" s="35" t="e">
        <f>(VLOOKUP(B258,CovTgt!A257:D422,2,FALSE))/D258</f>
        <v>#N/A</v>
      </c>
      <c r="L258" s="39" t="e">
        <f>VLOOKUP(B258,CovTgt!A257:D422,3,FALSE)</f>
        <v>#N/A</v>
      </c>
      <c r="M258" s="39" t="e">
        <f>VLOOKUP(B258,CovTgt!A257:D422,4,FALSE)</f>
        <v>#N/A</v>
      </c>
      <c r="N258">
        <f>Cov!K261</f>
        <v>0</v>
      </c>
    </row>
    <row r="259" spans="2:14" x14ac:dyDescent="0.25">
      <c r="B259">
        <f>Cov!A262</f>
        <v>0</v>
      </c>
      <c r="C259" t="e">
        <f>VLOOKUP(B259,Rosters!A:B,2,FALSE)</f>
        <v>#N/A</v>
      </c>
      <c r="D259">
        <f>Cov!B262</f>
        <v>0</v>
      </c>
      <c r="E259">
        <f>Cov!C262</f>
        <v>0</v>
      </c>
      <c r="F259">
        <f>Cov!D262</f>
        <v>0</v>
      </c>
      <c r="G259" t="e">
        <f>VLOOKUP(B259,CovCnt!A258:B371,2,FALSE)</f>
        <v>#N/A</v>
      </c>
      <c r="H259">
        <f>Cov!E262</f>
        <v>0</v>
      </c>
      <c r="I259">
        <f>Cov!F262</f>
        <v>0</v>
      </c>
      <c r="J259">
        <f>Cov!G262</f>
        <v>0</v>
      </c>
      <c r="K259" s="35" t="e">
        <f>(VLOOKUP(B259,CovTgt!A258:D423,2,FALSE))/D259</f>
        <v>#N/A</v>
      </c>
      <c r="L259" s="39" t="e">
        <f>VLOOKUP(B259,CovTgt!A258:D423,3,FALSE)</f>
        <v>#N/A</v>
      </c>
      <c r="M259" s="39" t="e">
        <f>VLOOKUP(B259,CovTgt!A258:D423,4,FALSE)</f>
        <v>#N/A</v>
      </c>
      <c r="N259">
        <f>Cov!K262</f>
        <v>0</v>
      </c>
    </row>
    <row r="260" spans="2:14" x14ac:dyDescent="0.25">
      <c r="B260">
        <f>Cov!A263</f>
        <v>0</v>
      </c>
      <c r="C260" t="e">
        <f>VLOOKUP(B260,Rosters!A:B,2,FALSE)</f>
        <v>#N/A</v>
      </c>
      <c r="D260">
        <f>Cov!B263</f>
        <v>0</v>
      </c>
      <c r="E260">
        <f>Cov!C263</f>
        <v>0</v>
      </c>
      <c r="F260">
        <f>Cov!D263</f>
        <v>0</v>
      </c>
      <c r="G260" t="e">
        <f>VLOOKUP(B260,CovCnt!A259:B372,2,FALSE)</f>
        <v>#N/A</v>
      </c>
      <c r="H260">
        <f>Cov!E263</f>
        <v>0</v>
      </c>
      <c r="I260">
        <f>Cov!F263</f>
        <v>0</v>
      </c>
      <c r="J260">
        <f>Cov!G263</f>
        <v>0</v>
      </c>
      <c r="K260" s="35" t="e">
        <f>(VLOOKUP(B260,CovTgt!A259:D424,2,FALSE))/D260</f>
        <v>#N/A</v>
      </c>
      <c r="L260" s="39" t="e">
        <f>VLOOKUP(B260,CovTgt!A259:D424,3,FALSE)</f>
        <v>#N/A</v>
      </c>
      <c r="M260" s="39" t="e">
        <f>VLOOKUP(B260,CovTgt!A259:D424,4,FALSE)</f>
        <v>#N/A</v>
      </c>
      <c r="N260">
        <f>Cov!K263</f>
        <v>0</v>
      </c>
    </row>
    <row r="261" spans="2:14" x14ac:dyDescent="0.25">
      <c r="B261">
        <f>Cov!A264</f>
        <v>0</v>
      </c>
      <c r="C261" t="e">
        <f>VLOOKUP(B261,Rosters!A:B,2,FALSE)</f>
        <v>#N/A</v>
      </c>
      <c r="D261">
        <f>Cov!B264</f>
        <v>0</v>
      </c>
      <c r="E261">
        <f>Cov!C264</f>
        <v>0</v>
      </c>
      <c r="F261">
        <f>Cov!D264</f>
        <v>0</v>
      </c>
      <c r="G261" t="e">
        <f>VLOOKUP(B261,CovCnt!A260:B373,2,FALSE)</f>
        <v>#N/A</v>
      </c>
      <c r="H261">
        <f>Cov!E264</f>
        <v>0</v>
      </c>
      <c r="I261">
        <f>Cov!F264</f>
        <v>0</v>
      </c>
      <c r="J261">
        <f>Cov!G264</f>
        <v>0</v>
      </c>
      <c r="K261" s="35" t="e">
        <f>(VLOOKUP(B261,CovTgt!A260:D425,2,FALSE))/D261</f>
        <v>#N/A</v>
      </c>
      <c r="L261" s="39" t="e">
        <f>VLOOKUP(B261,CovTgt!A260:D425,3,FALSE)</f>
        <v>#N/A</v>
      </c>
      <c r="M261" s="39" t="e">
        <f>VLOOKUP(B261,CovTgt!A260:D425,4,FALSE)</f>
        <v>#N/A</v>
      </c>
      <c r="N261">
        <f>Cov!K264</f>
        <v>0</v>
      </c>
    </row>
    <row r="262" spans="2:14" x14ac:dyDescent="0.25">
      <c r="B262">
        <f>Cov!A265</f>
        <v>0</v>
      </c>
      <c r="C262" t="e">
        <f>VLOOKUP(B262,Rosters!A:B,2,FALSE)</f>
        <v>#N/A</v>
      </c>
      <c r="D262">
        <f>Cov!B265</f>
        <v>0</v>
      </c>
      <c r="E262">
        <f>Cov!C265</f>
        <v>0</v>
      </c>
      <c r="F262">
        <f>Cov!D265</f>
        <v>0</v>
      </c>
      <c r="G262" t="e">
        <f>VLOOKUP(B262,CovCnt!A261:B374,2,FALSE)</f>
        <v>#N/A</v>
      </c>
      <c r="H262">
        <f>Cov!E265</f>
        <v>0</v>
      </c>
      <c r="I262">
        <f>Cov!F265</f>
        <v>0</v>
      </c>
      <c r="J262">
        <f>Cov!G265</f>
        <v>0</v>
      </c>
      <c r="K262" s="35" t="e">
        <f>(VLOOKUP(B262,CovTgt!A261:D426,2,FALSE))/D262</f>
        <v>#N/A</v>
      </c>
      <c r="L262" s="39" t="e">
        <f>VLOOKUP(B262,CovTgt!A261:D426,3,FALSE)</f>
        <v>#N/A</v>
      </c>
      <c r="M262" s="39" t="e">
        <f>VLOOKUP(B262,CovTgt!A261:D426,4,FALSE)</f>
        <v>#N/A</v>
      </c>
      <c r="N262">
        <f>Cov!K265</f>
        <v>0</v>
      </c>
    </row>
    <row r="263" spans="2:14" x14ac:dyDescent="0.25">
      <c r="B263">
        <f>Cov!A266</f>
        <v>0</v>
      </c>
      <c r="C263" t="e">
        <f>VLOOKUP(B263,Rosters!A:B,2,FALSE)</f>
        <v>#N/A</v>
      </c>
      <c r="D263">
        <f>Cov!B266</f>
        <v>0</v>
      </c>
      <c r="E263">
        <f>Cov!C266</f>
        <v>0</v>
      </c>
      <c r="F263">
        <f>Cov!D266</f>
        <v>0</v>
      </c>
      <c r="G263" t="e">
        <f>VLOOKUP(B263,CovCnt!A262:B375,2,FALSE)</f>
        <v>#N/A</v>
      </c>
      <c r="H263">
        <f>Cov!E266</f>
        <v>0</v>
      </c>
      <c r="I263">
        <f>Cov!F266</f>
        <v>0</v>
      </c>
      <c r="J263">
        <f>Cov!G266</f>
        <v>0</v>
      </c>
      <c r="K263" s="35" t="e">
        <f>(VLOOKUP(B263,CovTgt!A262:D427,2,FALSE))/D263</f>
        <v>#N/A</v>
      </c>
      <c r="L263" s="39" t="e">
        <f>VLOOKUP(B263,CovTgt!A262:D427,3,FALSE)</f>
        <v>#N/A</v>
      </c>
      <c r="M263" s="39" t="e">
        <f>VLOOKUP(B263,CovTgt!A262:D427,4,FALSE)</f>
        <v>#N/A</v>
      </c>
      <c r="N263">
        <f>Cov!K266</f>
        <v>0</v>
      </c>
    </row>
    <row r="264" spans="2:14" x14ac:dyDescent="0.25">
      <c r="B264">
        <f>Cov!A267</f>
        <v>0</v>
      </c>
      <c r="C264" t="e">
        <f>VLOOKUP(B264,Rosters!A:B,2,FALSE)</f>
        <v>#N/A</v>
      </c>
      <c r="D264">
        <f>Cov!B267</f>
        <v>0</v>
      </c>
      <c r="E264">
        <f>Cov!C267</f>
        <v>0</v>
      </c>
      <c r="F264">
        <f>Cov!D267</f>
        <v>0</v>
      </c>
      <c r="G264" t="e">
        <f>VLOOKUP(B264,CovCnt!A263:B376,2,FALSE)</f>
        <v>#N/A</v>
      </c>
      <c r="H264">
        <f>Cov!E267</f>
        <v>0</v>
      </c>
      <c r="I264">
        <f>Cov!F267</f>
        <v>0</v>
      </c>
      <c r="J264">
        <f>Cov!G267</f>
        <v>0</v>
      </c>
      <c r="K264" s="35" t="e">
        <f>(VLOOKUP(B264,CovTgt!A263:D428,2,FALSE))/D264</f>
        <v>#N/A</v>
      </c>
      <c r="L264" s="39" t="e">
        <f>VLOOKUP(B264,CovTgt!A263:D428,3,FALSE)</f>
        <v>#N/A</v>
      </c>
      <c r="M264" s="39" t="e">
        <f>VLOOKUP(B264,CovTgt!A263:D428,4,FALSE)</f>
        <v>#N/A</v>
      </c>
      <c r="N264">
        <f>Cov!K267</f>
        <v>0</v>
      </c>
    </row>
    <row r="265" spans="2:14" x14ac:dyDescent="0.25">
      <c r="B265">
        <f>Cov!A268</f>
        <v>0</v>
      </c>
      <c r="C265" t="e">
        <f>VLOOKUP(B265,Rosters!A:B,2,FALSE)</f>
        <v>#N/A</v>
      </c>
      <c r="D265">
        <f>Cov!B268</f>
        <v>0</v>
      </c>
      <c r="E265">
        <f>Cov!C268</f>
        <v>0</v>
      </c>
      <c r="F265">
        <f>Cov!D268</f>
        <v>0</v>
      </c>
      <c r="G265" t="e">
        <f>VLOOKUP(B265,CovCnt!A264:B377,2,FALSE)</f>
        <v>#N/A</v>
      </c>
      <c r="H265">
        <f>Cov!E268</f>
        <v>0</v>
      </c>
      <c r="I265">
        <f>Cov!F268</f>
        <v>0</v>
      </c>
      <c r="J265">
        <f>Cov!G268</f>
        <v>0</v>
      </c>
      <c r="K265" s="35" t="e">
        <f>(VLOOKUP(B265,CovTgt!A264:D429,2,FALSE))/D265</f>
        <v>#N/A</v>
      </c>
      <c r="L265" s="39" t="e">
        <f>VLOOKUP(B265,CovTgt!A264:D429,3,FALSE)</f>
        <v>#N/A</v>
      </c>
      <c r="M265" s="39" t="e">
        <f>VLOOKUP(B265,CovTgt!A264:D429,4,FALSE)</f>
        <v>#N/A</v>
      </c>
      <c r="N265">
        <f>Cov!K268</f>
        <v>0</v>
      </c>
    </row>
    <row r="266" spans="2:14" x14ac:dyDescent="0.25">
      <c r="B266">
        <f>Cov!A269</f>
        <v>0</v>
      </c>
      <c r="C266" t="e">
        <f>VLOOKUP(B266,Rosters!A:B,2,FALSE)</f>
        <v>#N/A</v>
      </c>
      <c r="D266">
        <f>Cov!B269</f>
        <v>0</v>
      </c>
      <c r="E266">
        <f>Cov!C269</f>
        <v>0</v>
      </c>
      <c r="F266">
        <f>Cov!D269</f>
        <v>0</v>
      </c>
      <c r="G266" t="e">
        <f>VLOOKUP(B266,CovCnt!A265:B378,2,FALSE)</f>
        <v>#N/A</v>
      </c>
      <c r="H266">
        <f>Cov!E269</f>
        <v>0</v>
      </c>
      <c r="I266">
        <f>Cov!F269</f>
        <v>0</v>
      </c>
      <c r="J266">
        <f>Cov!G269</f>
        <v>0</v>
      </c>
      <c r="K266" s="35" t="e">
        <f>(VLOOKUP(B266,CovTgt!A265:D430,2,FALSE))/D266</f>
        <v>#N/A</v>
      </c>
      <c r="L266" s="39" t="e">
        <f>VLOOKUP(B266,CovTgt!A265:D430,3,FALSE)</f>
        <v>#N/A</v>
      </c>
      <c r="M266" s="39" t="e">
        <f>VLOOKUP(B266,CovTgt!A265:D430,4,FALSE)</f>
        <v>#N/A</v>
      </c>
      <c r="N266">
        <f>Cov!K269</f>
        <v>0</v>
      </c>
    </row>
    <row r="267" spans="2:14" x14ac:dyDescent="0.25">
      <c r="B267">
        <f>Cov!A270</f>
        <v>0</v>
      </c>
      <c r="C267" t="e">
        <f>VLOOKUP(B267,Rosters!A:B,2,FALSE)</f>
        <v>#N/A</v>
      </c>
      <c r="D267">
        <f>Cov!B270</f>
        <v>0</v>
      </c>
      <c r="E267">
        <f>Cov!C270</f>
        <v>0</v>
      </c>
      <c r="F267">
        <f>Cov!D270</f>
        <v>0</v>
      </c>
      <c r="G267" t="e">
        <f>VLOOKUP(B267,CovCnt!A266:B379,2,FALSE)</f>
        <v>#N/A</v>
      </c>
      <c r="H267">
        <f>Cov!E270</f>
        <v>0</v>
      </c>
      <c r="I267">
        <f>Cov!F270</f>
        <v>0</v>
      </c>
      <c r="J267">
        <f>Cov!G270</f>
        <v>0</v>
      </c>
      <c r="K267" s="35" t="e">
        <f>(VLOOKUP(B267,CovTgt!A266:D431,2,FALSE))/D267</f>
        <v>#N/A</v>
      </c>
      <c r="L267" s="39" t="e">
        <f>VLOOKUP(B267,CovTgt!A266:D431,3,FALSE)</f>
        <v>#N/A</v>
      </c>
      <c r="M267" s="39" t="e">
        <f>VLOOKUP(B267,CovTgt!A266:D431,4,FALSE)</f>
        <v>#N/A</v>
      </c>
      <c r="N267">
        <f>Cov!K270</f>
        <v>0</v>
      </c>
    </row>
    <row r="268" spans="2:14" x14ac:dyDescent="0.25">
      <c r="B268">
        <f>Cov!A271</f>
        <v>0</v>
      </c>
      <c r="C268" t="e">
        <f>VLOOKUP(B268,Rosters!A:B,2,FALSE)</f>
        <v>#N/A</v>
      </c>
      <c r="D268">
        <f>Cov!B271</f>
        <v>0</v>
      </c>
      <c r="E268">
        <f>Cov!C271</f>
        <v>0</v>
      </c>
      <c r="F268">
        <f>Cov!D271</f>
        <v>0</v>
      </c>
      <c r="G268" t="e">
        <f>VLOOKUP(B268,CovCnt!A267:B380,2,FALSE)</f>
        <v>#N/A</v>
      </c>
      <c r="H268">
        <f>Cov!E271</f>
        <v>0</v>
      </c>
      <c r="I268">
        <f>Cov!F271</f>
        <v>0</v>
      </c>
      <c r="J268">
        <f>Cov!G271</f>
        <v>0</v>
      </c>
      <c r="K268" s="35" t="e">
        <f>(VLOOKUP(B268,CovTgt!A267:D432,2,FALSE))/D268</f>
        <v>#N/A</v>
      </c>
      <c r="L268" s="39" t="e">
        <f>VLOOKUP(B268,CovTgt!A267:D432,3,FALSE)</f>
        <v>#N/A</v>
      </c>
      <c r="M268" s="39" t="e">
        <f>VLOOKUP(B268,CovTgt!A267:D432,4,FALSE)</f>
        <v>#N/A</v>
      </c>
      <c r="N268">
        <f>Cov!K271</f>
        <v>0</v>
      </c>
    </row>
    <row r="269" spans="2:14" x14ac:dyDescent="0.25">
      <c r="B269">
        <f>Cov!A272</f>
        <v>0</v>
      </c>
      <c r="C269" t="e">
        <f>VLOOKUP(B269,Rosters!A:B,2,FALSE)</f>
        <v>#N/A</v>
      </c>
      <c r="D269">
        <f>Cov!B272</f>
        <v>0</v>
      </c>
      <c r="E269">
        <f>Cov!C272</f>
        <v>0</v>
      </c>
      <c r="F269">
        <f>Cov!D272</f>
        <v>0</v>
      </c>
      <c r="G269" t="e">
        <f>VLOOKUP(B269,CovCnt!A268:B381,2,FALSE)</f>
        <v>#N/A</v>
      </c>
      <c r="H269">
        <f>Cov!E272</f>
        <v>0</v>
      </c>
      <c r="I269">
        <f>Cov!F272</f>
        <v>0</v>
      </c>
      <c r="J269">
        <f>Cov!G272</f>
        <v>0</v>
      </c>
      <c r="K269" s="35" t="e">
        <f>(VLOOKUP(B269,CovTgt!A268:D433,2,FALSE))/D269</f>
        <v>#N/A</v>
      </c>
      <c r="L269" s="39" t="e">
        <f>VLOOKUP(B269,CovTgt!A268:D433,3,FALSE)</f>
        <v>#N/A</v>
      </c>
      <c r="M269" s="39" t="e">
        <f>VLOOKUP(B269,CovTgt!A268:D433,4,FALSE)</f>
        <v>#N/A</v>
      </c>
      <c r="N269">
        <f>Cov!K272</f>
        <v>0</v>
      </c>
    </row>
    <row r="270" spans="2:14" x14ac:dyDescent="0.25">
      <c r="B270">
        <f>Cov!A273</f>
        <v>0</v>
      </c>
      <c r="C270" t="e">
        <f>VLOOKUP(B270,Rosters!A:B,2,FALSE)</f>
        <v>#N/A</v>
      </c>
      <c r="D270">
        <f>Cov!B273</f>
        <v>0</v>
      </c>
      <c r="E270">
        <f>Cov!C273</f>
        <v>0</v>
      </c>
      <c r="F270">
        <f>Cov!D273</f>
        <v>0</v>
      </c>
      <c r="G270" t="e">
        <f>VLOOKUP(B270,CovCnt!A269:B382,2,FALSE)</f>
        <v>#N/A</v>
      </c>
      <c r="H270">
        <f>Cov!E273</f>
        <v>0</v>
      </c>
      <c r="I270">
        <f>Cov!F273</f>
        <v>0</v>
      </c>
      <c r="J270">
        <f>Cov!G273</f>
        <v>0</v>
      </c>
      <c r="K270" s="35" t="e">
        <f>(VLOOKUP(B270,CovTgt!A269:D434,2,FALSE))/D270</f>
        <v>#N/A</v>
      </c>
      <c r="L270" s="39" t="e">
        <f>VLOOKUP(B270,CovTgt!A269:D434,3,FALSE)</f>
        <v>#N/A</v>
      </c>
      <c r="M270" s="39" t="e">
        <f>VLOOKUP(B270,CovTgt!A269:D434,4,FALSE)</f>
        <v>#N/A</v>
      </c>
      <c r="N270">
        <f>Cov!K273</f>
        <v>0</v>
      </c>
    </row>
    <row r="271" spans="2:14" x14ac:dyDescent="0.25">
      <c r="B271">
        <f>Cov!A274</f>
        <v>0</v>
      </c>
      <c r="C271" t="e">
        <f>VLOOKUP(B271,Rosters!A:B,2,FALSE)</f>
        <v>#N/A</v>
      </c>
      <c r="D271">
        <f>Cov!B274</f>
        <v>0</v>
      </c>
      <c r="E271">
        <f>Cov!C274</f>
        <v>0</v>
      </c>
      <c r="F271">
        <f>Cov!D274</f>
        <v>0</v>
      </c>
      <c r="G271" t="e">
        <f>VLOOKUP(B271,CovCnt!A270:B383,2,FALSE)</f>
        <v>#N/A</v>
      </c>
      <c r="H271">
        <f>Cov!E274</f>
        <v>0</v>
      </c>
      <c r="I271">
        <f>Cov!F274</f>
        <v>0</v>
      </c>
      <c r="J271">
        <f>Cov!G274</f>
        <v>0</v>
      </c>
      <c r="K271" s="35" t="e">
        <f>(VLOOKUP(B271,CovTgt!A270:D435,2,FALSE))/D271</f>
        <v>#N/A</v>
      </c>
      <c r="L271" s="39" t="e">
        <f>VLOOKUP(B271,CovTgt!A270:D435,3,FALSE)</f>
        <v>#N/A</v>
      </c>
      <c r="M271" s="39" t="e">
        <f>VLOOKUP(B271,CovTgt!A270:D435,4,FALSE)</f>
        <v>#N/A</v>
      </c>
      <c r="N271">
        <f>Cov!K274</f>
        <v>0</v>
      </c>
    </row>
    <row r="272" spans="2:14" x14ac:dyDescent="0.25">
      <c r="B272">
        <f>Cov!A275</f>
        <v>0</v>
      </c>
      <c r="C272" t="e">
        <f>VLOOKUP(B272,Rosters!A:B,2,FALSE)</f>
        <v>#N/A</v>
      </c>
      <c r="D272">
        <f>Cov!B275</f>
        <v>0</v>
      </c>
      <c r="E272">
        <f>Cov!C275</f>
        <v>0</v>
      </c>
      <c r="F272">
        <f>Cov!D275</f>
        <v>0</v>
      </c>
      <c r="G272" t="e">
        <f>VLOOKUP(B272,CovCnt!A271:B384,2,FALSE)</f>
        <v>#N/A</v>
      </c>
      <c r="H272">
        <f>Cov!E275</f>
        <v>0</v>
      </c>
      <c r="I272">
        <f>Cov!F275</f>
        <v>0</v>
      </c>
      <c r="J272">
        <f>Cov!G275</f>
        <v>0</v>
      </c>
      <c r="K272" s="35" t="e">
        <f>(VLOOKUP(B272,CovTgt!A271:D436,2,FALSE))/D272</f>
        <v>#N/A</v>
      </c>
      <c r="L272" s="39" t="e">
        <f>VLOOKUP(B272,CovTgt!A271:D436,3,FALSE)</f>
        <v>#N/A</v>
      </c>
      <c r="M272" s="39" t="e">
        <f>VLOOKUP(B272,CovTgt!A271:D436,4,FALSE)</f>
        <v>#N/A</v>
      </c>
      <c r="N272">
        <f>Cov!K275</f>
        <v>0</v>
      </c>
    </row>
    <row r="273" spans="2:14" x14ac:dyDescent="0.25">
      <c r="B273">
        <f>Cov!A276</f>
        <v>0</v>
      </c>
      <c r="C273" t="e">
        <f>VLOOKUP(B273,Rosters!A:B,2,FALSE)</f>
        <v>#N/A</v>
      </c>
      <c r="D273">
        <f>Cov!B276</f>
        <v>0</v>
      </c>
      <c r="E273">
        <f>Cov!C276</f>
        <v>0</v>
      </c>
      <c r="F273">
        <f>Cov!D276</f>
        <v>0</v>
      </c>
      <c r="G273" t="e">
        <f>VLOOKUP(B273,CovCnt!A272:B385,2,FALSE)</f>
        <v>#N/A</v>
      </c>
      <c r="H273">
        <f>Cov!E276</f>
        <v>0</v>
      </c>
      <c r="I273">
        <f>Cov!F276</f>
        <v>0</v>
      </c>
      <c r="J273">
        <f>Cov!G276</f>
        <v>0</v>
      </c>
      <c r="K273" s="35" t="e">
        <f>(VLOOKUP(B273,CovTgt!A272:D437,2,FALSE))/D273</f>
        <v>#N/A</v>
      </c>
      <c r="L273" s="39" t="e">
        <f>VLOOKUP(B273,CovTgt!A272:D437,3,FALSE)</f>
        <v>#N/A</v>
      </c>
      <c r="M273" s="39" t="e">
        <f>VLOOKUP(B273,CovTgt!A272:D437,4,FALSE)</f>
        <v>#N/A</v>
      </c>
      <c r="N273">
        <f>Cov!K276</f>
        <v>0</v>
      </c>
    </row>
    <row r="274" spans="2:14" x14ac:dyDescent="0.25">
      <c r="B274">
        <f>Cov!A277</f>
        <v>0</v>
      </c>
      <c r="C274" t="e">
        <f>VLOOKUP(B274,Rosters!A:B,2,FALSE)</f>
        <v>#N/A</v>
      </c>
      <c r="D274">
        <f>Cov!B277</f>
        <v>0</v>
      </c>
      <c r="E274">
        <f>Cov!C277</f>
        <v>0</v>
      </c>
      <c r="F274">
        <f>Cov!D277</f>
        <v>0</v>
      </c>
      <c r="G274" t="e">
        <f>VLOOKUP(B274,CovCnt!A273:B386,2,FALSE)</f>
        <v>#N/A</v>
      </c>
      <c r="H274">
        <f>Cov!E277</f>
        <v>0</v>
      </c>
      <c r="I274">
        <f>Cov!F277</f>
        <v>0</v>
      </c>
      <c r="J274">
        <f>Cov!G277</f>
        <v>0</v>
      </c>
      <c r="K274" s="35" t="e">
        <f>(VLOOKUP(B274,CovTgt!A273:D438,2,FALSE))/D274</f>
        <v>#N/A</v>
      </c>
      <c r="L274" s="39" t="e">
        <f>VLOOKUP(B274,CovTgt!A273:D438,3,FALSE)</f>
        <v>#N/A</v>
      </c>
      <c r="M274" s="39" t="e">
        <f>VLOOKUP(B274,CovTgt!A273:D438,4,FALSE)</f>
        <v>#N/A</v>
      </c>
      <c r="N274">
        <f>Cov!K277</f>
        <v>0</v>
      </c>
    </row>
    <row r="275" spans="2:14" x14ac:dyDescent="0.25">
      <c r="B275">
        <f>Cov!A278</f>
        <v>0</v>
      </c>
      <c r="C275" t="e">
        <f>VLOOKUP(B275,Rosters!A:B,2,FALSE)</f>
        <v>#N/A</v>
      </c>
      <c r="D275">
        <f>Cov!B278</f>
        <v>0</v>
      </c>
      <c r="E275">
        <f>Cov!C278</f>
        <v>0</v>
      </c>
      <c r="F275">
        <f>Cov!D278</f>
        <v>0</v>
      </c>
      <c r="G275" t="e">
        <f>VLOOKUP(B275,CovCnt!A274:B387,2,FALSE)</f>
        <v>#N/A</v>
      </c>
      <c r="H275">
        <f>Cov!E278</f>
        <v>0</v>
      </c>
      <c r="I275">
        <f>Cov!F278</f>
        <v>0</v>
      </c>
      <c r="J275">
        <f>Cov!G278</f>
        <v>0</v>
      </c>
      <c r="K275" s="35" t="e">
        <f>(VLOOKUP(B275,CovTgt!A274:D439,2,FALSE))/D275</f>
        <v>#N/A</v>
      </c>
      <c r="L275" s="39" t="e">
        <f>VLOOKUP(B275,CovTgt!A274:D439,3,FALSE)</f>
        <v>#N/A</v>
      </c>
      <c r="M275" s="39" t="e">
        <f>VLOOKUP(B275,CovTgt!A274:D439,4,FALSE)</f>
        <v>#N/A</v>
      </c>
      <c r="N275">
        <f>Cov!K278</f>
        <v>0</v>
      </c>
    </row>
    <row r="276" spans="2:14" x14ac:dyDescent="0.25">
      <c r="B276">
        <f>Cov!A279</f>
        <v>0</v>
      </c>
      <c r="C276" t="e">
        <f>VLOOKUP(B276,Rosters!A:B,2,FALSE)</f>
        <v>#N/A</v>
      </c>
      <c r="D276">
        <f>Cov!B279</f>
        <v>0</v>
      </c>
      <c r="E276">
        <f>Cov!C279</f>
        <v>0</v>
      </c>
      <c r="F276">
        <f>Cov!D279</f>
        <v>0</v>
      </c>
      <c r="G276" t="e">
        <f>VLOOKUP(B276,CovCnt!A275:B388,2,FALSE)</f>
        <v>#N/A</v>
      </c>
      <c r="H276">
        <f>Cov!E279</f>
        <v>0</v>
      </c>
      <c r="I276">
        <f>Cov!F279</f>
        <v>0</v>
      </c>
      <c r="J276">
        <f>Cov!G279</f>
        <v>0</v>
      </c>
      <c r="K276" s="35" t="e">
        <f>(VLOOKUP(B276,CovTgt!A275:D440,2,FALSE))/D276</f>
        <v>#N/A</v>
      </c>
      <c r="L276" s="39" t="e">
        <f>VLOOKUP(B276,CovTgt!A275:D440,3,FALSE)</f>
        <v>#N/A</v>
      </c>
      <c r="M276" s="39" t="e">
        <f>VLOOKUP(B276,CovTgt!A275:D440,4,FALSE)</f>
        <v>#N/A</v>
      </c>
      <c r="N276">
        <f>Cov!K279</f>
        <v>0</v>
      </c>
    </row>
    <row r="277" spans="2:14" x14ac:dyDescent="0.25">
      <c r="B277">
        <f>Cov!A280</f>
        <v>0</v>
      </c>
      <c r="C277" t="e">
        <f>VLOOKUP(B277,Rosters!A:B,2,FALSE)</f>
        <v>#N/A</v>
      </c>
      <c r="D277">
        <f>Cov!B280</f>
        <v>0</v>
      </c>
      <c r="E277">
        <f>Cov!C280</f>
        <v>0</v>
      </c>
      <c r="F277">
        <f>Cov!D280</f>
        <v>0</v>
      </c>
      <c r="G277" t="e">
        <f>VLOOKUP(B277,CovCnt!A276:B389,2,FALSE)</f>
        <v>#N/A</v>
      </c>
      <c r="H277">
        <f>Cov!E280</f>
        <v>0</v>
      </c>
      <c r="I277">
        <f>Cov!F280</f>
        <v>0</v>
      </c>
      <c r="J277">
        <f>Cov!G280</f>
        <v>0</v>
      </c>
      <c r="K277" s="35" t="e">
        <f>(VLOOKUP(B277,CovTgt!A276:D441,2,FALSE))/D277</f>
        <v>#N/A</v>
      </c>
      <c r="L277" s="39" t="e">
        <f>VLOOKUP(B277,CovTgt!A276:D441,3,FALSE)</f>
        <v>#N/A</v>
      </c>
      <c r="M277" s="39" t="e">
        <f>VLOOKUP(B277,CovTgt!A276:D441,4,FALSE)</f>
        <v>#N/A</v>
      </c>
      <c r="N277">
        <f>Cov!K280</f>
        <v>0</v>
      </c>
    </row>
    <row r="278" spans="2:14" x14ac:dyDescent="0.25">
      <c r="B278">
        <f>Cov!A281</f>
        <v>0</v>
      </c>
      <c r="C278" t="e">
        <f>VLOOKUP(B278,Rosters!A:B,2,FALSE)</f>
        <v>#N/A</v>
      </c>
      <c r="D278">
        <f>Cov!B281</f>
        <v>0</v>
      </c>
      <c r="E278">
        <f>Cov!C281</f>
        <v>0</v>
      </c>
      <c r="F278">
        <f>Cov!D281</f>
        <v>0</v>
      </c>
      <c r="G278" t="e">
        <f>VLOOKUP(B278,CovCnt!A277:B390,2,FALSE)</f>
        <v>#N/A</v>
      </c>
      <c r="H278">
        <f>Cov!E281</f>
        <v>0</v>
      </c>
      <c r="I278">
        <f>Cov!F281</f>
        <v>0</v>
      </c>
      <c r="J278">
        <f>Cov!G281</f>
        <v>0</v>
      </c>
      <c r="K278" s="35" t="e">
        <f>(VLOOKUP(B278,CovTgt!A277:D442,2,FALSE))/D278</f>
        <v>#N/A</v>
      </c>
      <c r="L278" s="39" t="e">
        <f>VLOOKUP(B278,CovTgt!A277:D442,3,FALSE)</f>
        <v>#N/A</v>
      </c>
      <c r="M278" s="39" t="e">
        <f>VLOOKUP(B278,CovTgt!A277:D442,4,FALSE)</f>
        <v>#N/A</v>
      </c>
      <c r="N278">
        <f>Cov!K281</f>
        <v>0</v>
      </c>
    </row>
    <row r="279" spans="2:14" x14ac:dyDescent="0.25">
      <c r="B279">
        <f>Cov!A282</f>
        <v>0</v>
      </c>
      <c r="C279" t="e">
        <f>VLOOKUP(B279,Rosters!A:B,2,FALSE)</f>
        <v>#N/A</v>
      </c>
      <c r="D279">
        <f>Cov!B282</f>
        <v>0</v>
      </c>
      <c r="E279">
        <f>Cov!C282</f>
        <v>0</v>
      </c>
      <c r="F279">
        <f>Cov!D282</f>
        <v>0</v>
      </c>
      <c r="G279" t="e">
        <f>VLOOKUP(B279,CovCnt!A278:B391,2,FALSE)</f>
        <v>#N/A</v>
      </c>
      <c r="H279">
        <f>Cov!E282</f>
        <v>0</v>
      </c>
      <c r="I279">
        <f>Cov!F282</f>
        <v>0</v>
      </c>
      <c r="J279">
        <f>Cov!G282</f>
        <v>0</v>
      </c>
      <c r="K279" s="35" t="e">
        <f>(VLOOKUP(B279,CovTgt!A278:D443,2,FALSE))/D279</f>
        <v>#N/A</v>
      </c>
      <c r="L279" s="39" t="e">
        <f>VLOOKUP(B279,CovTgt!A278:D443,3,FALSE)</f>
        <v>#N/A</v>
      </c>
      <c r="M279" s="39" t="e">
        <f>VLOOKUP(B279,CovTgt!A278:D443,4,FALSE)</f>
        <v>#N/A</v>
      </c>
      <c r="N279">
        <f>Cov!K282</f>
        <v>0</v>
      </c>
    </row>
    <row r="280" spans="2:14" x14ac:dyDescent="0.25">
      <c r="B280">
        <f>Cov!A283</f>
        <v>0</v>
      </c>
      <c r="C280" t="e">
        <f>VLOOKUP(B280,Rosters!A:B,2,FALSE)</f>
        <v>#N/A</v>
      </c>
      <c r="D280">
        <f>Cov!B283</f>
        <v>0</v>
      </c>
      <c r="E280">
        <f>Cov!C283</f>
        <v>0</v>
      </c>
      <c r="F280">
        <f>Cov!D283</f>
        <v>0</v>
      </c>
      <c r="G280" t="e">
        <f>VLOOKUP(B280,CovCnt!A279:B392,2,FALSE)</f>
        <v>#N/A</v>
      </c>
      <c r="H280">
        <f>Cov!E283</f>
        <v>0</v>
      </c>
      <c r="I280">
        <f>Cov!F283</f>
        <v>0</v>
      </c>
      <c r="J280">
        <f>Cov!G283</f>
        <v>0</v>
      </c>
      <c r="K280" s="35" t="e">
        <f>(VLOOKUP(B280,CovTgt!A279:D444,2,FALSE))/D280</f>
        <v>#N/A</v>
      </c>
      <c r="L280" s="39" t="e">
        <f>VLOOKUP(B280,CovTgt!A279:D444,3,FALSE)</f>
        <v>#N/A</v>
      </c>
      <c r="M280" s="39" t="e">
        <f>VLOOKUP(B280,CovTgt!A279:D444,4,FALSE)</f>
        <v>#N/A</v>
      </c>
      <c r="N280">
        <f>Cov!K283</f>
        <v>0</v>
      </c>
    </row>
    <row r="281" spans="2:14" x14ac:dyDescent="0.25">
      <c r="B281">
        <f>Cov!A284</f>
        <v>0</v>
      </c>
      <c r="C281" t="e">
        <f>VLOOKUP(B281,Rosters!A:B,2,FALSE)</f>
        <v>#N/A</v>
      </c>
      <c r="D281">
        <f>Cov!B284</f>
        <v>0</v>
      </c>
      <c r="E281">
        <f>Cov!C284</f>
        <v>0</v>
      </c>
      <c r="F281">
        <f>Cov!D284</f>
        <v>0</v>
      </c>
      <c r="G281" t="e">
        <f>VLOOKUP(B281,CovCnt!A280:B393,2,FALSE)</f>
        <v>#N/A</v>
      </c>
      <c r="H281">
        <f>Cov!E284</f>
        <v>0</v>
      </c>
      <c r="I281">
        <f>Cov!F284</f>
        <v>0</v>
      </c>
      <c r="J281">
        <f>Cov!G284</f>
        <v>0</v>
      </c>
      <c r="K281" s="35" t="e">
        <f>(VLOOKUP(B281,CovTgt!A280:D445,2,FALSE))/D281</f>
        <v>#N/A</v>
      </c>
      <c r="L281" s="39" t="e">
        <f>VLOOKUP(B281,CovTgt!A280:D445,3,FALSE)</f>
        <v>#N/A</v>
      </c>
      <c r="M281" s="39" t="e">
        <f>VLOOKUP(B281,CovTgt!A280:D445,4,FALSE)</f>
        <v>#N/A</v>
      </c>
      <c r="N281">
        <f>Cov!K284</f>
        <v>0</v>
      </c>
    </row>
    <row r="282" spans="2:14" x14ac:dyDescent="0.25">
      <c r="B282">
        <f>Cov!A285</f>
        <v>0</v>
      </c>
      <c r="C282" t="e">
        <f>VLOOKUP(B282,Rosters!A:B,2,FALSE)</f>
        <v>#N/A</v>
      </c>
      <c r="D282">
        <f>Cov!B285</f>
        <v>0</v>
      </c>
      <c r="E282">
        <f>Cov!C285</f>
        <v>0</v>
      </c>
      <c r="F282">
        <f>Cov!D285</f>
        <v>0</v>
      </c>
      <c r="G282" t="e">
        <f>VLOOKUP(B282,CovCnt!A281:B394,2,FALSE)</f>
        <v>#N/A</v>
      </c>
      <c r="H282">
        <f>Cov!E285</f>
        <v>0</v>
      </c>
      <c r="I282">
        <f>Cov!F285</f>
        <v>0</v>
      </c>
      <c r="J282">
        <f>Cov!G285</f>
        <v>0</v>
      </c>
      <c r="K282" s="35" t="e">
        <f>(VLOOKUP(B282,CovTgt!A281:D446,2,FALSE))/D282</f>
        <v>#N/A</v>
      </c>
      <c r="L282" s="39" t="e">
        <f>VLOOKUP(B282,CovTgt!A281:D446,3,FALSE)</f>
        <v>#N/A</v>
      </c>
      <c r="M282" s="39" t="e">
        <f>VLOOKUP(B282,CovTgt!A281:D446,4,FALSE)</f>
        <v>#N/A</v>
      </c>
      <c r="N282">
        <f>Cov!K285</f>
        <v>0</v>
      </c>
    </row>
    <row r="283" spans="2:14" x14ac:dyDescent="0.25">
      <c r="B283">
        <f>Cov!A286</f>
        <v>0</v>
      </c>
      <c r="C283" t="e">
        <f>VLOOKUP(B283,Rosters!A:B,2,FALSE)</f>
        <v>#N/A</v>
      </c>
      <c r="D283">
        <f>Cov!B286</f>
        <v>0</v>
      </c>
      <c r="E283">
        <f>Cov!C286</f>
        <v>0</v>
      </c>
      <c r="F283">
        <f>Cov!D286</f>
        <v>0</v>
      </c>
      <c r="G283" t="e">
        <f>VLOOKUP(B283,CovCnt!A282:B395,2,FALSE)</f>
        <v>#N/A</v>
      </c>
      <c r="H283">
        <f>Cov!E286</f>
        <v>0</v>
      </c>
      <c r="I283">
        <f>Cov!F286</f>
        <v>0</v>
      </c>
      <c r="J283">
        <f>Cov!G286</f>
        <v>0</v>
      </c>
      <c r="K283" s="35" t="e">
        <f>(VLOOKUP(B283,CovTgt!A282:D447,2,FALSE))/D283</f>
        <v>#N/A</v>
      </c>
      <c r="L283" s="39" t="e">
        <f>VLOOKUP(B283,CovTgt!A282:D447,3,FALSE)</f>
        <v>#N/A</v>
      </c>
      <c r="M283" s="39" t="e">
        <f>VLOOKUP(B283,CovTgt!A282:D447,4,FALSE)</f>
        <v>#N/A</v>
      </c>
      <c r="N283">
        <f>Cov!K286</f>
        <v>0</v>
      </c>
    </row>
    <row r="284" spans="2:14" x14ac:dyDescent="0.25">
      <c r="B284">
        <f>Cov!A287</f>
        <v>0</v>
      </c>
      <c r="C284" t="e">
        <f>VLOOKUP(B284,Rosters!A:B,2,FALSE)</f>
        <v>#N/A</v>
      </c>
      <c r="D284">
        <f>Cov!B287</f>
        <v>0</v>
      </c>
      <c r="E284">
        <f>Cov!C287</f>
        <v>0</v>
      </c>
      <c r="F284">
        <f>Cov!D287</f>
        <v>0</v>
      </c>
      <c r="G284" t="e">
        <f>VLOOKUP(B284,CovCnt!A283:B396,2,FALSE)</f>
        <v>#N/A</v>
      </c>
      <c r="H284">
        <f>Cov!E287</f>
        <v>0</v>
      </c>
      <c r="I284">
        <f>Cov!F287</f>
        <v>0</v>
      </c>
      <c r="J284">
        <f>Cov!G287</f>
        <v>0</v>
      </c>
      <c r="K284" s="35" t="e">
        <f>(VLOOKUP(B284,CovTgt!A283:D448,2,FALSE))/D284</f>
        <v>#N/A</v>
      </c>
      <c r="L284" s="39" t="e">
        <f>VLOOKUP(B284,CovTgt!A283:D448,3,FALSE)</f>
        <v>#N/A</v>
      </c>
      <c r="M284" s="39" t="e">
        <f>VLOOKUP(B284,CovTgt!A283:D448,4,FALSE)</f>
        <v>#N/A</v>
      </c>
      <c r="N284">
        <f>Cov!K287</f>
        <v>0</v>
      </c>
    </row>
    <row r="285" spans="2:14" x14ac:dyDescent="0.25">
      <c r="B285">
        <f>Cov!A288</f>
        <v>0</v>
      </c>
      <c r="C285" t="e">
        <f>VLOOKUP(B285,Rosters!A:B,2,FALSE)</f>
        <v>#N/A</v>
      </c>
      <c r="D285">
        <f>Cov!B288</f>
        <v>0</v>
      </c>
      <c r="E285">
        <f>Cov!C288</f>
        <v>0</v>
      </c>
      <c r="F285">
        <f>Cov!D288</f>
        <v>0</v>
      </c>
      <c r="G285" t="e">
        <f>VLOOKUP(B285,CovCnt!A284:B397,2,FALSE)</f>
        <v>#N/A</v>
      </c>
      <c r="H285">
        <f>Cov!E288</f>
        <v>0</v>
      </c>
      <c r="I285">
        <f>Cov!F288</f>
        <v>0</v>
      </c>
      <c r="J285">
        <f>Cov!G288</f>
        <v>0</v>
      </c>
      <c r="K285" s="35" t="e">
        <f>(VLOOKUP(B285,CovTgt!A284:D449,2,FALSE))/D285</f>
        <v>#N/A</v>
      </c>
      <c r="L285" s="39" t="e">
        <f>VLOOKUP(B285,CovTgt!A284:D449,3,FALSE)</f>
        <v>#N/A</v>
      </c>
      <c r="M285" s="39" t="e">
        <f>VLOOKUP(B285,CovTgt!A284:D449,4,FALSE)</f>
        <v>#N/A</v>
      </c>
      <c r="N285">
        <f>Cov!K288</f>
        <v>0</v>
      </c>
    </row>
    <row r="286" spans="2:14" x14ac:dyDescent="0.25">
      <c r="B286">
        <f>Cov!A289</f>
        <v>0</v>
      </c>
      <c r="C286" t="e">
        <f>VLOOKUP(B286,Rosters!A:B,2,FALSE)</f>
        <v>#N/A</v>
      </c>
      <c r="D286">
        <f>Cov!B289</f>
        <v>0</v>
      </c>
      <c r="E286">
        <f>Cov!C289</f>
        <v>0</v>
      </c>
      <c r="F286">
        <f>Cov!D289</f>
        <v>0</v>
      </c>
      <c r="G286" t="e">
        <f>VLOOKUP(B286,CovCnt!A285:B398,2,FALSE)</f>
        <v>#N/A</v>
      </c>
      <c r="H286">
        <f>Cov!E289</f>
        <v>0</v>
      </c>
      <c r="I286">
        <f>Cov!F289</f>
        <v>0</v>
      </c>
      <c r="J286">
        <f>Cov!G289</f>
        <v>0</v>
      </c>
      <c r="K286" s="35" t="e">
        <f>(VLOOKUP(B286,CovTgt!A285:D450,2,FALSE))/D286</f>
        <v>#N/A</v>
      </c>
      <c r="L286" s="39" t="e">
        <f>VLOOKUP(B286,CovTgt!A285:D450,3,FALSE)</f>
        <v>#N/A</v>
      </c>
      <c r="M286" s="39" t="e">
        <f>VLOOKUP(B286,CovTgt!A285:D450,4,FALSE)</f>
        <v>#N/A</v>
      </c>
      <c r="N286">
        <f>Cov!K289</f>
        <v>0</v>
      </c>
    </row>
    <row r="287" spans="2:14" x14ac:dyDescent="0.25">
      <c r="B287">
        <f>Cov!A290</f>
        <v>0</v>
      </c>
      <c r="C287" t="e">
        <f>VLOOKUP(B287,Rosters!A:B,2,FALSE)</f>
        <v>#N/A</v>
      </c>
      <c r="D287">
        <f>Cov!B290</f>
        <v>0</v>
      </c>
      <c r="E287">
        <f>Cov!C290</f>
        <v>0</v>
      </c>
      <c r="F287">
        <f>Cov!D290</f>
        <v>0</v>
      </c>
      <c r="G287" t="e">
        <f>VLOOKUP(B287,CovCnt!A286:B399,2,FALSE)</f>
        <v>#N/A</v>
      </c>
      <c r="H287">
        <f>Cov!E290</f>
        <v>0</v>
      </c>
      <c r="I287">
        <f>Cov!F290</f>
        <v>0</v>
      </c>
      <c r="J287">
        <f>Cov!G290</f>
        <v>0</v>
      </c>
      <c r="K287" s="35" t="e">
        <f>(VLOOKUP(B287,CovTgt!A286:D451,2,FALSE))/D287</f>
        <v>#N/A</v>
      </c>
      <c r="L287" s="39" t="e">
        <f>VLOOKUP(B287,CovTgt!A286:D451,3,FALSE)</f>
        <v>#N/A</v>
      </c>
      <c r="M287" s="39" t="e">
        <f>VLOOKUP(B287,CovTgt!A286:D451,4,FALSE)</f>
        <v>#N/A</v>
      </c>
      <c r="N287">
        <f>Cov!K290</f>
        <v>0</v>
      </c>
    </row>
    <row r="288" spans="2:14" x14ac:dyDescent="0.25">
      <c r="B288">
        <f>Cov!A291</f>
        <v>0</v>
      </c>
      <c r="C288" t="e">
        <f>VLOOKUP(B288,Rosters!A:B,2,FALSE)</f>
        <v>#N/A</v>
      </c>
      <c r="D288">
        <f>Cov!B291</f>
        <v>0</v>
      </c>
      <c r="E288">
        <f>Cov!C291</f>
        <v>0</v>
      </c>
      <c r="F288">
        <f>Cov!D291</f>
        <v>0</v>
      </c>
      <c r="G288" t="e">
        <f>VLOOKUP(B288,CovCnt!A287:B400,2,FALSE)</f>
        <v>#N/A</v>
      </c>
      <c r="H288">
        <f>Cov!E291</f>
        <v>0</v>
      </c>
      <c r="I288">
        <f>Cov!F291</f>
        <v>0</v>
      </c>
      <c r="J288">
        <f>Cov!G291</f>
        <v>0</v>
      </c>
      <c r="K288" s="35" t="e">
        <f>(VLOOKUP(B288,CovTgt!A287:D452,2,FALSE))/D288</f>
        <v>#N/A</v>
      </c>
      <c r="L288" s="39" t="e">
        <f>VLOOKUP(B288,CovTgt!A287:D452,3,FALSE)</f>
        <v>#N/A</v>
      </c>
      <c r="M288" s="39" t="e">
        <f>VLOOKUP(B288,CovTgt!A287:D452,4,FALSE)</f>
        <v>#N/A</v>
      </c>
      <c r="N288">
        <f>Cov!K291</f>
        <v>0</v>
      </c>
    </row>
    <row r="289" spans="2:14" x14ac:dyDescent="0.25">
      <c r="B289">
        <f>Cov!A292</f>
        <v>0</v>
      </c>
      <c r="C289" t="e">
        <f>VLOOKUP(B289,Rosters!A:B,2,FALSE)</f>
        <v>#N/A</v>
      </c>
      <c r="D289">
        <f>Cov!B292</f>
        <v>0</v>
      </c>
      <c r="E289">
        <f>Cov!C292</f>
        <v>0</v>
      </c>
      <c r="F289">
        <f>Cov!D292</f>
        <v>0</v>
      </c>
      <c r="G289" t="e">
        <f>VLOOKUP(B289,CovCnt!A288:B401,2,FALSE)</f>
        <v>#N/A</v>
      </c>
      <c r="H289">
        <f>Cov!E292</f>
        <v>0</v>
      </c>
      <c r="I289">
        <f>Cov!F292</f>
        <v>0</v>
      </c>
      <c r="J289">
        <f>Cov!G292</f>
        <v>0</v>
      </c>
      <c r="K289" s="35" t="e">
        <f>(VLOOKUP(B289,CovTgt!A288:D453,2,FALSE))/D289</f>
        <v>#N/A</v>
      </c>
      <c r="L289" s="39" t="e">
        <f>VLOOKUP(B289,CovTgt!A288:D453,3,FALSE)</f>
        <v>#N/A</v>
      </c>
      <c r="M289" s="39" t="e">
        <f>VLOOKUP(B289,CovTgt!A288:D453,4,FALSE)</f>
        <v>#N/A</v>
      </c>
      <c r="N289">
        <f>Cov!K292</f>
        <v>0</v>
      </c>
    </row>
    <row r="290" spans="2:14" x14ac:dyDescent="0.25">
      <c r="B290">
        <f>Cov!A293</f>
        <v>0</v>
      </c>
      <c r="C290" t="e">
        <f>VLOOKUP(B290,Rosters!A:B,2,FALSE)</f>
        <v>#N/A</v>
      </c>
      <c r="D290">
        <f>Cov!B293</f>
        <v>0</v>
      </c>
      <c r="E290">
        <f>Cov!C293</f>
        <v>0</v>
      </c>
      <c r="F290">
        <f>Cov!D293</f>
        <v>0</v>
      </c>
      <c r="G290" t="e">
        <f>VLOOKUP(B290,CovCnt!A289:B402,2,FALSE)</f>
        <v>#N/A</v>
      </c>
      <c r="H290">
        <f>Cov!E293</f>
        <v>0</v>
      </c>
      <c r="I290">
        <f>Cov!F293</f>
        <v>0</v>
      </c>
      <c r="J290">
        <f>Cov!G293</f>
        <v>0</v>
      </c>
      <c r="K290" s="35" t="e">
        <f>(VLOOKUP(B290,CovTgt!A289:D454,2,FALSE))/D290</f>
        <v>#N/A</v>
      </c>
      <c r="L290" s="39" t="e">
        <f>VLOOKUP(B290,CovTgt!A289:D454,3,FALSE)</f>
        <v>#N/A</v>
      </c>
      <c r="M290" s="39" t="e">
        <f>VLOOKUP(B290,CovTgt!A289:D454,4,FALSE)</f>
        <v>#N/A</v>
      </c>
      <c r="N290">
        <f>Cov!K293</f>
        <v>0</v>
      </c>
    </row>
    <row r="291" spans="2:14" x14ac:dyDescent="0.25">
      <c r="B291">
        <f>Cov!A294</f>
        <v>0</v>
      </c>
      <c r="C291" t="e">
        <f>VLOOKUP(B291,Rosters!A:B,2,FALSE)</f>
        <v>#N/A</v>
      </c>
      <c r="D291">
        <f>Cov!B294</f>
        <v>0</v>
      </c>
      <c r="E291">
        <f>Cov!C294</f>
        <v>0</v>
      </c>
      <c r="F291">
        <f>Cov!D294</f>
        <v>0</v>
      </c>
      <c r="G291" t="e">
        <f>VLOOKUP(B291,CovCnt!A290:B403,2,FALSE)</f>
        <v>#N/A</v>
      </c>
      <c r="H291">
        <f>Cov!E294</f>
        <v>0</v>
      </c>
      <c r="I291">
        <f>Cov!F294</f>
        <v>0</v>
      </c>
      <c r="J291">
        <f>Cov!G294</f>
        <v>0</v>
      </c>
      <c r="K291" s="35" t="e">
        <f>(VLOOKUP(B291,CovTgt!A290:D455,2,FALSE))/D291</f>
        <v>#N/A</v>
      </c>
      <c r="L291" s="39" t="e">
        <f>VLOOKUP(B291,CovTgt!A290:D455,3,FALSE)</f>
        <v>#N/A</v>
      </c>
      <c r="M291" s="39" t="e">
        <f>VLOOKUP(B291,CovTgt!A290:D455,4,FALSE)</f>
        <v>#N/A</v>
      </c>
      <c r="N291">
        <f>Cov!K294</f>
        <v>0</v>
      </c>
    </row>
    <row r="292" spans="2:14" x14ac:dyDescent="0.25">
      <c r="B292">
        <f>Cov!A295</f>
        <v>0</v>
      </c>
      <c r="C292" t="e">
        <f>VLOOKUP(B292,Rosters!A:B,2,FALSE)</f>
        <v>#N/A</v>
      </c>
      <c r="D292">
        <f>Cov!B295</f>
        <v>0</v>
      </c>
      <c r="E292">
        <f>Cov!C295</f>
        <v>0</v>
      </c>
      <c r="F292">
        <f>Cov!D295</f>
        <v>0</v>
      </c>
      <c r="G292" t="e">
        <f>VLOOKUP(B292,CovCnt!A291:B404,2,FALSE)</f>
        <v>#N/A</v>
      </c>
      <c r="H292">
        <f>Cov!E295</f>
        <v>0</v>
      </c>
      <c r="I292">
        <f>Cov!F295</f>
        <v>0</v>
      </c>
      <c r="J292">
        <f>Cov!G295</f>
        <v>0</v>
      </c>
      <c r="K292" s="35" t="e">
        <f>(VLOOKUP(B292,CovTgt!A291:D456,2,FALSE))/D292</f>
        <v>#N/A</v>
      </c>
      <c r="L292" s="39" t="e">
        <f>VLOOKUP(B292,CovTgt!A291:D456,3,FALSE)</f>
        <v>#N/A</v>
      </c>
      <c r="M292" s="39" t="e">
        <f>VLOOKUP(B292,CovTgt!A291:D456,4,FALSE)</f>
        <v>#N/A</v>
      </c>
      <c r="N292">
        <f>Cov!K295</f>
        <v>0</v>
      </c>
    </row>
    <row r="293" spans="2:14" x14ac:dyDescent="0.25">
      <c r="B293">
        <f>Cov!A296</f>
        <v>0</v>
      </c>
      <c r="C293" t="e">
        <f>VLOOKUP(B293,Rosters!A:B,2,FALSE)</f>
        <v>#N/A</v>
      </c>
      <c r="D293">
        <f>Cov!B296</f>
        <v>0</v>
      </c>
      <c r="E293">
        <f>Cov!C296</f>
        <v>0</v>
      </c>
      <c r="F293">
        <f>Cov!D296</f>
        <v>0</v>
      </c>
      <c r="G293" t="e">
        <f>VLOOKUP(B293,CovCnt!A292:B405,2,FALSE)</f>
        <v>#N/A</v>
      </c>
      <c r="H293">
        <f>Cov!E296</f>
        <v>0</v>
      </c>
      <c r="I293">
        <f>Cov!F296</f>
        <v>0</v>
      </c>
      <c r="J293">
        <f>Cov!G296</f>
        <v>0</v>
      </c>
      <c r="K293" s="35" t="e">
        <f>(VLOOKUP(B293,CovTgt!A292:D457,2,FALSE))/D293</f>
        <v>#N/A</v>
      </c>
      <c r="L293" s="39" t="e">
        <f>VLOOKUP(B293,CovTgt!A292:D457,3,FALSE)</f>
        <v>#N/A</v>
      </c>
      <c r="M293" s="39" t="e">
        <f>VLOOKUP(B293,CovTgt!A292:D457,4,FALSE)</f>
        <v>#N/A</v>
      </c>
      <c r="N293">
        <f>Cov!K296</f>
        <v>0</v>
      </c>
    </row>
    <row r="294" spans="2:14" x14ac:dyDescent="0.25">
      <c r="B294">
        <f>Cov!A297</f>
        <v>0</v>
      </c>
      <c r="C294" t="e">
        <f>VLOOKUP(B294,Rosters!A:B,2,FALSE)</f>
        <v>#N/A</v>
      </c>
      <c r="D294">
        <f>Cov!B297</f>
        <v>0</v>
      </c>
      <c r="E294">
        <f>Cov!C297</f>
        <v>0</v>
      </c>
      <c r="F294">
        <f>Cov!D297</f>
        <v>0</v>
      </c>
      <c r="G294" t="e">
        <f>VLOOKUP(B294,CovCnt!A293:B406,2,FALSE)</f>
        <v>#N/A</v>
      </c>
      <c r="H294">
        <f>Cov!E297</f>
        <v>0</v>
      </c>
      <c r="I294">
        <f>Cov!F297</f>
        <v>0</v>
      </c>
      <c r="J294">
        <f>Cov!G297</f>
        <v>0</v>
      </c>
      <c r="K294" s="35" t="e">
        <f>(VLOOKUP(B294,CovTgt!A293:D458,2,FALSE))/D294</f>
        <v>#N/A</v>
      </c>
      <c r="L294" s="39" t="e">
        <f>VLOOKUP(B294,CovTgt!A293:D458,3,FALSE)</f>
        <v>#N/A</v>
      </c>
      <c r="M294" s="39" t="e">
        <f>VLOOKUP(B294,CovTgt!A293:D458,4,FALSE)</f>
        <v>#N/A</v>
      </c>
      <c r="N294">
        <f>Cov!K297</f>
        <v>0</v>
      </c>
    </row>
    <row r="295" spans="2:14" x14ac:dyDescent="0.25">
      <c r="B295">
        <f>Cov!A298</f>
        <v>0</v>
      </c>
      <c r="C295" t="e">
        <f>VLOOKUP(B295,Rosters!A:B,2,FALSE)</f>
        <v>#N/A</v>
      </c>
      <c r="D295">
        <f>Cov!B298</f>
        <v>0</v>
      </c>
      <c r="E295">
        <f>Cov!C298</f>
        <v>0</v>
      </c>
      <c r="F295">
        <f>Cov!D298</f>
        <v>0</v>
      </c>
      <c r="G295" t="e">
        <f>VLOOKUP(B295,CovCnt!A294:B407,2,FALSE)</f>
        <v>#N/A</v>
      </c>
      <c r="H295">
        <f>Cov!E298</f>
        <v>0</v>
      </c>
      <c r="I295">
        <f>Cov!F298</f>
        <v>0</v>
      </c>
      <c r="J295">
        <f>Cov!G298</f>
        <v>0</v>
      </c>
      <c r="K295" s="35" t="e">
        <f>(VLOOKUP(B295,CovTgt!A294:D459,2,FALSE))/D295</f>
        <v>#N/A</v>
      </c>
      <c r="L295" s="39" t="e">
        <f>VLOOKUP(B295,CovTgt!A294:D459,3,FALSE)</f>
        <v>#N/A</v>
      </c>
      <c r="M295" s="39" t="e">
        <f>VLOOKUP(B295,CovTgt!A294:D459,4,FALSE)</f>
        <v>#N/A</v>
      </c>
      <c r="N295">
        <f>Cov!K298</f>
        <v>0</v>
      </c>
    </row>
    <row r="296" spans="2:14" x14ac:dyDescent="0.25">
      <c r="B296">
        <f>Cov!A299</f>
        <v>0</v>
      </c>
      <c r="C296" t="e">
        <f>VLOOKUP(B296,Rosters!A:B,2,FALSE)</f>
        <v>#N/A</v>
      </c>
      <c r="D296">
        <f>Cov!B299</f>
        <v>0</v>
      </c>
      <c r="E296">
        <f>Cov!C299</f>
        <v>0</v>
      </c>
      <c r="F296">
        <f>Cov!D299</f>
        <v>0</v>
      </c>
      <c r="G296" t="e">
        <f>VLOOKUP(B296,CovCnt!A295:B408,2,FALSE)</f>
        <v>#N/A</v>
      </c>
      <c r="H296">
        <f>Cov!E299</f>
        <v>0</v>
      </c>
      <c r="I296">
        <f>Cov!F299</f>
        <v>0</v>
      </c>
      <c r="J296">
        <f>Cov!G299</f>
        <v>0</v>
      </c>
      <c r="K296" s="35" t="e">
        <f>(VLOOKUP(B296,CovTgt!A295:D460,2,FALSE))/D296</f>
        <v>#N/A</v>
      </c>
      <c r="L296" s="39" t="e">
        <f>VLOOKUP(B296,CovTgt!A295:D460,3,FALSE)</f>
        <v>#N/A</v>
      </c>
      <c r="M296" s="39" t="e">
        <f>VLOOKUP(B296,CovTgt!A295:D460,4,FALSE)</f>
        <v>#N/A</v>
      </c>
      <c r="N296">
        <f>Cov!K299</f>
        <v>0</v>
      </c>
    </row>
    <row r="297" spans="2:14" x14ac:dyDescent="0.25">
      <c r="B297">
        <f>Cov!A300</f>
        <v>0</v>
      </c>
      <c r="C297" t="e">
        <f>VLOOKUP(B297,Rosters!A:B,2,FALSE)</f>
        <v>#N/A</v>
      </c>
      <c r="D297">
        <f>Cov!B300</f>
        <v>0</v>
      </c>
      <c r="E297">
        <f>Cov!C300</f>
        <v>0</v>
      </c>
      <c r="F297">
        <f>Cov!D300</f>
        <v>0</v>
      </c>
      <c r="G297" t="e">
        <f>VLOOKUP(B297,CovCnt!A296:B409,2,FALSE)</f>
        <v>#N/A</v>
      </c>
      <c r="H297">
        <f>Cov!E300</f>
        <v>0</v>
      </c>
      <c r="I297">
        <f>Cov!F300</f>
        <v>0</v>
      </c>
      <c r="J297">
        <f>Cov!G300</f>
        <v>0</v>
      </c>
      <c r="K297" s="35" t="e">
        <f>(VLOOKUP(B297,CovTgt!A296:D461,2,FALSE))/D297</f>
        <v>#N/A</v>
      </c>
      <c r="L297" s="39" t="e">
        <f>VLOOKUP(B297,CovTgt!A296:D461,3,FALSE)</f>
        <v>#N/A</v>
      </c>
      <c r="M297" s="39" t="e">
        <f>VLOOKUP(B297,CovTgt!A296:D461,4,FALSE)</f>
        <v>#N/A</v>
      </c>
      <c r="N297">
        <f>Cov!K300</f>
        <v>0</v>
      </c>
    </row>
    <row r="298" spans="2:14" x14ac:dyDescent="0.25">
      <c r="B298">
        <f>Cov!A301</f>
        <v>0</v>
      </c>
      <c r="C298" t="e">
        <f>VLOOKUP(B298,Rosters!A:B,2,FALSE)</f>
        <v>#N/A</v>
      </c>
      <c r="D298">
        <f>Cov!B301</f>
        <v>0</v>
      </c>
      <c r="E298">
        <f>Cov!C301</f>
        <v>0</v>
      </c>
      <c r="F298">
        <f>Cov!D301</f>
        <v>0</v>
      </c>
      <c r="G298" t="e">
        <f>VLOOKUP(B298,CovCnt!A297:B410,2,FALSE)</f>
        <v>#N/A</v>
      </c>
      <c r="H298">
        <f>Cov!E301</f>
        <v>0</v>
      </c>
      <c r="I298">
        <f>Cov!F301</f>
        <v>0</v>
      </c>
      <c r="J298">
        <f>Cov!G301</f>
        <v>0</v>
      </c>
      <c r="K298" s="35" t="e">
        <f>(VLOOKUP(B298,CovTgt!A297:D462,2,FALSE))/D298</f>
        <v>#N/A</v>
      </c>
      <c r="L298" s="39" t="e">
        <f>VLOOKUP(B298,CovTgt!A297:D462,3,FALSE)</f>
        <v>#N/A</v>
      </c>
      <c r="M298" s="39" t="e">
        <f>VLOOKUP(B298,CovTgt!A297:D462,4,FALSE)</f>
        <v>#N/A</v>
      </c>
      <c r="N298">
        <f>Cov!K301</f>
        <v>0</v>
      </c>
    </row>
    <row r="299" spans="2:14" x14ac:dyDescent="0.25">
      <c r="B299">
        <f>Cov!A302</f>
        <v>0</v>
      </c>
      <c r="C299" t="e">
        <f>VLOOKUP(B299,Rosters!A:B,2,FALSE)</f>
        <v>#N/A</v>
      </c>
      <c r="D299">
        <f>Cov!B302</f>
        <v>0</v>
      </c>
      <c r="E299">
        <f>Cov!C302</f>
        <v>0</v>
      </c>
      <c r="F299">
        <f>Cov!D302</f>
        <v>0</v>
      </c>
      <c r="G299" t="e">
        <f>VLOOKUP(B299,CovCnt!A298:B411,2,FALSE)</f>
        <v>#N/A</v>
      </c>
      <c r="H299">
        <f>Cov!E302</f>
        <v>0</v>
      </c>
      <c r="I299">
        <f>Cov!F302</f>
        <v>0</v>
      </c>
      <c r="J299">
        <f>Cov!G302</f>
        <v>0</v>
      </c>
      <c r="K299" s="35" t="e">
        <f>(VLOOKUP(B299,CovTgt!A298:D463,2,FALSE))/D299</f>
        <v>#N/A</v>
      </c>
      <c r="L299" s="39" t="e">
        <f>VLOOKUP(B299,CovTgt!A298:D463,3,FALSE)</f>
        <v>#N/A</v>
      </c>
      <c r="M299" s="39" t="e">
        <f>VLOOKUP(B299,CovTgt!A298:D463,4,FALSE)</f>
        <v>#N/A</v>
      </c>
      <c r="N299">
        <f>Cov!K302</f>
        <v>0</v>
      </c>
    </row>
    <row r="300" spans="2:14" x14ac:dyDescent="0.25">
      <c r="B300">
        <f>Cov!A303</f>
        <v>0</v>
      </c>
      <c r="C300" t="e">
        <f>VLOOKUP(B300,Rosters!A:B,2,FALSE)</f>
        <v>#N/A</v>
      </c>
      <c r="D300">
        <f>Cov!B303</f>
        <v>0</v>
      </c>
      <c r="E300">
        <f>Cov!C303</f>
        <v>0</v>
      </c>
      <c r="F300">
        <f>Cov!D303</f>
        <v>0</v>
      </c>
      <c r="G300" t="e">
        <f>VLOOKUP(B300,CovCnt!A299:B412,2,FALSE)</f>
        <v>#N/A</v>
      </c>
      <c r="H300">
        <f>Cov!E303</f>
        <v>0</v>
      </c>
      <c r="I300">
        <f>Cov!F303</f>
        <v>0</v>
      </c>
      <c r="J300">
        <f>Cov!G303</f>
        <v>0</v>
      </c>
      <c r="K300" s="35" t="e">
        <f>(VLOOKUP(B300,CovTgt!A299:D464,2,FALSE))/D300</f>
        <v>#N/A</v>
      </c>
      <c r="L300" s="39" t="e">
        <f>VLOOKUP(B300,CovTgt!A299:D464,3,FALSE)</f>
        <v>#N/A</v>
      </c>
      <c r="M300" s="39" t="e">
        <f>VLOOKUP(B300,CovTgt!A299:D464,4,FALSE)</f>
        <v>#N/A</v>
      </c>
      <c r="N300">
        <f>Cov!K303</f>
        <v>0</v>
      </c>
    </row>
    <row r="301" spans="2:14" x14ac:dyDescent="0.25">
      <c r="B301">
        <f>Cov!A304</f>
        <v>0</v>
      </c>
      <c r="C301" t="e">
        <f>VLOOKUP(B301,Rosters!A:B,2,FALSE)</f>
        <v>#N/A</v>
      </c>
      <c r="D301">
        <f>Cov!B304</f>
        <v>0</v>
      </c>
      <c r="E301">
        <f>Cov!C304</f>
        <v>0</v>
      </c>
      <c r="F301">
        <f>Cov!D304</f>
        <v>0</v>
      </c>
      <c r="G301" t="e">
        <f>VLOOKUP(B301,CovCnt!A300:B413,2,FALSE)</f>
        <v>#N/A</v>
      </c>
      <c r="H301">
        <f>Cov!E304</f>
        <v>0</v>
      </c>
      <c r="I301">
        <f>Cov!F304</f>
        <v>0</v>
      </c>
      <c r="J301">
        <f>Cov!G304</f>
        <v>0</v>
      </c>
      <c r="K301" s="35" t="e">
        <f>(VLOOKUP(B301,CovTgt!A300:D465,2,FALSE))/D301</f>
        <v>#N/A</v>
      </c>
      <c r="L301" s="39" t="e">
        <f>VLOOKUP(B301,CovTgt!A300:D465,3,FALSE)</f>
        <v>#N/A</v>
      </c>
      <c r="M301" s="39" t="e">
        <f>VLOOKUP(B301,CovTgt!A300:D465,4,FALSE)</f>
        <v>#N/A</v>
      </c>
      <c r="N301">
        <f>Cov!K304</f>
        <v>0</v>
      </c>
    </row>
    <row r="302" spans="2:14" x14ac:dyDescent="0.25">
      <c r="B302">
        <f>Cov!A305</f>
        <v>0</v>
      </c>
      <c r="C302" t="e">
        <f>VLOOKUP(B302,Rosters!A:B,2,FALSE)</f>
        <v>#N/A</v>
      </c>
      <c r="D302">
        <f>Cov!B305</f>
        <v>0</v>
      </c>
      <c r="E302">
        <f>Cov!C305</f>
        <v>0</v>
      </c>
      <c r="F302">
        <f>Cov!D305</f>
        <v>0</v>
      </c>
      <c r="G302" t="e">
        <f>VLOOKUP(B302,CovCnt!A301:B414,2,FALSE)</f>
        <v>#N/A</v>
      </c>
      <c r="H302">
        <f>Cov!E305</f>
        <v>0</v>
      </c>
      <c r="I302">
        <f>Cov!F305</f>
        <v>0</v>
      </c>
      <c r="J302">
        <f>Cov!G305</f>
        <v>0</v>
      </c>
      <c r="K302" s="35" t="e">
        <f>(VLOOKUP(B302,CovTgt!A301:D466,2,FALSE))/D302</f>
        <v>#N/A</v>
      </c>
      <c r="L302" s="39" t="e">
        <f>VLOOKUP(B302,CovTgt!A301:D466,3,FALSE)</f>
        <v>#N/A</v>
      </c>
      <c r="M302" s="39" t="e">
        <f>VLOOKUP(B302,CovTgt!A301:D466,4,FALSE)</f>
        <v>#N/A</v>
      </c>
      <c r="N302">
        <f>Cov!K305</f>
        <v>0</v>
      </c>
    </row>
    <row r="303" spans="2:14" x14ac:dyDescent="0.25">
      <c r="B303">
        <f>Cov!A306</f>
        <v>0</v>
      </c>
      <c r="C303" t="e">
        <f>VLOOKUP(B303,Rosters!A:B,2,FALSE)</f>
        <v>#N/A</v>
      </c>
      <c r="D303">
        <f>Cov!B306</f>
        <v>0</v>
      </c>
      <c r="E303">
        <f>Cov!C306</f>
        <v>0</v>
      </c>
      <c r="F303">
        <f>Cov!D306</f>
        <v>0</v>
      </c>
      <c r="G303" t="e">
        <f>VLOOKUP(B303,CovCnt!A302:B415,2,FALSE)</f>
        <v>#N/A</v>
      </c>
      <c r="H303">
        <f>Cov!E306</f>
        <v>0</v>
      </c>
      <c r="I303">
        <f>Cov!F306</f>
        <v>0</v>
      </c>
      <c r="J303">
        <f>Cov!G306</f>
        <v>0</v>
      </c>
      <c r="K303" s="35" t="e">
        <f>(VLOOKUP(B303,CovTgt!A302:D467,2,FALSE))/D303</f>
        <v>#N/A</v>
      </c>
      <c r="L303" s="39" t="e">
        <f>VLOOKUP(B303,CovTgt!A302:D467,3,FALSE)</f>
        <v>#N/A</v>
      </c>
      <c r="M303" s="39" t="e">
        <f>VLOOKUP(B303,CovTgt!A302:D467,4,FALSE)</f>
        <v>#N/A</v>
      </c>
      <c r="N303">
        <f>Cov!K306</f>
        <v>0</v>
      </c>
    </row>
    <row r="304" spans="2:14" x14ac:dyDescent="0.25">
      <c r="B304">
        <f>Cov!A307</f>
        <v>0</v>
      </c>
      <c r="C304" t="e">
        <f>VLOOKUP(B304,Rosters!A:B,2,FALSE)</f>
        <v>#N/A</v>
      </c>
      <c r="D304">
        <f>Cov!B307</f>
        <v>0</v>
      </c>
      <c r="E304">
        <f>Cov!C307</f>
        <v>0</v>
      </c>
      <c r="F304">
        <f>Cov!D307</f>
        <v>0</v>
      </c>
      <c r="G304" t="e">
        <f>VLOOKUP(B304,CovCnt!A303:B416,2,FALSE)</f>
        <v>#N/A</v>
      </c>
      <c r="H304">
        <f>Cov!E307</f>
        <v>0</v>
      </c>
      <c r="I304">
        <f>Cov!F307</f>
        <v>0</v>
      </c>
      <c r="J304">
        <f>Cov!G307</f>
        <v>0</v>
      </c>
      <c r="K304" s="35" t="e">
        <f>(VLOOKUP(B304,CovTgt!A303:D468,2,FALSE))/D304</f>
        <v>#N/A</v>
      </c>
      <c r="L304" s="39" t="e">
        <f>VLOOKUP(B304,CovTgt!A303:D468,3,FALSE)</f>
        <v>#N/A</v>
      </c>
      <c r="M304" s="39" t="e">
        <f>VLOOKUP(B304,CovTgt!A303:D468,4,FALSE)</f>
        <v>#N/A</v>
      </c>
      <c r="N304">
        <f>Cov!K307</f>
        <v>0</v>
      </c>
    </row>
    <row r="305" spans="2:14" x14ac:dyDescent="0.25">
      <c r="B305">
        <f>Cov!A308</f>
        <v>0</v>
      </c>
      <c r="C305" t="e">
        <f>VLOOKUP(B305,Rosters!A:B,2,FALSE)</f>
        <v>#N/A</v>
      </c>
      <c r="D305">
        <f>Cov!B308</f>
        <v>0</v>
      </c>
      <c r="E305">
        <f>Cov!C308</f>
        <v>0</v>
      </c>
      <c r="F305">
        <f>Cov!D308</f>
        <v>0</v>
      </c>
      <c r="G305" t="e">
        <f>VLOOKUP(B305,CovCnt!A304:B417,2,FALSE)</f>
        <v>#N/A</v>
      </c>
      <c r="H305">
        <f>Cov!E308</f>
        <v>0</v>
      </c>
      <c r="I305">
        <f>Cov!F308</f>
        <v>0</v>
      </c>
      <c r="J305">
        <f>Cov!G308</f>
        <v>0</v>
      </c>
      <c r="K305" s="35" t="e">
        <f>(VLOOKUP(B305,CovTgt!A304:D469,2,FALSE))/D305</f>
        <v>#N/A</v>
      </c>
      <c r="L305" s="39" t="e">
        <f>VLOOKUP(B305,CovTgt!A304:D469,3,FALSE)</f>
        <v>#N/A</v>
      </c>
      <c r="M305" s="39" t="e">
        <f>VLOOKUP(B305,CovTgt!A304:D469,4,FALSE)</f>
        <v>#N/A</v>
      </c>
      <c r="N305">
        <f>Cov!K308</f>
        <v>0</v>
      </c>
    </row>
    <row r="306" spans="2:14" x14ac:dyDescent="0.25">
      <c r="B306">
        <f>Cov!A309</f>
        <v>0</v>
      </c>
      <c r="C306" t="e">
        <f>VLOOKUP(B306,Rosters!A:B,2,FALSE)</f>
        <v>#N/A</v>
      </c>
      <c r="D306">
        <f>Cov!B309</f>
        <v>0</v>
      </c>
      <c r="E306">
        <f>Cov!C309</f>
        <v>0</v>
      </c>
      <c r="F306">
        <f>Cov!D309</f>
        <v>0</v>
      </c>
      <c r="G306" t="e">
        <f>VLOOKUP(B306,CovCnt!A305:B418,2,FALSE)</f>
        <v>#N/A</v>
      </c>
      <c r="H306">
        <f>Cov!E309</f>
        <v>0</v>
      </c>
      <c r="I306">
        <f>Cov!F309</f>
        <v>0</v>
      </c>
      <c r="J306">
        <f>Cov!G309</f>
        <v>0</v>
      </c>
      <c r="K306" s="35" t="e">
        <f>(VLOOKUP(B306,CovTgt!A305:D470,2,FALSE))/D306</f>
        <v>#N/A</v>
      </c>
      <c r="L306" s="39" t="e">
        <f>VLOOKUP(B306,CovTgt!A305:D470,3,FALSE)</f>
        <v>#N/A</v>
      </c>
      <c r="M306" s="39" t="e">
        <f>VLOOKUP(B306,CovTgt!A305:D470,4,FALSE)</f>
        <v>#N/A</v>
      </c>
      <c r="N306">
        <f>Cov!K309</f>
        <v>0</v>
      </c>
    </row>
    <row r="307" spans="2:14" x14ac:dyDescent="0.25">
      <c r="B307">
        <f>Cov!A310</f>
        <v>0</v>
      </c>
      <c r="C307" t="e">
        <f>VLOOKUP(B307,Rosters!A:B,2,FALSE)</f>
        <v>#N/A</v>
      </c>
      <c r="D307">
        <f>Cov!B310</f>
        <v>0</v>
      </c>
      <c r="E307">
        <f>Cov!C310</f>
        <v>0</v>
      </c>
      <c r="F307">
        <f>Cov!D310</f>
        <v>0</v>
      </c>
      <c r="G307" t="e">
        <f>VLOOKUP(B307,CovCnt!A306:B419,2,FALSE)</f>
        <v>#N/A</v>
      </c>
      <c r="H307">
        <f>Cov!E310</f>
        <v>0</v>
      </c>
      <c r="I307">
        <f>Cov!F310</f>
        <v>0</v>
      </c>
      <c r="J307">
        <f>Cov!G310</f>
        <v>0</v>
      </c>
      <c r="K307" s="35" t="e">
        <f>(VLOOKUP(B307,CovTgt!A306:D471,2,FALSE))/D307</f>
        <v>#N/A</v>
      </c>
      <c r="L307" s="39" t="e">
        <f>VLOOKUP(B307,CovTgt!A306:D471,3,FALSE)</f>
        <v>#N/A</v>
      </c>
      <c r="M307" s="39" t="e">
        <f>VLOOKUP(B307,CovTgt!A306:D471,4,FALSE)</f>
        <v>#N/A</v>
      </c>
      <c r="N307">
        <f>Cov!K310</f>
        <v>0</v>
      </c>
    </row>
    <row r="308" spans="2:14" x14ac:dyDescent="0.25">
      <c r="B308">
        <f>Cov!A311</f>
        <v>0</v>
      </c>
      <c r="C308" t="e">
        <f>VLOOKUP(B308,Rosters!A:B,2,FALSE)</f>
        <v>#N/A</v>
      </c>
      <c r="D308">
        <f>Cov!B311</f>
        <v>0</v>
      </c>
      <c r="E308">
        <f>Cov!C311</f>
        <v>0</v>
      </c>
      <c r="F308">
        <f>Cov!D311</f>
        <v>0</v>
      </c>
      <c r="G308" t="e">
        <f>VLOOKUP(B308,CovCnt!A307:B420,2,FALSE)</f>
        <v>#N/A</v>
      </c>
      <c r="H308">
        <f>Cov!E311</f>
        <v>0</v>
      </c>
      <c r="I308">
        <f>Cov!F311</f>
        <v>0</v>
      </c>
      <c r="J308">
        <f>Cov!G311</f>
        <v>0</v>
      </c>
      <c r="K308" s="35" t="e">
        <f>(VLOOKUP(B308,CovTgt!A307:D472,2,FALSE))/D308</f>
        <v>#N/A</v>
      </c>
      <c r="L308" s="39" t="e">
        <f>VLOOKUP(B308,CovTgt!A307:D472,3,FALSE)</f>
        <v>#N/A</v>
      </c>
      <c r="M308" s="39" t="e">
        <f>VLOOKUP(B308,CovTgt!A307:D472,4,FALSE)</f>
        <v>#N/A</v>
      </c>
      <c r="N308">
        <f>Cov!K311</f>
        <v>0</v>
      </c>
    </row>
    <row r="309" spans="2:14" x14ac:dyDescent="0.25">
      <c r="B309">
        <f>Cov!A312</f>
        <v>0</v>
      </c>
      <c r="C309" t="e">
        <f>VLOOKUP(B309,Rosters!A:B,2,FALSE)</f>
        <v>#N/A</v>
      </c>
      <c r="D309">
        <f>Cov!B312</f>
        <v>0</v>
      </c>
      <c r="E309">
        <f>Cov!C312</f>
        <v>0</v>
      </c>
      <c r="F309">
        <f>Cov!D312</f>
        <v>0</v>
      </c>
      <c r="G309" t="e">
        <f>VLOOKUP(B309,CovCnt!A308:B421,2,FALSE)</f>
        <v>#N/A</v>
      </c>
      <c r="H309">
        <f>Cov!E312</f>
        <v>0</v>
      </c>
      <c r="I309">
        <f>Cov!F312</f>
        <v>0</v>
      </c>
      <c r="J309">
        <f>Cov!G312</f>
        <v>0</v>
      </c>
      <c r="K309" s="35" t="e">
        <f>(VLOOKUP(B309,CovTgt!A308:D473,2,FALSE))/D309</f>
        <v>#N/A</v>
      </c>
      <c r="L309" s="39" t="e">
        <f>VLOOKUP(B309,CovTgt!A308:D473,3,FALSE)</f>
        <v>#N/A</v>
      </c>
      <c r="M309" s="39" t="e">
        <f>VLOOKUP(B309,CovTgt!A308:D473,4,FALSE)</f>
        <v>#N/A</v>
      </c>
      <c r="N309">
        <f>Cov!K312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</vt:lpstr>
      <vt:lpstr>PB Chart</vt:lpstr>
      <vt:lpstr>QB</vt:lpstr>
      <vt:lpstr>RB</vt:lpstr>
      <vt:lpstr>WR</vt:lpstr>
      <vt:lpstr>WR Ct</vt:lpstr>
      <vt:lpstr>OL</vt:lpstr>
      <vt:lpstr>OPen</vt:lpstr>
      <vt:lpstr>Tak</vt:lpstr>
      <vt:lpstr>Cov</vt:lpstr>
      <vt:lpstr>CovTgt</vt:lpstr>
      <vt:lpstr>CovCnt</vt:lpstr>
      <vt:lpstr>ST</vt:lpstr>
      <vt:lpstr>PB Snaps</vt:lpstr>
      <vt:lpstr>Rosters</vt:lpstr>
      <vt:lpstr>QB!</vt:lpstr>
      <vt:lpstr>RB!</vt:lpstr>
      <vt:lpstr>WR!</vt:lpstr>
      <vt:lpstr>OL!</vt:lpstr>
      <vt:lpstr>DEF!</vt:lpstr>
      <vt:lpstr>COV!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2015-05-17T19:52:07Z</dcterms:created>
  <dcterms:modified xsi:type="dcterms:W3CDTF">2015-09-04T06:06:27Z</dcterms:modified>
</cp:coreProperties>
</file>