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L Member\Desktop\"/>
    </mc:Choice>
  </mc:AlternateContent>
  <xr:revisionPtr revIDLastSave="0" documentId="8_{0AA5659F-1F5F-4DFF-B14F-6612DF0233AA}" xr6:coauthVersionLast="31" xr6:coauthVersionMax="31" xr10:uidLastSave="{00000000-0000-0000-0000-000000000000}"/>
  <bookViews>
    <workbookView xWindow="0" yWindow="0" windowWidth="28800" windowHeight="14025" xr2:uid="{00000000-000D-0000-FFFF-FFFF00000000}"/>
  </bookViews>
  <sheets>
    <sheet name="essay_score_master_file" sheetId="1" r:id="rId1"/>
  </sheets>
  <calcPr calcId="179017"/>
</workbook>
</file>

<file path=xl/calcChain.xml><?xml version="1.0" encoding="utf-8"?>
<calcChain xmlns="http://schemas.openxmlformats.org/spreadsheetml/2006/main">
  <c r="B146" i="1" l="1"/>
  <c r="B147" i="1"/>
  <c r="B60" i="1"/>
  <c r="B61" i="1"/>
  <c r="B32" i="1"/>
  <c r="B33" i="1"/>
  <c r="B21" i="1"/>
  <c r="B23" i="1"/>
  <c r="B156" i="1"/>
  <c r="B157" i="1"/>
  <c r="B112" i="1"/>
  <c r="B113" i="1"/>
  <c r="B96" i="1"/>
  <c r="B97" i="1"/>
  <c r="B94" i="1"/>
  <c r="B95" i="1"/>
  <c r="B80" i="1"/>
  <c r="B81" i="1"/>
  <c r="B48" i="1"/>
  <c r="B49" i="1"/>
  <c r="B127" i="1" l="1"/>
  <c r="B126" i="1"/>
  <c r="B111" i="1"/>
  <c r="B110" i="1"/>
  <c r="B27" i="1"/>
  <c r="B26" i="1"/>
  <c r="B17" i="1"/>
  <c r="B16" i="1"/>
  <c r="B15" i="1"/>
  <c r="B14" i="1"/>
</calcChain>
</file>

<file path=xl/sharedStrings.xml><?xml version="1.0" encoding="utf-8"?>
<sst xmlns="http://schemas.openxmlformats.org/spreadsheetml/2006/main" count="789" uniqueCount="181">
  <si>
    <t>Subject</t>
  </si>
  <si>
    <t>Criterion Score</t>
  </si>
  <si>
    <t>Number of Grammar Errors</t>
  </si>
  <si>
    <t>Number of Usage Errors</t>
  </si>
  <si>
    <t>Number of Mechanic Errors</t>
  </si>
  <si>
    <t>Number of Style Errors</t>
  </si>
  <si>
    <t>Trait Level for Word Choice</t>
  </si>
  <si>
    <t>Trait Level for Conventions</t>
  </si>
  <si>
    <t>Trait Level for Fluency/Organization</t>
  </si>
  <si>
    <t>T003_IH_DT</t>
  </si>
  <si>
    <t>(4/6)</t>
  </si>
  <si>
    <t>Proficient</t>
  </si>
  <si>
    <t>T003_IH_WB</t>
  </si>
  <si>
    <t>Advisory (1/6)</t>
  </si>
  <si>
    <t>Developing</t>
  </si>
  <si>
    <t>T005_IH_DT</t>
  </si>
  <si>
    <t>Advisory (3/6)</t>
  </si>
  <si>
    <t>T005_IH_WB</t>
  </si>
  <si>
    <t>Advisory (2/6)</t>
  </si>
  <si>
    <t>T006_IH_DT</t>
  </si>
  <si>
    <t>Advisory (4/6)</t>
  </si>
  <si>
    <t>T006_IH_WB</t>
  </si>
  <si>
    <t>T009_IH_DT</t>
  </si>
  <si>
    <t>Advanced</t>
  </si>
  <si>
    <t>T009_IH_WB</t>
  </si>
  <si>
    <t>T011_IH_DT</t>
  </si>
  <si>
    <t>T011_IH_WB</t>
  </si>
  <si>
    <t>T016_IH_DT</t>
  </si>
  <si>
    <t>T016_IH_WB</t>
  </si>
  <si>
    <t>T031_IL_DT</t>
  </si>
  <si>
    <t>T031_IL_WB</t>
  </si>
  <si>
    <t>T032_IL_DT</t>
  </si>
  <si>
    <t>T032_IL_WB</t>
  </si>
  <si>
    <t>T035_IL_DT</t>
  </si>
  <si>
    <t>T035_IL_WB</t>
  </si>
  <si>
    <t>T046_BL_DT</t>
  </si>
  <si>
    <t>T046_BL_WB</t>
  </si>
  <si>
    <t>T047_Bl_DT</t>
  </si>
  <si>
    <t>T047_BL_WB</t>
  </si>
  <si>
    <t>T061_IH_DT</t>
  </si>
  <si>
    <t>Advisory (5/6)</t>
  </si>
  <si>
    <t>T061_IH_WB</t>
  </si>
  <si>
    <t>T062_IH_DT</t>
  </si>
  <si>
    <t>T062_IH_WB</t>
  </si>
  <si>
    <t>T063_IH_DT</t>
  </si>
  <si>
    <t>T063_IH_WB</t>
  </si>
  <si>
    <t>T064_IH_DT</t>
  </si>
  <si>
    <t>T064_IH_WB</t>
  </si>
  <si>
    <t>T065_IH_DT</t>
  </si>
  <si>
    <t>T065_IH_WB</t>
  </si>
  <si>
    <t>T066_IH_DT</t>
  </si>
  <si>
    <t>T066_IH_WB</t>
  </si>
  <si>
    <t>T067_IH_DT</t>
  </si>
  <si>
    <t>Error</t>
  </si>
  <si>
    <t xml:space="preserve"> </t>
  </si>
  <si>
    <t>T067_IH_WB</t>
  </si>
  <si>
    <t>T076_BH_DT</t>
  </si>
  <si>
    <t>T076_BH_WB</t>
  </si>
  <si>
    <t>T077_BH_DT</t>
  </si>
  <si>
    <t>T077_BH_WB</t>
  </si>
  <si>
    <t>T078_BH_DT</t>
  </si>
  <si>
    <t>T078_BH_WB</t>
  </si>
  <si>
    <t>T079_BH_DT</t>
  </si>
  <si>
    <t>T079_BH_WB</t>
  </si>
  <si>
    <t>T080_BH_DT</t>
  </si>
  <si>
    <t>T080_BH_WB</t>
  </si>
  <si>
    <t>T083_BH_DT</t>
  </si>
  <si>
    <t>T083_BH_WB</t>
  </si>
  <si>
    <t>T084_BH_DT</t>
  </si>
  <si>
    <t>T084_BH_WB</t>
  </si>
  <si>
    <t>T091_IL_DT</t>
  </si>
  <si>
    <t>T091_IL_WB</t>
  </si>
  <si>
    <t>T092_IL_DT</t>
  </si>
  <si>
    <t>T092_IL_WB</t>
  </si>
  <si>
    <t>T093_IL_DT</t>
  </si>
  <si>
    <t>T093_IL_WB</t>
  </si>
  <si>
    <t>T094_IL_DT</t>
  </si>
  <si>
    <t>T094_IL_WB</t>
  </si>
  <si>
    <t>T096_IL_DT</t>
  </si>
  <si>
    <t>T096_IL_WB</t>
  </si>
  <si>
    <t>T097_IL_DT</t>
  </si>
  <si>
    <t>T097_IL_WB</t>
  </si>
  <si>
    <t>T098_IL_DT</t>
  </si>
  <si>
    <t>T098_IL_WB</t>
  </si>
  <si>
    <t>T106_BL_DT</t>
  </si>
  <si>
    <t>T106_BL_WB</t>
  </si>
  <si>
    <t>T107_BL_DT</t>
  </si>
  <si>
    <t>T107_BL_WB</t>
  </si>
  <si>
    <t>T108_BL_DT</t>
  </si>
  <si>
    <t>T108_BL_WB</t>
  </si>
  <si>
    <t>T109_BL_DT</t>
  </si>
  <si>
    <t>T109_BL_WB</t>
  </si>
  <si>
    <t>T110_BL_DT</t>
  </si>
  <si>
    <t>T110_BL_WB</t>
  </si>
  <si>
    <t>T112_BL_DT</t>
  </si>
  <si>
    <t>T112_BL_WB</t>
  </si>
  <si>
    <t>T121_IH_DT</t>
  </si>
  <si>
    <t>T121_IH_WB</t>
  </si>
  <si>
    <t>T122_IH_DT</t>
  </si>
  <si>
    <t>T122_IH_WB</t>
  </si>
  <si>
    <t>T124_IH_DT</t>
  </si>
  <si>
    <t>T124_IH_WB</t>
  </si>
  <si>
    <t>T126_IH_DT</t>
  </si>
  <si>
    <t>T126_IH_WB</t>
  </si>
  <si>
    <t>T127_IH_DT</t>
  </si>
  <si>
    <t>T127_IH_WB</t>
  </si>
  <si>
    <t>T128_IH_DT</t>
  </si>
  <si>
    <t>T128_IH_WB</t>
  </si>
  <si>
    <t>T136_BH_DT</t>
  </si>
  <si>
    <t>T136_BH_WB</t>
  </si>
  <si>
    <t>T138_BH_DT</t>
  </si>
  <si>
    <t>T138_BH_WB</t>
  </si>
  <si>
    <t>T139_BH_DT</t>
  </si>
  <si>
    <t>T139_BH_WB</t>
  </si>
  <si>
    <t>T140_BH_DT</t>
  </si>
  <si>
    <t>T140_BH_WB</t>
  </si>
  <si>
    <t>T141_BH_DT</t>
  </si>
  <si>
    <t>T141_BH_WB</t>
  </si>
  <si>
    <t>T144_BH_DT</t>
  </si>
  <si>
    <t>T144_BH_WB</t>
  </si>
  <si>
    <t>T151_IL_DT</t>
  </si>
  <si>
    <t>T151_IL_WB</t>
  </si>
  <si>
    <t>T152_IL_DT</t>
  </si>
  <si>
    <t>T152_IL_WB</t>
  </si>
  <si>
    <t>T153_IL_DT</t>
  </si>
  <si>
    <t>T153_IL_WB</t>
  </si>
  <si>
    <t>T154_IL_DT</t>
  </si>
  <si>
    <t>T154_IL_WB</t>
  </si>
  <si>
    <t>T155_IL_DT</t>
  </si>
  <si>
    <t>T155_IL_WB</t>
  </si>
  <si>
    <t>T156_IL_DT</t>
  </si>
  <si>
    <t>T156_IL_WB</t>
  </si>
  <si>
    <t>T157_IL_DT</t>
  </si>
  <si>
    <t>T157_IL_WB</t>
  </si>
  <si>
    <t>T158_IL_DT</t>
  </si>
  <si>
    <t>T158_IL_WB</t>
  </si>
  <si>
    <t>T160_IL_DT</t>
  </si>
  <si>
    <t>T160_IL_WB</t>
  </si>
  <si>
    <t>T166_BL_DT</t>
  </si>
  <si>
    <t>T166_BL_WB</t>
  </si>
  <si>
    <t>T167_BL_DT</t>
  </si>
  <si>
    <t>T167_BL_WB</t>
  </si>
  <si>
    <t>T172_BL_DT</t>
  </si>
  <si>
    <t>T172_BL_WB</t>
  </si>
  <si>
    <t>T173_BL_DT</t>
  </si>
  <si>
    <t>Advisory (6/6)</t>
  </si>
  <si>
    <t>T173_BL_WB</t>
  </si>
  <si>
    <t>T175_BL_DT</t>
  </si>
  <si>
    <t>T175_BL_WB</t>
  </si>
  <si>
    <t>T176_BL_DT</t>
  </si>
  <si>
    <t>T176_BL_WB</t>
  </si>
  <si>
    <t>T178_BL_DT</t>
  </si>
  <si>
    <t>T178_BL_WB</t>
  </si>
  <si>
    <t>T019_BH_DT</t>
  </si>
  <si>
    <t>T019_BH_WB</t>
  </si>
  <si>
    <t>T021_BH_DT</t>
  </si>
  <si>
    <t>T021_BH_WB</t>
  </si>
  <si>
    <t>T037_IL_DT</t>
  </si>
  <si>
    <t>T037_IL_WB</t>
  </si>
  <si>
    <t>T130_IH_DT</t>
  </si>
  <si>
    <t>T130_IH_WB</t>
  </si>
  <si>
    <t>T145_BH_DT</t>
  </si>
  <si>
    <t>T145_BH_WB</t>
  </si>
  <si>
    <t>T068_IH_WB</t>
  </si>
  <si>
    <t>T068_IH_DT</t>
  </si>
  <si>
    <t>T099_IL_WB</t>
  </si>
  <si>
    <t>T099_IL_DT</t>
  </si>
  <si>
    <t>T113_BL_WB</t>
  </si>
  <si>
    <t>T113_BL_DT</t>
  </si>
  <si>
    <t>T114_BL_WB</t>
  </si>
  <si>
    <t>T114_BL_DT</t>
  </si>
  <si>
    <t>T132_IH_WB</t>
  </si>
  <si>
    <t>T132_IH_DT</t>
  </si>
  <si>
    <t>T174_BL_WB</t>
  </si>
  <si>
    <t>T174_BL_DT</t>
  </si>
  <si>
    <t>T051_BL_WB</t>
  </si>
  <si>
    <t>T051_BL_DT</t>
  </si>
  <si>
    <t>T082_BH_WB</t>
  </si>
  <si>
    <t>T082_BH_DT</t>
  </si>
  <si>
    <t>T162_IL_WB</t>
  </si>
  <si>
    <t>T162_IL_DT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</si>
</sst>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zoomScale="90" zoomScaleNormal="90" workbookViewId="0">
      <selection activeCell="K7" sqref="K7"/>
    </sheetView>
  </sheetViews>
  <sheetFormatPr defaultRowHeight="15" x14ac:dyDescent="0.25"/>
  <cols>
    <col min="1" max="1" width="18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0</v>
      </c>
      <c r="D2">
        <v>2</v>
      </c>
      <c r="E2">
        <v>5</v>
      </c>
      <c r="F2">
        <v>10</v>
      </c>
      <c r="G2" t="s">
        <v>11</v>
      </c>
      <c r="H2" t="s">
        <v>11</v>
      </c>
      <c r="I2" t="s">
        <v>11</v>
      </c>
    </row>
    <row r="3" spans="1:9" x14ac:dyDescent="0.25">
      <c r="A3" t="s">
        <v>12</v>
      </c>
      <c r="B3" t="s">
        <v>13</v>
      </c>
      <c r="C3">
        <v>1</v>
      </c>
      <c r="D3">
        <v>0</v>
      </c>
      <c r="E3">
        <v>2</v>
      </c>
      <c r="F3">
        <v>12</v>
      </c>
      <c r="G3" t="s">
        <v>11</v>
      </c>
      <c r="H3" t="s">
        <v>11</v>
      </c>
      <c r="I3" t="s">
        <v>14</v>
      </c>
    </row>
    <row r="4" spans="1:9" x14ac:dyDescent="0.25">
      <c r="A4" t="s">
        <v>15</v>
      </c>
      <c r="B4" t="s">
        <v>16</v>
      </c>
      <c r="C4">
        <v>1</v>
      </c>
      <c r="D4">
        <v>3</v>
      </c>
      <c r="E4">
        <v>4</v>
      </c>
      <c r="F4">
        <v>5</v>
      </c>
      <c r="G4" t="s">
        <v>11</v>
      </c>
      <c r="H4" t="s">
        <v>11</v>
      </c>
      <c r="I4" t="s">
        <v>11</v>
      </c>
    </row>
    <row r="5" spans="1:9" x14ac:dyDescent="0.25">
      <c r="A5" t="s">
        <v>17</v>
      </c>
      <c r="B5" t="s">
        <v>18</v>
      </c>
      <c r="C5">
        <v>0</v>
      </c>
      <c r="D5">
        <v>1</v>
      </c>
      <c r="E5">
        <v>8</v>
      </c>
      <c r="F5">
        <v>8</v>
      </c>
      <c r="G5" t="s">
        <v>11</v>
      </c>
      <c r="H5" t="s">
        <v>11</v>
      </c>
      <c r="I5" t="s">
        <v>11</v>
      </c>
    </row>
    <row r="6" spans="1:9" x14ac:dyDescent="0.25">
      <c r="A6" t="s">
        <v>19</v>
      </c>
      <c r="B6" t="s">
        <v>20</v>
      </c>
      <c r="C6">
        <v>2</v>
      </c>
      <c r="D6">
        <v>2</v>
      </c>
      <c r="E6">
        <v>14</v>
      </c>
      <c r="F6">
        <v>27</v>
      </c>
      <c r="G6" t="s">
        <v>11</v>
      </c>
      <c r="H6" t="s">
        <v>11</v>
      </c>
      <c r="I6" t="s">
        <v>11</v>
      </c>
    </row>
    <row r="7" spans="1:9" x14ac:dyDescent="0.25">
      <c r="A7" t="s">
        <v>21</v>
      </c>
      <c r="B7" t="s">
        <v>13</v>
      </c>
      <c r="C7">
        <v>0</v>
      </c>
      <c r="D7">
        <v>0</v>
      </c>
      <c r="E7">
        <v>4</v>
      </c>
      <c r="F7">
        <v>37</v>
      </c>
      <c r="G7" t="s">
        <v>11</v>
      </c>
      <c r="H7" t="s">
        <v>11</v>
      </c>
      <c r="I7" t="s">
        <v>14</v>
      </c>
    </row>
    <row r="8" spans="1:9" x14ac:dyDescent="0.25">
      <c r="A8" t="s">
        <v>22</v>
      </c>
      <c r="B8" t="s">
        <v>10</v>
      </c>
      <c r="C8">
        <v>0</v>
      </c>
      <c r="D8">
        <v>1</v>
      </c>
      <c r="E8">
        <v>3</v>
      </c>
      <c r="F8">
        <v>8</v>
      </c>
      <c r="G8" t="s">
        <v>11</v>
      </c>
      <c r="H8" t="s">
        <v>23</v>
      </c>
      <c r="I8" t="s">
        <v>11</v>
      </c>
    </row>
    <row r="9" spans="1:9" x14ac:dyDescent="0.25">
      <c r="A9" t="s">
        <v>24</v>
      </c>
      <c r="B9" t="s">
        <v>13</v>
      </c>
      <c r="C9">
        <v>1</v>
      </c>
      <c r="D9">
        <v>1</v>
      </c>
      <c r="E9">
        <v>1</v>
      </c>
      <c r="F9">
        <v>9</v>
      </c>
      <c r="G9" t="s">
        <v>11</v>
      </c>
      <c r="H9" t="s">
        <v>11</v>
      </c>
      <c r="I9" t="s">
        <v>14</v>
      </c>
    </row>
    <row r="10" spans="1:9" x14ac:dyDescent="0.25">
      <c r="A10" t="s">
        <v>25</v>
      </c>
      <c r="B10" t="s">
        <v>13</v>
      </c>
      <c r="C10">
        <v>2</v>
      </c>
      <c r="D10">
        <v>0</v>
      </c>
      <c r="E10">
        <v>7</v>
      </c>
      <c r="F10">
        <v>4</v>
      </c>
      <c r="G10" t="s">
        <v>11</v>
      </c>
      <c r="H10" t="s">
        <v>11</v>
      </c>
      <c r="I10" t="s">
        <v>14</v>
      </c>
    </row>
    <row r="11" spans="1:9" x14ac:dyDescent="0.25">
      <c r="A11" t="s">
        <v>26</v>
      </c>
      <c r="B11" t="s">
        <v>18</v>
      </c>
      <c r="C11">
        <v>0</v>
      </c>
      <c r="D11">
        <v>1</v>
      </c>
      <c r="E11">
        <v>2</v>
      </c>
      <c r="F11">
        <v>4</v>
      </c>
      <c r="G11" t="s">
        <v>11</v>
      </c>
      <c r="H11" t="s">
        <v>11</v>
      </c>
      <c r="I11" t="s">
        <v>11</v>
      </c>
    </row>
    <row r="12" spans="1:9" x14ac:dyDescent="0.25">
      <c r="A12" t="s">
        <v>27</v>
      </c>
      <c r="B12" t="s">
        <v>20</v>
      </c>
      <c r="C12">
        <v>1</v>
      </c>
      <c r="D12">
        <v>1</v>
      </c>
      <c r="E12">
        <v>12</v>
      </c>
      <c r="F12">
        <v>10</v>
      </c>
      <c r="G12" t="s">
        <v>11</v>
      </c>
      <c r="H12" t="s">
        <v>11</v>
      </c>
      <c r="I12" t="s">
        <v>11</v>
      </c>
    </row>
    <row r="13" spans="1:9" x14ac:dyDescent="0.25">
      <c r="A13" t="s">
        <v>28</v>
      </c>
      <c r="B13" t="s">
        <v>13</v>
      </c>
      <c r="C13">
        <v>1</v>
      </c>
      <c r="D13">
        <v>2</v>
      </c>
      <c r="E13">
        <v>1</v>
      </c>
      <c r="F13">
        <v>0</v>
      </c>
      <c r="G13" t="s">
        <v>11</v>
      </c>
      <c r="H13" t="s">
        <v>11</v>
      </c>
      <c r="I13" t="s">
        <v>11</v>
      </c>
    </row>
    <row r="14" spans="1:9" x14ac:dyDescent="0.25">
      <c r="A14" t="s">
        <v>153</v>
      </c>
      <c r="B14" t="str">
        <f>"Advisory (2/6)"</f>
        <v>Advisory (2/6)</v>
      </c>
      <c r="C14">
        <v>3</v>
      </c>
      <c r="D14">
        <v>2</v>
      </c>
      <c r="E14">
        <v>9</v>
      </c>
      <c r="F14">
        <v>19</v>
      </c>
      <c r="G14" t="s">
        <v>14</v>
      </c>
      <c r="H14" t="s">
        <v>11</v>
      </c>
      <c r="I14" t="s">
        <v>11</v>
      </c>
    </row>
    <row r="15" spans="1:9" x14ac:dyDescent="0.25">
      <c r="A15" t="s">
        <v>154</v>
      </c>
      <c r="B15" t="str">
        <f>"Advisory (1/6)"</f>
        <v>Advisory (1/6)</v>
      </c>
      <c r="C15">
        <v>1</v>
      </c>
      <c r="D15">
        <v>0</v>
      </c>
      <c r="E15">
        <v>1</v>
      </c>
      <c r="F15">
        <v>17</v>
      </c>
      <c r="G15" t="s">
        <v>11</v>
      </c>
      <c r="H15" t="s">
        <v>11</v>
      </c>
      <c r="I15" t="s">
        <v>14</v>
      </c>
    </row>
    <row r="16" spans="1:9" x14ac:dyDescent="0.25">
      <c r="A16" t="s">
        <v>155</v>
      </c>
      <c r="B16" t="str">
        <f>"Advisory (3/6)"</f>
        <v>Advisory (3/6)</v>
      </c>
      <c r="C16">
        <v>0</v>
      </c>
      <c r="D16">
        <v>2</v>
      </c>
      <c r="E16">
        <v>29</v>
      </c>
      <c r="F16">
        <v>7</v>
      </c>
      <c r="G16" t="s">
        <v>11</v>
      </c>
      <c r="H16" t="s">
        <v>11</v>
      </c>
      <c r="I16" t="s">
        <v>11</v>
      </c>
    </row>
    <row r="17" spans="1:9" x14ac:dyDescent="0.25">
      <c r="A17" t="s">
        <v>156</v>
      </c>
      <c r="B17" t="str">
        <f>"Advisory (1/6)"</f>
        <v>Advisory (1/6)</v>
      </c>
      <c r="C17">
        <v>0</v>
      </c>
      <c r="D17">
        <v>1</v>
      </c>
      <c r="E17">
        <v>6</v>
      </c>
      <c r="F17">
        <v>7</v>
      </c>
      <c r="G17" t="s">
        <v>11</v>
      </c>
      <c r="H17" t="s">
        <v>11</v>
      </c>
      <c r="I17" t="s">
        <v>14</v>
      </c>
    </row>
    <row r="18" spans="1:9" x14ac:dyDescent="0.25">
      <c r="A18" t="s">
        <v>29</v>
      </c>
      <c r="B18" t="s">
        <v>20</v>
      </c>
      <c r="C18">
        <v>1</v>
      </c>
      <c r="D18">
        <v>0</v>
      </c>
      <c r="E18">
        <v>2</v>
      </c>
      <c r="F18">
        <v>0</v>
      </c>
      <c r="G18" t="s">
        <v>11</v>
      </c>
      <c r="H18" t="s">
        <v>11</v>
      </c>
      <c r="I18" t="s">
        <v>11</v>
      </c>
    </row>
    <row r="19" spans="1:9" x14ac:dyDescent="0.25">
      <c r="A19" t="s">
        <v>30</v>
      </c>
      <c r="B19" t="s">
        <v>18</v>
      </c>
      <c r="C19">
        <v>0</v>
      </c>
      <c r="D19">
        <v>0</v>
      </c>
      <c r="E19">
        <v>0</v>
      </c>
      <c r="F19">
        <v>13</v>
      </c>
      <c r="G19" t="s">
        <v>23</v>
      </c>
      <c r="H19" t="s">
        <v>11</v>
      </c>
      <c r="I19" t="s">
        <v>11</v>
      </c>
    </row>
    <row r="20" spans="1:9" x14ac:dyDescent="0.25">
      <c r="A20" t="s">
        <v>31</v>
      </c>
      <c r="B20" t="s">
        <v>16</v>
      </c>
      <c r="C20">
        <v>0</v>
      </c>
      <c r="D20">
        <v>2</v>
      </c>
      <c r="E20">
        <v>9</v>
      </c>
      <c r="F20">
        <v>13</v>
      </c>
      <c r="G20" t="s">
        <v>11</v>
      </c>
      <c r="H20" t="s">
        <v>11</v>
      </c>
      <c r="I20" t="s">
        <v>11</v>
      </c>
    </row>
    <row r="21" spans="1:9" x14ac:dyDescent="0.25">
      <c r="A21" t="s">
        <v>31</v>
      </c>
      <c r="B21" t="str">
        <f>"Advisory (3/6)"</f>
        <v>Advisory (3/6)</v>
      </c>
      <c r="C21">
        <v>0</v>
      </c>
      <c r="D21">
        <v>2</v>
      </c>
      <c r="E21">
        <v>9</v>
      </c>
      <c r="F21">
        <v>13</v>
      </c>
      <c r="G21" t="s">
        <v>11</v>
      </c>
      <c r="H21" t="s">
        <v>11</v>
      </c>
      <c r="I21" t="s">
        <v>11</v>
      </c>
    </row>
    <row r="22" spans="1:9" x14ac:dyDescent="0.25">
      <c r="A22" t="s">
        <v>32</v>
      </c>
      <c r="B22" t="s">
        <v>13</v>
      </c>
      <c r="C22">
        <v>0</v>
      </c>
      <c r="D22">
        <v>1</v>
      </c>
      <c r="E22">
        <v>4</v>
      </c>
      <c r="F22">
        <v>19</v>
      </c>
      <c r="G22" t="s">
        <v>11</v>
      </c>
      <c r="H22" t="s">
        <v>11</v>
      </c>
      <c r="I22" t="s">
        <v>14</v>
      </c>
    </row>
    <row r="23" spans="1:9" x14ac:dyDescent="0.25">
      <c r="A23" t="s">
        <v>32</v>
      </c>
      <c r="B23" t="str">
        <f>"Advisory (1/6)"</f>
        <v>Advisory (1/6)</v>
      </c>
      <c r="C23">
        <v>0</v>
      </c>
      <c r="D23">
        <v>1</v>
      </c>
      <c r="E23">
        <v>4</v>
      </c>
      <c r="F23">
        <v>19</v>
      </c>
      <c r="G23" t="s">
        <v>11</v>
      </c>
      <c r="H23" t="s">
        <v>11</v>
      </c>
      <c r="I23" t="s">
        <v>14</v>
      </c>
    </row>
    <row r="24" spans="1:9" x14ac:dyDescent="0.25">
      <c r="A24" t="s">
        <v>33</v>
      </c>
      <c r="B24" t="s">
        <v>16</v>
      </c>
      <c r="C24">
        <v>0</v>
      </c>
      <c r="D24">
        <v>0</v>
      </c>
      <c r="E24">
        <v>9</v>
      </c>
      <c r="F24">
        <v>26</v>
      </c>
      <c r="G24" t="s">
        <v>11</v>
      </c>
      <c r="H24" t="s">
        <v>11</v>
      </c>
      <c r="I24" t="s">
        <v>14</v>
      </c>
    </row>
    <row r="25" spans="1:9" x14ac:dyDescent="0.25">
      <c r="A25" t="s">
        <v>34</v>
      </c>
      <c r="B25" t="s">
        <v>13</v>
      </c>
      <c r="C25">
        <v>0</v>
      </c>
      <c r="D25">
        <v>0</v>
      </c>
      <c r="E25">
        <v>6</v>
      </c>
      <c r="F25">
        <v>0</v>
      </c>
      <c r="G25" t="s">
        <v>11</v>
      </c>
      <c r="H25" t="s">
        <v>11</v>
      </c>
      <c r="I25" t="s">
        <v>11</v>
      </c>
    </row>
    <row r="26" spans="1:9" x14ac:dyDescent="0.25">
      <c r="A26" t="s">
        <v>157</v>
      </c>
      <c r="B26" t="str">
        <f>"Advisory (4/6)"</f>
        <v>Advisory (4/6)</v>
      </c>
      <c r="C26">
        <v>0</v>
      </c>
      <c r="D26">
        <v>5</v>
      </c>
      <c r="E26">
        <v>2</v>
      </c>
      <c r="F26">
        <v>43</v>
      </c>
      <c r="G26" t="s">
        <v>11</v>
      </c>
      <c r="H26" t="s">
        <v>11</v>
      </c>
      <c r="I26" t="s">
        <v>11</v>
      </c>
    </row>
    <row r="27" spans="1:9" x14ac:dyDescent="0.25">
      <c r="A27" t="s">
        <v>158</v>
      </c>
      <c r="B27" t="str">
        <f>"Advisory (1/6)"</f>
        <v>Advisory (1/6)</v>
      </c>
      <c r="C27">
        <v>0</v>
      </c>
      <c r="D27">
        <v>0</v>
      </c>
      <c r="E27">
        <v>1</v>
      </c>
      <c r="F27">
        <v>6</v>
      </c>
      <c r="G27" t="s">
        <v>11</v>
      </c>
      <c r="H27" t="s">
        <v>11</v>
      </c>
      <c r="I27" t="s">
        <v>14</v>
      </c>
    </row>
    <row r="28" spans="1:9" x14ac:dyDescent="0.25">
      <c r="A28" t="s">
        <v>35</v>
      </c>
      <c r="B28" t="s">
        <v>18</v>
      </c>
      <c r="C28">
        <v>4</v>
      </c>
      <c r="D28">
        <v>6</v>
      </c>
      <c r="E28">
        <v>12</v>
      </c>
      <c r="F28">
        <v>7</v>
      </c>
      <c r="G28" t="s">
        <v>14</v>
      </c>
      <c r="H28" t="s">
        <v>11</v>
      </c>
      <c r="I28" t="s">
        <v>11</v>
      </c>
    </row>
    <row r="29" spans="1:9" x14ac:dyDescent="0.25">
      <c r="A29" t="s">
        <v>36</v>
      </c>
      <c r="B29" t="s">
        <v>13</v>
      </c>
      <c r="C29">
        <v>0</v>
      </c>
      <c r="D29">
        <v>0</v>
      </c>
      <c r="E29">
        <v>6</v>
      </c>
      <c r="F29">
        <v>0</v>
      </c>
      <c r="G29" t="s">
        <v>11</v>
      </c>
      <c r="H29" t="s">
        <v>11</v>
      </c>
      <c r="I29" t="s">
        <v>11</v>
      </c>
    </row>
    <row r="30" spans="1:9" x14ac:dyDescent="0.25">
      <c r="A30" t="s">
        <v>37</v>
      </c>
      <c r="B30" t="s">
        <v>16</v>
      </c>
      <c r="C30">
        <v>1</v>
      </c>
      <c r="D30">
        <v>2</v>
      </c>
      <c r="E30">
        <v>15</v>
      </c>
      <c r="F30">
        <v>14</v>
      </c>
      <c r="G30" t="s">
        <v>11</v>
      </c>
      <c r="H30" t="s">
        <v>11</v>
      </c>
      <c r="I30" t="s">
        <v>11</v>
      </c>
    </row>
    <row r="31" spans="1:9" x14ac:dyDescent="0.25">
      <c r="A31" t="s">
        <v>38</v>
      </c>
      <c r="B31" t="s">
        <v>13</v>
      </c>
      <c r="C31">
        <v>1</v>
      </c>
      <c r="D31">
        <v>1</v>
      </c>
      <c r="E31">
        <v>3</v>
      </c>
      <c r="F31">
        <v>5</v>
      </c>
      <c r="G31" t="s">
        <v>11</v>
      </c>
      <c r="H31" t="s">
        <v>11</v>
      </c>
      <c r="I31" t="s">
        <v>11</v>
      </c>
    </row>
    <row r="32" spans="1:9" x14ac:dyDescent="0.25">
      <c r="A32" t="s">
        <v>176</v>
      </c>
      <c r="B32" t="str">
        <f>"Advisory (5/6)"</f>
        <v>Advisory (5/6)</v>
      </c>
      <c r="C32">
        <v>2</v>
      </c>
      <c r="D32">
        <v>5</v>
      </c>
      <c r="E32">
        <v>26</v>
      </c>
      <c r="F32">
        <v>25</v>
      </c>
      <c r="G32" t="s">
        <v>11</v>
      </c>
      <c r="H32" t="s">
        <v>11</v>
      </c>
      <c r="I32" t="s">
        <v>11</v>
      </c>
    </row>
    <row r="33" spans="1:9" x14ac:dyDescent="0.25">
      <c r="A33" t="s">
        <v>175</v>
      </c>
      <c r="B33" t="str">
        <f>"Advisory (2/6)"</f>
        <v>Advisory (2/6)</v>
      </c>
      <c r="C33">
        <v>0</v>
      </c>
      <c r="D33">
        <v>0</v>
      </c>
      <c r="E33">
        <v>5</v>
      </c>
      <c r="F33">
        <v>4</v>
      </c>
      <c r="G33" t="s">
        <v>11</v>
      </c>
      <c r="H33" t="s">
        <v>11</v>
      </c>
      <c r="I33" t="s">
        <v>11</v>
      </c>
    </row>
    <row r="34" spans="1:9" x14ac:dyDescent="0.25">
      <c r="A34" t="s">
        <v>39</v>
      </c>
      <c r="B34" t="s">
        <v>40</v>
      </c>
      <c r="C34">
        <v>1</v>
      </c>
      <c r="D34">
        <v>2</v>
      </c>
      <c r="E34">
        <v>12</v>
      </c>
      <c r="F34">
        <v>1</v>
      </c>
      <c r="G34" t="s">
        <v>11</v>
      </c>
      <c r="H34" t="s">
        <v>11</v>
      </c>
      <c r="I34" t="s">
        <v>11</v>
      </c>
    </row>
    <row r="35" spans="1:9" x14ac:dyDescent="0.25">
      <c r="A35" t="s">
        <v>41</v>
      </c>
      <c r="B35" t="s">
        <v>18</v>
      </c>
      <c r="C35">
        <v>0</v>
      </c>
      <c r="D35">
        <v>0</v>
      </c>
      <c r="E35">
        <v>0</v>
      </c>
      <c r="F35">
        <v>6</v>
      </c>
      <c r="G35" t="s">
        <v>11</v>
      </c>
      <c r="H35" t="s">
        <v>11</v>
      </c>
      <c r="I35" t="s">
        <v>11</v>
      </c>
    </row>
    <row r="36" spans="1:9" x14ac:dyDescent="0.25">
      <c r="A36" t="s">
        <v>42</v>
      </c>
      <c r="B36" t="s">
        <v>20</v>
      </c>
      <c r="C36">
        <v>1</v>
      </c>
      <c r="D36">
        <v>2</v>
      </c>
      <c r="E36">
        <v>5</v>
      </c>
      <c r="F36">
        <v>15</v>
      </c>
      <c r="G36" t="s">
        <v>11</v>
      </c>
      <c r="H36" t="s">
        <v>11</v>
      </c>
      <c r="I36" t="s">
        <v>11</v>
      </c>
    </row>
    <row r="37" spans="1:9" x14ac:dyDescent="0.25">
      <c r="A37" t="s">
        <v>43</v>
      </c>
      <c r="B37" t="s">
        <v>13</v>
      </c>
      <c r="C37">
        <v>1</v>
      </c>
      <c r="D37">
        <v>1</v>
      </c>
      <c r="E37">
        <v>1</v>
      </c>
      <c r="F37">
        <v>5</v>
      </c>
      <c r="G37" t="s">
        <v>11</v>
      </c>
      <c r="H37" t="s">
        <v>11</v>
      </c>
      <c r="I37" t="s">
        <v>11</v>
      </c>
    </row>
    <row r="38" spans="1:9" x14ac:dyDescent="0.25">
      <c r="A38" t="s">
        <v>44</v>
      </c>
      <c r="B38" t="s">
        <v>20</v>
      </c>
      <c r="C38">
        <v>0</v>
      </c>
      <c r="D38">
        <v>1</v>
      </c>
      <c r="E38">
        <v>10</v>
      </c>
      <c r="F38">
        <v>0</v>
      </c>
      <c r="G38" t="s">
        <v>11</v>
      </c>
      <c r="H38" t="s">
        <v>11</v>
      </c>
      <c r="I38" t="s">
        <v>11</v>
      </c>
    </row>
    <row r="39" spans="1:9" x14ac:dyDescent="0.25">
      <c r="A39" t="s">
        <v>45</v>
      </c>
      <c r="B39" t="s">
        <v>13</v>
      </c>
      <c r="C39">
        <v>1</v>
      </c>
      <c r="D39">
        <v>0</v>
      </c>
      <c r="E39">
        <v>3</v>
      </c>
      <c r="F39">
        <v>7</v>
      </c>
      <c r="G39" t="s">
        <v>11</v>
      </c>
      <c r="H39" t="s">
        <v>11</v>
      </c>
      <c r="I39" t="s">
        <v>11</v>
      </c>
    </row>
    <row r="40" spans="1:9" x14ac:dyDescent="0.25">
      <c r="A40" t="s">
        <v>46</v>
      </c>
      <c r="B40" t="s">
        <v>18</v>
      </c>
      <c r="C40">
        <v>1</v>
      </c>
      <c r="D40">
        <v>0</v>
      </c>
      <c r="E40">
        <v>6</v>
      </c>
      <c r="F40">
        <v>4</v>
      </c>
      <c r="G40" t="s">
        <v>11</v>
      </c>
      <c r="H40" t="s">
        <v>23</v>
      </c>
      <c r="I40" t="s">
        <v>11</v>
      </c>
    </row>
    <row r="41" spans="1:9" x14ac:dyDescent="0.25">
      <c r="A41" t="s">
        <v>47</v>
      </c>
      <c r="B41" t="s">
        <v>13</v>
      </c>
      <c r="C41">
        <v>1</v>
      </c>
      <c r="D41">
        <v>0</v>
      </c>
      <c r="E41">
        <v>0</v>
      </c>
      <c r="F41">
        <v>16</v>
      </c>
      <c r="G41" t="s">
        <v>11</v>
      </c>
      <c r="H41" t="s">
        <v>11</v>
      </c>
      <c r="I41" t="s">
        <v>14</v>
      </c>
    </row>
    <row r="42" spans="1:9" x14ac:dyDescent="0.25">
      <c r="A42" t="s">
        <v>48</v>
      </c>
      <c r="B42" t="s">
        <v>20</v>
      </c>
      <c r="C42">
        <v>0</v>
      </c>
      <c r="D42">
        <v>1</v>
      </c>
      <c r="E42">
        <v>7</v>
      </c>
      <c r="F42">
        <v>0</v>
      </c>
      <c r="G42" t="s">
        <v>11</v>
      </c>
      <c r="H42" t="s">
        <v>11</v>
      </c>
      <c r="I42" t="s">
        <v>11</v>
      </c>
    </row>
    <row r="43" spans="1:9" x14ac:dyDescent="0.25">
      <c r="A43" t="s">
        <v>49</v>
      </c>
      <c r="B43" t="s">
        <v>16</v>
      </c>
      <c r="C43">
        <v>0</v>
      </c>
      <c r="D43">
        <v>0</v>
      </c>
      <c r="E43">
        <v>3</v>
      </c>
      <c r="F43">
        <v>11</v>
      </c>
      <c r="G43" t="s">
        <v>11</v>
      </c>
      <c r="H43" t="s">
        <v>11</v>
      </c>
      <c r="I43" t="s">
        <v>11</v>
      </c>
    </row>
    <row r="44" spans="1:9" x14ac:dyDescent="0.25">
      <c r="A44" t="s">
        <v>50</v>
      </c>
      <c r="B44" t="s">
        <v>16</v>
      </c>
      <c r="C44">
        <v>2</v>
      </c>
      <c r="D44">
        <v>2</v>
      </c>
      <c r="E44">
        <v>6</v>
      </c>
      <c r="F44">
        <v>0</v>
      </c>
      <c r="G44" t="s">
        <v>11</v>
      </c>
      <c r="H44" t="s">
        <v>11</v>
      </c>
      <c r="I44" t="s">
        <v>11</v>
      </c>
    </row>
    <row r="45" spans="1:9" x14ac:dyDescent="0.25">
      <c r="A45" t="s">
        <v>51</v>
      </c>
      <c r="B45" t="s">
        <v>13</v>
      </c>
      <c r="C45">
        <v>0</v>
      </c>
      <c r="D45">
        <v>1</v>
      </c>
      <c r="E45">
        <v>0</v>
      </c>
      <c r="F45">
        <v>6</v>
      </c>
      <c r="G45" t="s">
        <v>11</v>
      </c>
      <c r="H45" t="s">
        <v>11</v>
      </c>
      <c r="I45" t="s">
        <v>11</v>
      </c>
    </row>
    <row r="46" spans="1:9" x14ac:dyDescent="0.25">
      <c r="A46" t="s">
        <v>52</v>
      </c>
      <c r="B46" t="s">
        <v>53</v>
      </c>
      <c r="C46">
        <v>0</v>
      </c>
      <c r="D46">
        <v>0</v>
      </c>
      <c r="E46">
        <v>0</v>
      </c>
      <c r="F46">
        <v>0</v>
      </c>
      <c r="G46" t="s">
        <v>54</v>
      </c>
      <c r="H46" t="s">
        <v>54</v>
      </c>
      <c r="I46" t="s">
        <v>54</v>
      </c>
    </row>
    <row r="47" spans="1:9" x14ac:dyDescent="0.25">
      <c r="A47" t="s">
        <v>55</v>
      </c>
      <c r="B47" t="s">
        <v>13</v>
      </c>
      <c r="C47">
        <v>0</v>
      </c>
      <c r="D47">
        <v>1</v>
      </c>
      <c r="E47">
        <v>0</v>
      </c>
      <c r="F47">
        <v>17</v>
      </c>
      <c r="G47" t="s">
        <v>11</v>
      </c>
      <c r="H47" t="s">
        <v>11</v>
      </c>
      <c r="I47" t="s">
        <v>14</v>
      </c>
    </row>
    <row r="48" spans="1:9" x14ac:dyDescent="0.25">
      <c r="A48" t="s">
        <v>164</v>
      </c>
      <c r="B48" t="str">
        <f>"Advisory (5/6)"</f>
        <v>Advisory (5/6)</v>
      </c>
      <c r="C48">
        <v>1</v>
      </c>
      <c r="D48">
        <v>1</v>
      </c>
      <c r="E48">
        <v>24</v>
      </c>
      <c r="F48">
        <v>5</v>
      </c>
      <c r="G48" t="s">
        <v>11</v>
      </c>
      <c r="H48" t="s">
        <v>11</v>
      </c>
      <c r="I48" t="s">
        <v>11</v>
      </c>
    </row>
    <row r="49" spans="1:9" x14ac:dyDescent="0.25">
      <c r="A49" t="s">
        <v>163</v>
      </c>
      <c r="B49" t="str">
        <f>"Advisory (3/6)"</f>
        <v>Advisory (3/6)</v>
      </c>
      <c r="C49">
        <v>1</v>
      </c>
      <c r="D49">
        <v>1</v>
      </c>
      <c r="E49">
        <v>4</v>
      </c>
      <c r="F49">
        <v>0</v>
      </c>
      <c r="G49" t="s">
        <v>11</v>
      </c>
      <c r="H49" t="s">
        <v>11</v>
      </c>
      <c r="I49" t="s">
        <v>11</v>
      </c>
    </row>
    <row r="50" spans="1:9" x14ac:dyDescent="0.25">
      <c r="A50" t="s">
        <v>56</v>
      </c>
      <c r="B50" t="s">
        <v>18</v>
      </c>
      <c r="C50">
        <v>3</v>
      </c>
      <c r="D50">
        <v>3</v>
      </c>
      <c r="E50">
        <v>8</v>
      </c>
      <c r="F50">
        <v>11</v>
      </c>
      <c r="G50" t="s">
        <v>11</v>
      </c>
      <c r="H50" t="s">
        <v>23</v>
      </c>
      <c r="I50" t="s">
        <v>11</v>
      </c>
    </row>
    <row r="51" spans="1:9" x14ac:dyDescent="0.25">
      <c r="A51" t="s">
        <v>57</v>
      </c>
      <c r="B51" t="s">
        <v>18</v>
      </c>
      <c r="C51">
        <v>1</v>
      </c>
      <c r="D51">
        <v>0</v>
      </c>
      <c r="E51">
        <v>4</v>
      </c>
      <c r="F51">
        <v>13</v>
      </c>
      <c r="G51" t="s">
        <v>11</v>
      </c>
      <c r="H51" t="s">
        <v>11</v>
      </c>
      <c r="I51" t="s">
        <v>11</v>
      </c>
    </row>
    <row r="52" spans="1:9" x14ac:dyDescent="0.25">
      <c r="A52" t="s">
        <v>58</v>
      </c>
      <c r="B52" t="s">
        <v>20</v>
      </c>
      <c r="C52">
        <v>1</v>
      </c>
      <c r="D52">
        <v>4</v>
      </c>
      <c r="E52">
        <v>10</v>
      </c>
      <c r="F52">
        <v>0</v>
      </c>
      <c r="G52" t="s">
        <v>11</v>
      </c>
      <c r="H52" t="s">
        <v>11</v>
      </c>
      <c r="I52" t="s">
        <v>11</v>
      </c>
    </row>
    <row r="53" spans="1:9" x14ac:dyDescent="0.25">
      <c r="A53" t="s">
        <v>59</v>
      </c>
      <c r="B53" t="s">
        <v>18</v>
      </c>
      <c r="C53">
        <v>0</v>
      </c>
      <c r="D53">
        <v>2</v>
      </c>
      <c r="E53">
        <v>2</v>
      </c>
      <c r="F53">
        <v>8</v>
      </c>
      <c r="G53" t="s">
        <v>11</v>
      </c>
      <c r="H53" t="s">
        <v>11</v>
      </c>
      <c r="I53" t="s">
        <v>11</v>
      </c>
    </row>
    <row r="54" spans="1:9" x14ac:dyDescent="0.25">
      <c r="A54" t="s">
        <v>60</v>
      </c>
      <c r="B54" t="s">
        <v>13</v>
      </c>
      <c r="C54">
        <v>1</v>
      </c>
      <c r="D54">
        <v>4</v>
      </c>
      <c r="E54">
        <v>1</v>
      </c>
      <c r="F54">
        <v>6</v>
      </c>
      <c r="G54" t="s">
        <v>11</v>
      </c>
      <c r="H54" t="s">
        <v>11</v>
      </c>
      <c r="I54" t="s">
        <v>14</v>
      </c>
    </row>
    <row r="55" spans="1:9" x14ac:dyDescent="0.25">
      <c r="A55" t="s">
        <v>61</v>
      </c>
      <c r="B55" t="s">
        <v>13</v>
      </c>
      <c r="C55">
        <v>0</v>
      </c>
      <c r="D55">
        <v>1</v>
      </c>
      <c r="E55">
        <v>2</v>
      </c>
      <c r="F55">
        <v>20</v>
      </c>
      <c r="G55" t="s">
        <v>11</v>
      </c>
      <c r="H55" t="s">
        <v>11</v>
      </c>
      <c r="I55" t="s">
        <v>14</v>
      </c>
    </row>
    <row r="56" spans="1:9" x14ac:dyDescent="0.25">
      <c r="A56" t="s">
        <v>62</v>
      </c>
      <c r="B56" t="s">
        <v>20</v>
      </c>
      <c r="C56">
        <v>0</v>
      </c>
      <c r="D56">
        <v>0</v>
      </c>
      <c r="E56">
        <v>4</v>
      </c>
      <c r="F56">
        <v>12</v>
      </c>
      <c r="G56" t="s">
        <v>11</v>
      </c>
      <c r="H56" t="s">
        <v>11</v>
      </c>
      <c r="I56" t="s">
        <v>11</v>
      </c>
    </row>
    <row r="57" spans="1:9" x14ac:dyDescent="0.25">
      <c r="A57" t="s">
        <v>63</v>
      </c>
      <c r="B57" t="s">
        <v>18</v>
      </c>
      <c r="C57">
        <v>0</v>
      </c>
      <c r="D57">
        <v>0</v>
      </c>
      <c r="E57">
        <v>0</v>
      </c>
      <c r="F57">
        <v>12</v>
      </c>
      <c r="G57" t="s">
        <v>11</v>
      </c>
      <c r="H57" t="s">
        <v>11</v>
      </c>
      <c r="I57" t="s">
        <v>11</v>
      </c>
    </row>
    <row r="58" spans="1:9" x14ac:dyDescent="0.25">
      <c r="A58" t="s">
        <v>64</v>
      </c>
      <c r="B58" t="s">
        <v>20</v>
      </c>
      <c r="C58">
        <v>0</v>
      </c>
      <c r="D58">
        <v>4</v>
      </c>
      <c r="E58">
        <v>11</v>
      </c>
      <c r="F58">
        <v>22</v>
      </c>
      <c r="G58" t="s">
        <v>11</v>
      </c>
      <c r="H58" t="s">
        <v>11</v>
      </c>
      <c r="I58" t="s">
        <v>11</v>
      </c>
    </row>
    <row r="59" spans="1:9" x14ac:dyDescent="0.25">
      <c r="A59" t="s">
        <v>65</v>
      </c>
      <c r="B59" t="s">
        <v>16</v>
      </c>
      <c r="C59">
        <v>0</v>
      </c>
      <c r="D59">
        <v>1</v>
      </c>
      <c r="E59">
        <v>3</v>
      </c>
      <c r="F59">
        <v>36</v>
      </c>
      <c r="G59" t="s">
        <v>11</v>
      </c>
      <c r="H59" t="s">
        <v>11</v>
      </c>
      <c r="I59" t="s">
        <v>14</v>
      </c>
    </row>
    <row r="60" spans="1:9" x14ac:dyDescent="0.25">
      <c r="A60" t="s">
        <v>178</v>
      </c>
      <c r="B60" t="str">
        <f>"Advisory (4/6)"</f>
        <v>Advisory (4/6)</v>
      </c>
      <c r="C60">
        <v>0</v>
      </c>
      <c r="D60">
        <v>4</v>
      </c>
      <c r="E60">
        <v>11</v>
      </c>
      <c r="F60">
        <v>22</v>
      </c>
      <c r="G60" t="s">
        <v>11</v>
      </c>
      <c r="H60" t="s">
        <v>11</v>
      </c>
      <c r="I60" t="s">
        <v>11</v>
      </c>
    </row>
    <row r="61" spans="1:9" x14ac:dyDescent="0.25">
      <c r="A61" t="s">
        <v>177</v>
      </c>
      <c r="B61" t="str">
        <f>"Advisory (3/6)"</f>
        <v>Advisory (3/6)</v>
      </c>
      <c r="C61">
        <v>0</v>
      </c>
      <c r="D61">
        <v>1</v>
      </c>
      <c r="E61">
        <v>3</v>
      </c>
      <c r="F61">
        <v>36</v>
      </c>
      <c r="G61" t="s">
        <v>11</v>
      </c>
      <c r="H61" t="s">
        <v>11</v>
      </c>
      <c r="I61" t="s">
        <v>14</v>
      </c>
    </row>
    <row r="62" spans="1:9" x14ac:dyDescent="0.25">
      <c r="A62" t="s">
        <v>66</v>
      </c>
      <c r="B62" t="s">
        <v>20</v>
      </c>
      <c r="C62">
        <v>0</v>
      </c>
      <c r="D62">
        <v>5</v>
      </c>
      <c r="E62">
        <v>8</v>
      </c>
      <c r="F62">
        <v>15</v>
      </c>
      <c r="G62" t="s">
        <v>11</v>
      </c>
      <c r="H62" t="s">
        <v>23</v>
      </c>
      <c r="I62" t="s">
        <v>11</v>
      </c>
    </row>
    <row r="63" spans="1:9" x14ac:dyDescent="0.25">
      <c r="A63" t="s">
        <v>67</v>
      </c>
      <c r="B63" t="s">
        <v>16</v>
      </c>
      <c r="C63">
        <v>0</v>
      </c>
      <c r="D63">
        <v>0</v>
      </c>
      <c r="E63">
        <v>0</v>
      </c>
      <c r="F63">
        <v>0</v>
      </c>
      <c r="G63" t="s">
        <v>11</v>
      </c>
      <c r="H63" t="s">
        <v>11</v>
      </c>
      <c r="I63" t="s">
        <v>11</v>
      </c>
    </row>
    <row r="64" spans="1:9" x14ac:dyDescent="0.25">
      <c r="A64" t="s">
        <v>68</v>
      </c>
      <c r="B64" t="s">
        <v>40</v>
      </c>
      <c r="C64">
        <v>1</v>
      </c>
      <c r="D64">
        <v>8</v>
      </c>
      <c r="E64">
        <v>8</v>
      </c>
      <c r="F64">
        <v>0</v>
      </c>
      <c r="G64" t="s">
        <v>11</v>
      </c>
      <c r="H64" t="s">
        <v>11</v>
      </c>
      <c r="I64" t="s">
        <v>11</v>
      </c>
    </row>
    <row r="65" spans="1:9" x14ac:dyDescent="0.25">
      <c r="A65" t="s">
        <v>69</v>
      </c>
      <c r="B65" t="s">
        <v>16</v>
      </c>
      <c r="C65">
        <v>0</v>
      </c>
      <c r="D65">
        <v>0</v>
      </c>
      <c r="E65">
        <v>2</v>
      </c>
      <c r="F65">
        <v>19</v>
      </c>
      <c r="G65" t="s">
        <v>11</v>
      </c>
      <c r="H65" t="s">
        <v>11</v>
      </c>
      <c r="I65" t="s">
        <v>11</v>
      </c>
    </row>
    <row r="66" spans="1:9" x14ac:dyDescent="0.25">
      <c r="A66" t="s">
        <v>70</v>
      </c>
      <c r="B66" t="s">
        <v>40</v>
      </c>
      <c r="C66">
        <v>0</v>
      </c>
      <c r="D66">
        <v>6</v>
      </c>
      <c r="E66">
        <v>24</v>
      </c>
      <c r="F66">
        <v>12</v>
      </c>
      <c r="G66" t="s">
        <v>11</v>
      </c>
      <c r="H66" t="s">
        <v>11</v>
      </c>
      <c r="I66" t="s">
        <v>11</v>
      </c>
    </row>
    <row r="67" spans="1:9" x14ac:dyDescent="0.25">
      <c r="A67" t="s">
        <v>71</v>
      </c>
      <c r="B67" t="s">
        <v>16</v>
      </c>
      <c r="C67">
        <v>1</v>
      </c>
      <c r="D67">
        <v>0</v>
      </c>
      <c r="E67">
        <v>4</v>
      </c>
      <c r="F67">
        <v>7</v>
      </c>
      <c r="G67" t="s">
        <v>11</v>
      </c>
      <c r="H67" t="s">
        <v>11</v>
      </c>
      <c r="I67" t="s">
        <v>11</v>
      </c>
    </row>
    <row r="68" spans="1:9" x14ac:dyDescent="0.25">
      <c r="A68" t="s">
        <v>72</v>
      </c>
      <c r="B68" t="s">
        <v>20</v>
      </c>
      <c r="C68">
        <v>1</v>
      </c>
      <c r="D68">
        <v>4</v>
      </c>
      <c r="E68">
        <v>14</v>
      </c>
      <c r="F68">
        <v>35</v>
      </c>
      <c r="G68" t="s">
        <v>11</v>
      </c>
      <c r="H68" t="s">
        <v>11</v>
      </c>
      <c r="I68" t="s">
        <v>11</v>
      </c>
    </row>
    <row r="69" spans="1:9" x14ac:dyDescent="0.25">
      <c r="A69" t="s">
        <v>73</v>
      </c>
      <c r="B69" t="s">
        <v>18</v>
      </c>
      <c r="C69">
        <v>0</v>
      </c>
      <c r="D69">
        <v>3</v>
      </c>
      <c r="E69">
        <v>1</v>
      </c>
      <c r="F69">
        <v>20</v>
      </c>
      <c r="G69" t="s">
        <v>11</v>
      </c>
      <c r="H69" t="s">
        <v>11</v>
      </c>
      <c r="I69" t="s">
        <v>14</v>
      </c>
    </row>
    <row r="70" spans="1:9" x14ac:dyDescent="0.25">
      <c r="A70" t="s">
        <v>74</v>
      </c>
      <c r="B70" t="s">
        <v>20</v>
      </c>
      <c r="C70">
        <v>0</v>
      </c>
      <c r="D70">
        <v>3</v>
      </c>
      <c r="E70">
        <v>3</v>
      </c>
      <c r="F70">
        <v>15</v>
      </c>
      <c r="G70" t="s">
        <v>11</v>
      </c>
      <c r="H70" t="s">
        <v>11</v>
      </c>
      <c r="I70" t="s">
        <v>11</v>
      </c>
    </row>
    <row r="71" spans="1:9" x14ac:dyDescent="0.25">
      <c r="A71" t="s">
        <v>75</v>
      </c>
      <c r="B71" t="s">
        <v>18</v>
      </c>
      <c r="C71">
        <v>0</v>
      </c>
      <c r="D71">
        <v>0</v>
      </c>
      <c r="E71">
        <v>3</v>
      </c>
      <c r="F71">
        <v>16</v>
      </c>
      <c r="G71" t="s">
        <v>11</v>
      </c>
      <c r="H71" t="s">
        <v>23</v>
      </c>
      <c r="I71" t="s">
        <v>14</v>
      </c>
    </row>
    <row r="72" spans="1:9" x14ac:dyDescent="0.25">
      <c r="A72" t="s">
        <v>76</v>
      </c>
      <c r="B72" t="s">
        <v>13</v>
      </c>
      <c r="C72">
        <v>3</v>
      </c>
      <c r="D72">
        <v>4</v>
      </c>
      <c r="E72">
        <v>7</v>
      </c>
      <c r="F72">
        <v>14</v>
      </c>
      <c r="G72" t="s">
        <v>11</v>
      </c>
      <c r="H72" t="s">
        <v>11</v>
      </c>
      <c r="I72" t="s">
        <v>14</v>
      </c>
    </row>
    <row r="73" spans="1:9" x14ac:dyDescent="0.25">
      <c r="A73" t="s">
        <v>77</v>
      </c>
      <c r="B73" t="s">
        <v>18</v>
      </c>
      <c r="C73">
        <v>0</v>
      </c>
      <c r="D73">
        <v>0</v>
      </c>
      <c r="E73">
        <v>1</v>
      </c>
      <c r="F73">
        <v>3</v>
      </c>
      <c r="G73" t="s">
        <v>11</v>
      </c>
      <c r="H73" t="s">
        <v>11</v>
      </c>
      <c r="I73" t="s">
        <v>11</v>
      </c>
    </row>
    <row r="74" spans="1:9" x14ac:dyDescent="0.25">
      <c r="A74" t="s">
        <v>78</v>
      </c>
      <c r="B74" t="s">
        <v>20</v>
      </c>
      <c r="C74">
        <v>2</v>
      </c>
      <c r="D74">
        <v>3</v>
      </c>
      <c r="E74">
        <v>15</v>
      </c>
      <c r="F74">
        <v>1</v>
      </c>
      <c r="G74" t="s">
        <v>11</v>
      </c>
      <c r="H74" t="s">
        <v>11</v>
      </c>
      <c r="I74" t="s">
        <v>11</v>
      </c>
    </row>
    <row r="75" spans="1:9" x14ac:dyDescent="0.25">
      <c r="A75" t="s">
        <v>79</v>
      </c>
      <c r="B75" t="s">
        <v>18</v>
      </c>
      <c r="C75">
        <v>0</v>
      </c>
      <c r="D75">
        <v>1</v>
      </c>
      <c r="E75">
        <v>6</v>
      </c>
      <c r="F75">
        <v>0</v>
      </c>
      <c r="G75" t="s">
        <v>11</v>
      </c>
      <c r="H75" t="s">
        <v>11</v>
      </c>
      <c r="I75" t="s">
        <v>11</v>
      </c>
    </row>
    <row r="76" spans="1:9" x14ac:dyDescent="0.25">
      <c r="A76" t="s">
        <v>80</v>
      </c>
      <c r="B76" t="s">
        <v>20</v>
      </c>
      <c r="C76">
        <v>0</v>
      </c>
      <c r="D76">
        <v>5</v>
      </c>
      <c r="E76">
        <v>7</v>
      </c>
      <c r="F76">
        <v>9</v>
      </c>
      <c r="G76" t="s">
        <v>11</v>
      </c>
      <c r="H76" t="s">
        <v>11</v>
      </c>
      <c r="I76" t="s">
        <v>11</v>
      </c>
    </row>
    <row r="77" spans="1:9" x14ac:dyDescent="0.25">
      <c r="A77" t="s">
        <v>81</v>
      </c>
      <c r="B77" t="s">
        <v>16</v>
      </c>
      <c r="C77">
        <v>0</v>
      </c>
      <c r="D77">
        <v>1</v>
      </c>
      <c r="E77">
        <v>0</v>
      </c>
      <c r="F77">
        <v>0</v>
      </c>
      <c r="G77" t="s">
        <v>11</v>
      </c>
      <c r="H77" t="s">
        <v>11</v>
      </c>
      <c r="I77" t="s">
        <v>11</v>
      </c>
    </row>
    <row r="78" spans="1:9" x14ac:dyDescent="0.25">
      <c r="A78" t="s">
        <v>82</v>
      </c>
      <c r="B78" t="s">
        <v>20</v>
      </c>
      <c r="C78">
        <v>2</v>
      </c>
      <c r="D78">
        <v>4</v>
      </c>
      <c r="E78">
        <v>8</v>
      </c>
      <c r="F78">
        <v>1</v>
      </c>
      <c r="G78" t="s">
        <v>11</v>
      </c>
      <c r="H78" t="s">
        <v>11</v>
      </c>
      <c r="I78" t="s">
        <v>11</v>
      </c>
    </row>
    <row r="79" spans="1:9" x14ac:dyDescent="0.25">
      <c r="A79" t="s">
        <v>83</v>
      </c>
      <c r="B79" t="s">
        <v>18</v>
      </c>
      <c r="C79">
        <v>0</v>
      </c>
      <c r="D79">
        <v>0</v>
      </c>
      <c r="E79">
        <v>0</v>
      </c>
      <c r="F79">
        <v>4</v>
      </c>
      <c r="G79" t="s">
        <v>23</v>
      </c>
      <c r="H79" t="s">
        <v>11</v>
      </c>
      <c r="I79" t="s">
        <v>11</v>
      </c>
    </row>
    <row r="80" spans="1:9" x14ac:dyDescent="0.25">
      <c r="A80" t="s">
        <v>166</v>
      </c>
      <c r="B80" t="str">
        <f>"Advisory (4/6)"</f>
        <v>Advisory (4/6)</v>
      </c>
      <c r="C80">
        <v>1</v>
      </c>
      <c r="D80">
        <v>0</v>
      </c>
      <c r="E80">
        <v>19</v>
      </c>
      <c r="F80">
        <v>9</v>
      </c>
      <c r="G80" t="s">
        <v>11</v>
      </c>
      <c r="H80" t="s">
        <v>11</v>
      </c>
      <c r="I80" t="s">
        <v>11</v>
      </c>
    </row>
    <row r="81" spans="1:9" x14ac:dyDescent="0.25">
      <c r="A81" t="s">
        <v>165</v>
      </c>
      <c r="B81" t="str">
        <f>"Advisory (2/6)"</f>
        <v>Advisory (2/6)</v>
      </c>
      <c r="C81">
        <v>0</v>
      </c>
      <c r="D81">
        <v>2</v>
      </c>
      <c r="E81">
        <v>5</v>
      </c>
      <c r="F81">
        <v>12</v>
      </c>
      <c r="G81" t="s">
        <v>11</v>
      </c>
      <c r="H81" t="s">
        <v>11</v>
      </c>
      <c r="I81" t="s">
        <v>11</v>
      </c>
    </row>
    <row r="82" spans="1:9" x14ac:dyDescent="0.25">
      <c r="A82" t="s">
        <v>84</v>
      </c>
      <c r="B82" t="s">
        <v>13</v>
      </c>
      <c r="C82">
        <v>1</v>
      </c>
      <c r="D82">
        <v>0</v>
      </c>
      <c r="E82">
        <v>8</v>
      </c>
      <c r="F82">
        <v>13</v>
      </c>
      <c r="G82" t="s">
        <v>11</v>
      </c>
      <c r="H82" t="s">
        <v>23</v>
      </c>
      <c r="I82" t="s">
        <v>14</v>
      </c>
    </row>
    <row r="83" spans="1:9" x14ac:dyDescent="0.25">
      <c r="A83" t="s">
        <v>85</v>
      </c>
      <c r="B83" t="s">
        <v>18</v>
      </c>
      <c r="C83">
        <v>0</v>
      </c>
      <c r="D83">
        <v>0</v>
      </c>
      <c r="E83">
        <v>0</v>
      </c>
      <c r="F83">
        <v>23</v>
      </c>
      <c r="G83" t="s">
        <v>11</v>
      </c>
      <c r="H83" t="s">
        <v>11</v>
      </c>
      <c r="I83" t="s">
        <v>14</v>
      </c>
    </row>
    <row r="84" spans="1:9" x14ac:dyDescent="0.25">
      <c r="A84" t="s">
        <v>86</v>
      </c>
      <c r="B84" t="s">
        <v>13</v>
      </c>
      <c r="C84">
        <v>0</v>
      </c>
      <c r="D84">
        <v>1</v>
      </c>
      <c r="E84">
        <v>5</v>
      </c>
      <c r="F84">
        <v>12</v>
      </c>
      <c r="G84" t="s">
        <v>11</v>
      </c>
      <c r="H84" t="s">
        <v>11</v>
      </c>
      <c r="I84" t="s">
        <v>14</v>
      </c>
    </row>
    <row r="85" spans="1:9" x14ac:dyDescent="0.25">
      <c r="A85" t="s">
        <v>87</v>
      </c>
      <c r="B85" t="s">
        <v>18</v>
      </c>
      <c r="C85">
        <v>0</v>
      </c>
      <c r="D85">
        <v>0</v>
      </c>
      <c r="E85">
        <v>3</v>
      </c>
      <c r="F85">
        <v>6</v>
      </c>
      <c r="G85" t="s">
        <v>11</v>
      </c>
      <c r="H85" t="s">
        <v>11</v>
      </c>
      <c r="I85" t="s">
        <v>14</v>
      </c>
    </row>
    <row r="86" spans="1:9" x14ac:dyDescent="0.25">
      <c r="A86" t="s">
        <v>88</v>
      </c>
      <c r="B86" t="s">
        <v>20</v>
      </c>
      <c r="C86">
        <v>3</v>
      </c>
      <c r="D86">
        <v>7</v>
      </c>
      <c r="E86">
        <v>8</v>
      </c>
      <c r="F86">
        <v>1</v>
      </c>
      <c r="G86" t="s">
        <v>11</v>
      </c>
      <c r="H86" t="s">
        <v>11</v>
      </c>
      <c r="I86" t="s">
        <v>11</v>
      </c>
    </row>
    <row r="87" spans="1:9" x14ac:dyDescent="0.25">
      <c r="A87" t="s">
        <v>89</v>
      </c>
      <c r="B87" t="s">
        <v>18</v>
      </c>
      <c r="C87">
        <v>1</v>
      </c>
      <c r="D87">
        <v>2</v>
      </c>
      <c r="E87">
        <v>3</v>
      </c>
      <c r="F87">
        <v>5</v>
      </c>
      <c r="G87" t="s">
        <v>11</v>
      </c>
      <c r="H87" t="s">
        <v>11</v>
      </c>
      <c r="I87" t="s">
        <v>11</v>
      </c>
    </row>
    <row r="88" spans="1:9" x14ac:dyDescent="0.25">
      <c r="A88" t="s">
        <v>90</v>
      </c>
      <c r="B88" t="s">
        <v>18</v>
      </c>
      <c r="C88">
        <v>0</v>
      </c>
      <c r="D88">
        <v>1</v>
      </c>
      <c r="E88">
        <v>0</v>
      </c>
      <c r="F88">
        <v>14</v>
      </c>
      <c r="G88" t="s">
        <v>11</v>
      </c>
      <c r="H88" t="s">
        <v>23</v>
      </c>
      <c r="I88" t="s">
        <v>14</v>
      </c>
    </row>
    <row r="89" spans="1:9" x14ac:dyDescent="0.25">
      <c r="A89" t="s">
        <v>91</v>
      </c>
      <c r="B89" t="s">
        <v>18</v>
      </c>
      <c r="C89">
        <v>0</v>
      </c>
      <c r="D89">
        <v>0</v>
      </c>
      <c r="E89">
        <v>0</v>
      </c>
      <c r="F89">
        <v>13</v>
      </c>
      <c r="G89" t="s">
        <v>23</v>
      </c>
      <c r="H89" t="s">
        <v>11</v>
      </c>
      <c r="I89" t="s">
        <v>14</v>
      </c>
    </row>
    <row r="90" spans="1:9" x14ac:dyDescent="0.25">
      <c r="A90" t="s">
        <v>92</v>
      </c>
      <c r="B90" t="s">
        <v>20</v>
      </c>
      <c r="C90">
        <v>0</v>
      </c>
      <c r="D90">
        <v>1</v>
      </c>
      <c r="E90">
        <v>2</v>
      </c>
      <c r="F90">
        <v>0</v>
      </c>
      <c r="G90" t="s">
        <v>11</v>
      </c>
      <c r="H90" t="s">
        <v>11</v>
      </c>
      <c r="I90" t="s">
        <v>11</v>
      </c>
    </row>
    <row r="91" spans="1:9" x14ac:dyDescent="0.25">
      <c r="A91" t="s">
        <v>93</v>
      </c>
      <c r="B91" t="s">
        <v>16</v>
      </c>
      <c r="C91">
        <v>0</v>
      </c>
      <c r="D91">
        <v>0</v>
      </c>
      <c r="E91">
        <v>0</v>
      </c>
      <c r="F91">
        <v>4</v>
      </c>
      <c r="G91" t="s">
        <v>23</v>
      </c>
      <c r="H91" t="s">
        <v>11</v>
      </c>
      <c r="I91" t="s">
        <v>11</v>
      </c>
    </row>
    <row r="92" spans="1:9" x14ac:dyDescent="0.25">
      <c r="A92" t="s">
        <v>94</v>
      </c>
      <c r="B92" t="s">
        <v>13</v>
      </c>
      <c r="C92">
        <v>1</v>
      </c>
      <c r="D92">
        <v>0</v>
      </c>
      <c r="E92">
        <v>0</v>
      </c>
      <c r="F92">
        <v>0</v>
      </c>
      <c r="G92" t="s">
        <v>11</v>
      </c>
      <c r="H92" t="s">
        <v>23</v>
      </c>
      <c r="I92" t="s">
        <v>14</v>
      </c>
    </row>
    <row r="93" spans="1:9" x14ac:dyDescent="0.25">
      <c r="A93" t="s">
        <v>95</v>
      </c>
      <c r="B93" t="s">
        <v>13</v>
      </c>
      <c r="C93">
        <v>0</v>
      </c>
      <c r="D93">
        <v>0</v>
      </c>
      <c r="E93">
        <v>1</v>
      </c>
      <c r="F93">
        <v>5</v>
      </c>
      <c r="G93" t="s">
        <v>11</v>
      </c>
      <c r="H93" t="s">
        <v>11</v>
      </c>
      <c r="I93" t="s">
        <v>14</v>
      </c>
    </row>
    <row r="94" spans="1:9" x14ac:dyDescent="0.25">
      <c r="A94" t="s">
        <v>168</v>
      </c>
      <c r="B94" t="str">
        <f>"Advisory (4/6)"</f>
        <v>Advisory (4/6)</v>
      </c>
      <c r="C94">
        <v>1</v>
      </c>
      <c r="D94">
        <v>0</v>
      </c>
      <c r="E94">
        <v>10</v>
      </c>
      <c r="F94">
        <v>21</v>
      </c>
      <c r="G94" t="s">
        <v>11</v>
      </c>
      <c r="H94" t="s">
        <v>11</v>
      </c>
      <c r="I94" t="s">
        <v>11</v>
      </c>
    </row>
    <row r="95" spans="1:9" x14ac:dyDescent="0.25">
      <c r="A95" t="s">
        <v>167</v>
      </c>
      <c r="B95" t="str">
        <f>"Advisory (2/6)"</f>
        <v>Advisory (2/6)</v>
      </c>
      <c r="C95">
        <v>0</v>
      </c>
      <c r="D95">
        <v>0</v>
      </c>
      <c r="E95">
        <v>4</v>
      </c>
      <c r="F95">
        <v>15</v>
      </c>
      <c r="G95" t="s">
        <v>11</v>
      </c>
      <c r="H95" t="s">
        <v>11</v>
      </c>
      <c r="I95" t="s">
        <v>14</v>
      </c>
    </row>
    <row r="96" spans="1:9" x14ac:dyDescent="0.25">
      <c r="A96" t="s">
        <v>170</v>
      </c>
      <c r="B96" t="str">
        <f>"Advisory (5/6)"</f>
        <v>Advisory (5/6)</v>
      </c>
      <c r="C96">
        <v>1</v>
      </c>
      <c r="D96">
        <v>1</v>
      </c>
      <c r="E96">
        <v>12</v>
      </c>
      <c r="F96">
        <v>1</v>
      </c>
      <c r="G96" t="s">
        <v>11</v>
      </c>
      <c r="H96" t="s">
        <v>11</v>
      </c>
      <c r="I96" t="s">
        <v>23</v>
      </c>
    </row>
    <row r="97" spans="1:9" x14ac:dyDescent="0.25">
      <c r="A97" t="s">
        <v>169</v>
      </c>
      <c r="B97" t="str">
        <f>"Advisory (3/6)"</f>
        <v>Advisory (3/6)</v>
      </c>
      <c r="C97">
        <v>0</v>
      </c>
      <c r="D97">
        <v>0</v>
      </c>
      <c r="E97">
        <v>2</v>
      </c>
      <c r="F97">
        <v>1</v>
      </c>
      <c r="G97" t="s">
        <v>11</v>
      </c>
      <c r="H97" t="s">
        <v>11</v>
      </c>
      <c r="I97" t="s">
        <v>11</v>
      </c>
    </row>
    <row r="98" spans="1:9" x14ac:dyDescent="0.25">
      <c r="A98" t="s">
        <v>96</v>
      </c>
      <c r="B98" t="s">
        <v>40</v>
      </c>
      <c r="C98">
        <v>0</v>
      </c>
      <c r="D98">
        <v>2</v>
      </c>
      <c r="E98">
        <v>8</v>
      </c>
      <c r="F98">
        <v>1</v>
      </c>
      <c r="G98" t="s">
        <v>11</v>
      </c>
      <c r="H98" t="s">
        <v>23</v>
      </c>
      <c r="I98" t="s">
        <v>23</v>
      </c>
    </row>
    <row r="99" spans="1:9" x14ac:dyDescent="0.25">
      <c r="A99" t="s">
        <v>97</v>
      </c>
      <c r="B99" t="s">
        <v>13</v>
      </c>
      <c r="C99">
        <v>0</v>
      </c>
      <c r="D99">
        <v>1</v>
      </c>
      <c r="E99">
        <v>0</v>
      </c>
      <c r="F99">
        <v>12</v>
      </c>
      <c r="G99" t="s">
        <v>11</v>
      </c>
      <c r="H99" t="s">
        <v>11</v>
      </c>
      <c r="I99" t="s">
        <v>14</v>
      </c>
    </row>
    <row r="100" spans="1:9" x14ac:dyDescent="0.25">
      <c r="A100" t="s">
        <v>98</v>
      </c>
      <c r="B100" t="s">
        <v>20</v>
      </c>
      <c r="C100">
        <v>0</v>
      </c>
      <c r="D100">
        <v>4</v>
      </c>
      <c r="E100">
        <v>7</v>
      </c>
      <c r="F100">
        <v>9</v>
      </c>
      <c r="G100" t="s">
        <v>11</v>
      </c>
      <c r="H100" t="s">
        <v>11</v>
      </c>
      <c r="I100" t="s">
        <v>11</v>
      </c>
    </row>
    <row r="101" spans="1:9" x14ac:dyDescent="0.25">
      <c r="A101" t="s">
        <v>99</v>
      </c>
      <c r="B101" t="s">
        <v>18</v>
      </c>
      <c r="C101">
        <v>0</v>
      </c>
      <c r="D101">
        <v>0</v>
      </c>
      <c r="E101">
        <v>2</v>
      </c>
      <c r="F101">
        <v>0</v>
      </c>
      <c r="G101" t="s">
        <v>11</v>
      </c>
      <c r="H101" t="s">
        <v>11</v>
      </c>
      <c r="I101" t="s">
        <v>11</v>
      </c>
    </row>
    <row r="102" spans="1:9" x14ac:dyDescent="0.25">
      <c r="A102" t="s">
        <v>100</v>
      </c>
      <c r="B102" t="s">
        <v>20</v>
      </c>
      <c r="C102">
        <v>1</v>
      </c>
      <c r="D102">
        <v>1</v>
      </c>
      <c r="E102">
        <v>4</v>
      </c>
      <c r="F102">
        <v>1</v>
      </c>
      <c r="G102" t="s">
        <v>11</v>
      </c>
      <c r="H102" t="s">
        <v>11</v>
      </c>
      <c r="I102" t="s">
        <v>11</v>
      </c>
    </row>
    <row r="103" spans="1:9" x14ac:dyDescent="0.25">
      <c r="A103" t="s">
        <v>101</v>
      </c>
      <c r="B103" t="s">
        <v>18</v>
      </c>
      <c r="C103">
        <v>0</v>
      </c>
      <c r="D103">
        <v>0</v>
      </c>
      <c r="E103">
        <v>0</v>
      </c>
      <c r="F103">
        <v>6</v>
      </c>
      <c r="G103" t="s">
        <v>23</v>
      </c>
      <c r="H103" t="s">
        <v>11</v>
      </c>
      <c r="I103" t="s">
        <v>11</v>
      </c>
    </row>
    <row r="104" spans="1:9" x14ac:dyDescent="0.25">
      <c r="A104" t="s">
        <v>102</v>
      </c>
      <c r="B104" t="s">
        <v>40</v>
      </c>
      <c r="C104">
        <v>4</v>
      </c>
      <c r="D104">
        <v>10</v>
      </c>
      <c r="E104">
        <v>18</v>
      </c>
      <c r="F104">
        <v>1</v>
      </c>
      <c r="G104" t="s">
        <v>11</v>
      </c>
      <c r="H104" t="s">
        <v>11</v>
      </c>
      <c r="I104" t="s">
        <v>23</v>
      </c>
    </row>
    <row r="105" spans="1:9" x14ac:dyDescent="0.25">
      <c r="A105" t="s">
        <v>103</v>
      </c>
      <c r="B105" t="s">
        <v>18</v>
      </c>
      <c r="C105">
        <v>2</v>
      </c>
      <c r="D105">
        <v>1</v>
      </c>
      <c r="E105">
        <v>4</v>
      </c>
      <c r="F105">
        <v>4</v>
      </c>
      <c r="G105" t="s">
        <v>11</v>
      </c>
      <c r="H105" t="s">
        <v>11</v>
      </c>
      <c r="I105" t="s">
        <v>11</v>
      </c>
    </row>
    <row r="106" spans="1:9" x14ac:dyDescent="0.25">
      <c r="A106" t="s">
        <v>104</v>
      </c>
      <c r="B106" t="s">
        <v>20</v>
      </c>
      <c r="C106">
        <v>2</v>
      </c>
      <c r="D106">
        <v>4</v>
      </c>
      <c r="E106">
        <v>18</v>
      </c>
      <c r="F106">
        <v>1</v>
      </c>
      <c r="G106" t="s">
        <v>11</v>
      </c>
      <c r="H106" t="s">
        <v>11</v>
      </c>
      <c r="I106" t="s">
        <v>11</v>
      </c>
    </row>
    <row r="107" spans="1:9" x14ac:dyDescent="0.25">
      <c r="A107" t="s">
        <v>105</v>
      </c>
      <c r="B107" t="s">
        <v>18</v>
      </c>
      <c r="C107">
        <v>0</v>
      </c>
      <c r="D107">
        <v>1</v>
      </c>
      <c r="E107">
        <v>7</v>
      </c>
      <c r="F107">
        <v>26</v>
      </c>
      <c r="G107" t="s">
        <v>11</v>
      </c>
      <c r="H107" t="s">
        <v>11</v>
      </c>
      <c r="I107" t="s">
        <v>14</v>
      </c>
    </row>
    <row r="108" spans="1:9" x14ac:dyDescent="0.25">
      <c r="A108" t="s">
        <v>106</v>
      </c>
      <c r="B108" t="s">
        <v>16</v>
      </c>
      <c r="C108">
        <v>0</v>
      </c>
      <c r="D108">
        <v>0</v>
      </c>
      <c r="E108">
        <v>8</v>
      </c>
      <c r="F108">
        <v>0</v>
      </c>
      <c r="G108" t="s">
        <v>11</v>
      </c>
      <c r="H108" t="s">
        <v>11</v>
      </c>
      <c r="I108" t="s">
        <v>11</v>
      </c>
    </row>
    <row r="109" spans="1:9" x14ac:dyDescent="0.25">
      <c r="A109" t="s">
        <v>107</v>
      </c>
      <c r="B109" t="s">
        <v>18</v>
      </c>
      <c r="C109">
        <v>0</v>
      </c>
      <c r="D109">
        <v>0</v>
      </c>
      <c r="E109">
        <v>0</v>
      </c>
      <c r="F109">
        <v>23</v>
      </c>
      <c r="G109" t="s">
        <v>23</v>
      </c>
      <c r="H109" t="s">
        <v>11</v>
      </c>
      <c r="I109" t="s">
        <v>14</v>
      </c>
    </row>
    <row r="110" spans="1:9" x14ac:dyDescent="0.25">
      <c r="A110" t="s">
        <v>159</v>
      </c>
      <c r="B110" t="str">
        <f>"Advisory (5/6)"</f>
        <v>Advisory (5/6)</v>
      </c>
      <c r="C110">
        <v>2</v>
      </c>
      <c r="D110">
        <v>1</v>
      </c>
      <c r="E110">
        <v>17</v>
      </c>
      <c r="F110">
        <v>6</v>
      </c>
      <c r="G110" t="s">
        <v>11</v>
      </c>
      <c r="H110" t="s">
        <v>11</v>
      </c>
      <c r="I110" t="s">
        <v>11</v>
      </c>
    </row>
    <row r="111" spans="1:9" x14ac:dyDescent="0.25">
      <c r="A111" t="s">
        <v>160</v>
      </c>
      <c r="B111" t="str">
        <f>"Advisory (3/6)"</f>
        <v>Advisory (3/6)</v>
      </c>
      <c r="C111">
        <v>2</v>
      </c>
      <c r="D111">
        <v>0</v>
      </c>
      <c r="E111">
        <v>2</v>
      </c>
      <c r="F111">
        <v>1</v>
      </c>
      <c r="G111" t="s">
        <v>11</v>
      </c>
      <c r="H111" t="s">
        <v>11</v>
      </c>
      <c r="I111" t="s">
        <v>11</v>
      </c>
    </row>
    <row r="112" spans="1:9" x14ac:dyDescent="0.25">
      <c r="A112" t="s">
        <v>172</v>
      </c>
      <c r="B112" t="str">
        <f>"(5/6)"</f>
        <v>(5/6)</v>
      </c>
      <c r="C112">
        <v>2</v>
      </c>
      <c r="D112">
        <v>4</v>
      </c>
      <c r="E112">
        <v>4</v>
      </c>
      <c r="F112">
        <v>1</v>
      </c>
      <c r="G112" t="s">
        <v>11</v>
      </c>
      <c r="H112" t="s">
        <v>11</v>
      </c>
      <c r="I112" t="s">
        <v>23</v>
      </c>
    </row>
    <row r="113" spans="1:9" x14ac:dyDescent="0.25">
      <c r="A113" t="s">
        <v>171</v>
      </c>
      <c r="B113" t="str">
        <f>"Advisory (3/6)"</f>
        <v>Advisory (3/6)</v>
      </c>
      <c r="C113">
        <v>0</v>
      </c>
      <c r="D113">
        <v>1</v>
      </c>
      <c r="E113">
        <v>4</v>
      </c>
      <c r="F113">
        <v>12</v>
      </c>
      <c r="G113" t="s">
        <v>11</v>
      </c>
      <c r="H113" t="s">
        <v>11</v>
      </c>
      <c r="I113" t="s">
        <v>11</v>
      </c>
    </row>
    <row r="114" spans="1:9" x14ac:dyDescent="0.25">
      <c r="A114" t="s">
        <v>108</v>
      </c>
      <c r="B114" t="s">
        <v>40</v>
      </c>
      <c r="C114">
        <v>0</v>
      </c>
      <c r="D114">
        <v>1</v>
      </c>
      <c r="E114">
        <v>11</v>
      </c>
      <c r="F114">
        <v>0</v>
      </c>
      <c r="G114" t="s">
        <v>11</v>
      </c>
      <c r="H114" t="s">
        <v>11</v>
      </c>
      <c r="I114" t="s">
        <v>23</v>
      </c>
    </row>
    <row r="115" spans="1:9" x14ac:dyDescent="0.25">
      <c r="A115" t="s">
        <v>109</v>
      </c>
      <c r="B115" t="s">
        <v>18</v>
      </c>
      <c r="C115">
        <v>1</v>
      </c>
      <c r="D115">
        <v>1</v>
      </c>
      <c r="E115">
        <v>1</v>
      </c>
      <c r="F115">
        <v>0</v>
      </c>
      <c r="G115" t="s">
        <v>11</v>
      </c>
      <c r="H115" t="s">
        <v>11</v>
      </c>
      <c r="I115" t="s">
        <v>11</v>
      </c>
    </row>
    <row r="116" spans="1:9" x14ac:dyDescent="0.25">
      <c r="A116" t="s">
        <v>110</v>
      </c>
      <c r="B116" t="s">
        <v>20</v>
      </c>
      <c r="C116">
        <v>0</v>
      </c>
      <c r="D116">
        <v>1</v>
      </c>
      <c r="E116">
        <v>2</v>
      </c>
      <c r="F116">
        <v>16</v>
      </c>
      <c r="G116" t="s">
        <v>11</v>
      </c>
      <c r="H116" t="s">
        <v>11</v>
      </c>
      <c r="I116" t="s">
        <v>11</v>
      </c>
    </row>
    <row r="117" spans="1:9" x14ac:dyDescent="0.25">
      <c r="A117" t="s">
        <v>111</v>
      </c>
      <c r="B117" t="s">
        <v>16</v>
      </c>
      <c r="C117">
        <v>1</v>
      </c>
      <c r="D117">
        <v>1</v>
      </c>
      <c r="E117">
        <v>1</v>
      </c>
      <c r="F117">
        <v>10</v>
      </c>
      <c r="G117" t="s">
        <v>11</v>
      </c>
      <c r="H117" t="s">
        <v>11</v>
      </c>
      <c r="I117" t="s">
        <v>11</v>
      </c>
    </row>
    <row r="118" spans="1:9" x14ac:dyDescent="0.25">
      <c r="A118" t="s">
        <v>112</v>
      </c>
      <c r="B118" t="s">
        <v>16</v>
      </c>
      <c r="C118">
        <v>0</v>
      </c>
      <c r="D118">
        <v>4</v>
      </c>
      <c r="E118">
        <v>6</v>
      </c>
      <c r="F118">
        <v>1</v>
      </c>
      <c r="G118" t="s">
        <v>11</v>
      </c>
      <c r="H118" t="s">
        <v>11</v>
      </c>
      <c r="I118" t="s">
        <v>11</v>
      </c>
    </row>
    <row r="119" spans="1:9" x14ac:dyDescent="0.25">
      <c r="A119" t="s">
        <v>113</v>
      </c>
      <c r="B119" t="s">
        <v>18</v>
      </c>
      <c r="C119">
        <v>1</v>
      </c>
      <c r="D119">
        <v>1</v>
      </c>
      <c r="E119">
        <v>1</v>
      </c>
      <c r="F119">
        <v>4</v>
      </c>
      <c r="G119" t="s">
        <v>11</v>
      </c>
      <c r="H119" t="s">
        <v>11</v>
      </c>
      <c r="I119" t="s">
        <v>11</v>
      </c>
    </row>
    <row r="120" spans="1:9" x14ac:dyDescent="0.25">
      <c r="A120" t="s">
        <v>114</v>
      </c>
      <c r="B120" t="s">
        <v>40</v>
      </c>
      <c r="C120">
        <v>0</v>
      </c>
      <c r="D120">
        <v>2</v>
      </c>
      <c r="E120">
        <v>7</v>
      </c>
      <c r="F120">
        <v>0</v>
      </c>
      <c r="G120" t="s">
        <v>11</v>
      </c>
      <c r="H120" t="s">
        <v>11</v>
      </c>
      <c r="I120" t="s">
        <v>23</v>
      </c>
    </row>
    <row r="121" spans="1:9" x14ac:dyDescent="0.25">
      <c r="A121" t="s">
        <v>115</v>
      </c>
      <c r="B121" t="s">
        <v>18</v>
      </c>
      <c r="C121">
        <v>2</v>
      </c>
      <c r="D121">
        <v>3</v>
      </c>
      <c r="E121">
        <v>2</v>
      </c>
      <c r="F121">
        <v>5</v>
      </c>
      <c r="G121" t="s">
        <v>11</v>
      </c>
      <c r="H121" t="s">
        <v>11</v>
      </c>
      <c r="I121" t="s">
        <v>11</v>
      </c>
    </row>
    <row r="122" spans="1:9" x14ac:dyDescent="0.25">
      <c r="A122" t="s">
        <v>116</v>
      </c>
      <c r="B122" t="s">
        <v>16</v>
      </c>
      <c r="C122">
        <v>0</v>
      </c>
      <c r="D122">
        <v>1</v>
      </c>
      <c r="E122">
        <v>7</v>
      </c>
      <c r="F122">
        <v>0</v>
      </c>
      <c r="G122" t="s">
        <v>11</v>
      </c>
      <c r="H122" t="s">
        <v>23</v>
      </c>
      <c r="I122" t="s">
        <v>11</v>
      </c>
    </row>
    <row r="123" spans="1:9" x14ac:dyDescent="0.25">
      <c r="A123" t="s">
        <v>117</v>
      </c>
      <c r="B123" t="s">
        <v>16</v>
      </c>
      <c r="C123">
        <v>0</v>
      </c>
      <c r="D123">
        <v>0</v>
      </c>
      <c r="E123">
        <v>3</v>
      </c>
      <c r="F123">
        <v>13</v>
      </c>
      <c r="G123" t="s">
        <v>11</v>
      </c>
      <c r="H123" t="s">
        <v>11</v>
      </c>
      <c r="I123" t="s">
        <v>11</v>
      </c>
    </row>
    <row r="124" spans="1:9" x14ac:dyDescent="0.25">
      <c r="A124" t="s">
        <v>118</v>
      </c>
      <c r="B124" t="s">
        <v>16</v>
      </c>
      <c r="C124">
        <v>0</v>
      </c>
      <c r="D124">
        <v>1</v>
      </c>
      <c r="E124">
        <v>9</v>
      </c>
      <c r="F124">
        <v>11</v>
      </c>
      <c r="G124" t="s">
        <v>11</v>
      </c>
      <c r="H124" t="s">
        <v>11</v>
      </c>
      <c r="I124" t="s">
        <v>11</v>
      </c>
    </row>
    <row r="125" spans="1:9" x14ac:dyDescent="0.25">
      <c r="A125" t="s">
        <v>119</v>
      </c>
      <c r="B125" t="s">
        <v>16</v>
      </c>
      <c r="C125">
        <v>0</v>
      </c>
      <c r="D125">
        <v>0</v>
      </c>
      <c r="E125">
        <v>3</v>
      </c>
      <c r="F125">
        <v>19</v>
      </c>
      <c r="G125" t="s">
        <v>11</v>
      </c>
      <c r="H125" t="s">
        <v>11</v>
      </c>
      <c r="I125" t="s">
        <v>11</v>
      </c>
    </row>
    <row r="126" spans="1:9" x14ac:dyDescent="0.25">
      <c r="A126" t="s">
        <v>161</v>
      </c>
      <c r="B126" t="str">
        <f>"Advisory (5/6)"</f>
        <v>Advisory (5/6)</v>
      </c>
      <c r="C126">
        <v>0</v>
      </c>
      <c r="D126">
        <v>1</v>
      </c>
      <c r="E126">
        <v>12</v>
      </c>
      <c r="F126">
        <v>0</v>
      </c>
      <c r="G126" t="s">
        <v>11</v>
      </c>
      <c r="H126" t="s">
        <v>11</v>
      </c>
      <c r="I126" t="s">
        <v>23</v>
      </c>
    </row>
    <row r="127" spans="1:9" x14ac:dyDescent="0.25">
      <c r="A127" t="s">
        <v>162</v>
      </c>
      <c r="B127" t="str">
        <f>"Advisory (2/6)"</f>
        <v>Advisory (2/6)</v>
      </c>
      <c r="C127">
        <v>0</v>
      </c>
      <c r="D127">
        <v>0</v>
      </c>
      <c r="E127">
        <v>0</v>
      </c>
      <c r="F127">
        <v>7</v>
      </c>
      <c r="G127" t="s">
        <v>11</v>
      </c>
      <c r="H127" t="s">
        <v>11</v>
      </c>
      <c r="I127" t="s">
        <v>14</v>
      </c>
    </row>
    <row r="128" spans="1:9" x14ac:dyDescent="0.25">
      <c r="A128" t="s">
        <v>120</v>
      </c>
      <c r="B128" t="s">
        <v>20</v>
      </c>
      <c r="C128">
        <v>3</v>
      </c>
      <c r="D128">
        <v>0</v>
      </c>
      <c r="E128">
        <v>8</v>
      </c>
      <c r="F128">
        <v>31</v>
      </c>
      <c r="G128" t="s">
        <v>11</v>
      </c>
      <c r="H128" t="s">
        <v>11</v>
      </c>
      <c r="I128" t="s">
        <v>11</v>
      </c>
    </row>
    <row r="129" spans="1:9" x14ac:dyDescent="0.25">
      <c r="A129" t="s">
        <v>121</v>
      </c>
      <c r="B129" t="s">
        <v>18</v>
      </c>
      <c r="C129">
        <v>0</v>
      </c>
      <c r="D129">
        <v>2</v>
      </c>
      <c r="E129">
        <v>3</v>
      </c>
      <c r="F129">
        <v>4</v>
      </c>
      <c r="G129" t="s">
        <v>11</v>
      </c>
      <c r="H129" t="s">
        <v>11</v>
      </c>
      <c r="I129" t="s">
        <v>11</v>
      </c>
    </row>
    <row r="130" spans="1:9" x14ac:dyDescent="0.25">
      <c r="A130" t="s">
        <v>122</v>
      </c>
      <c r="B130" t="s">
        <v>40</v>
      </c>
      <c r="C130">
        <v>3</v>
      </c>
      <c r="D130">
        <v>2</v>
      </c>
      <c r="E130">
        <v>12</v>
      </c>
      <c r="F130">
        <v>12</v>
      </c>
      <c r="G130" t="s">
        <v>11</v>
      </c>
      <c r="H130" t="s">
        <v>11</v>
      </c>
      <c r="I130" t="s">
        <v>11</v>
      </c>
    </row>
    <row r="131" spans="1:9" x14ac:dyDescent="0.25">
      <c r="A131" t="s">
        <v>123</v>
      </c>
      <c r="B131" t="s">
        <v>16</v>
      </c>
      <c r="C131">
        <v>1</v>
      </c>
      <c r="D131">
        <v>0</v>
      </c>
      <c r="E131">
        <v>2</v>
      </c>
      <c r="F131">
        <v>26</v>
      </c>
      <c r="G131" t="s">
        <v>11</v>
      </c>
      <c r="H131" t="s">
        <v>11</v>
      </c>
      <c r="I131" t="s">
        <v>11</v>
      </c>
    </row>
    <row r="132" spans="1:9" x14ac:dyDescent="0.25">
      <c r="A132" t="s">
        <v>124</v>
      </c>
      <c r="B132" t="s">
        <v>16</v>
      </c>
      <c r="C132">
        <v>6</v>
      </c>
      <c r="D132">
        <v>0</v>
      </c>
      <c r="E132">
        <v>24</v>
      </c>
      <c r="F132">
        <v>1</v>
      </c>
      <c r="G132" t="s">
        <v>11</v>
      </c>
      <c r="H132" t="s">
        <v>23</v>
      </c>
      <c r="I132" t="s">
        <v>11</v>
      </c>
    </row>
    <row r="133" spans="1:9" x14ac:dyDescent="0.25">
      <c r="A133" t="s">
        <v>125</v>
      </c>
      <c r="B133" t="s">
        <v>13</v>
      </c>
      <c r="C133">
        <v>0</v>
      </c>
      <c r="D133">
        <v>0</v>
      </c>
      <c r="E133">
        <v>1</v>
      </c>
      <c r="F133">
        <v>15</v>
      </c>
      <c r="G133" t="s">
        <v>11</v>
      </c>
      <c r="H133" t="s">
        <v>11</v>
      </c>
      <c r="I133" t="s">
        <v>14</v>
      </c>
    </row>
    <row r="134" spans="1:9" x14ac:dyDescent="0.25">
      <c r="A134" t="s">
        <v>126</v>
      </c>
      <c r="B134" t="s">
        <v>20</v>
      </c>
      <c r="C134">
        <v>1</v>
      </c>
      <c r="D134">
        <v>2</v>
      </c>
      <c r="E134">
        <v>12</v>
      </c>
      <c r="F134">
        <v>15</v>
      </c>
      <c r="G134" t="s">
        <v>11</v>
      </c>
      <c r="H134" t="s">
        <v>11</v>
      </c>
      <c r="I134" t="s">
        <v>11</v>
      </c>
    </row>
    <row r="135" spans="1:9" x14ac:dyDescent="0.25">
      <c r="A135" t="s">
        <v>127</v>
      </c>
      <c r="B135" t="s">
        <v>16</v>
      </c>
      <c r="C135">
        <v>1</v>
      </c>
      <c r="D135">
        <v>1</v>
      </c>
      <c r="E135">
        <v>1</v>
      </c>
      <c r="F135">
        <v>0</v>
      </c>
      <c r="G135" t="s">
        <v>11</v>
      </c>
      <c r="H135" t="s">
        <v>11</v>
      </c>
      <c r="I135" t="s">
        <v>11</v>
      </c>
    </row>
    <row r="136" spans="1:9" x14ac:dyDescent="0.25">
      <c r="A136" t="s">
        <v>128</v>
      </c>
      <c r="B136" t="s">
        <v>40</v>
      </c>
      <c r="C136">
        <v>0</v>
      </c>
      <c r="D136">
        <v>3</v>
      </c>
      <c r="E136">
        <v>17</v>
      </c>
      <c r="F136">
        <v>0</v>
      </c>
      <c r="G136" t="s">
        <v>11</v>
      </c>
      <c r="H136" t="s">
        <v>11</v>
      </c>
      <c r="I136" t="s">
        <v>23</v>
      </c>
    </row>
    <row r="137" spans="1:9" x14ac:dyDescent="0.25">
      <c r="A137" t="s">
        <v>129</v>
      </c>
      <c r="B137" t="s">
        <v>13</v>
      </c>
      <c r="C137">
        <v>3</v>
      </c>
      <c r="D137">
        <v>0</v>
      </c>
      <c r="E137">
        <v>0</v>
      </c>
      <c r="F137">
        <v>4</v>
      </c>
      <c r="G137" t="s">
        <v>11</v>
      </c>
      <c r="H137" t="s">
        <v>11</v>
      </c>
      <c r="I137" t="s">
        <v>11</v>
      </c>
    </row>
    <row r="138" spans="1:9" x14ac:dyDescent="0.25">
      <c r="A138" t="s">
        <v>130</v>
      </c>
      <c r="B138" t="s">
        <v>16</v>
      </c>
      <c r="C138">
        <v>1</v>
      </c>
      <c r="D138">
        <v>1</v>
      </c>
      <c r="E138">
        <v>7</v>
      </c>
      <c r="F138">
        <v>6</v>
      </c>
      <c r="G138" t="s">
        <v>11</v>
      </c>
      <c r="H138" t="s">
        <v>11</v>
      </c>
      <c r="I138" t="s">
        <v>11</v>
      </c>
    </row>
    <row r="139" spans="1:9" x14ac:dyDescent="0.25">
      <c r="A139" t="s">
        <v>131</v>
      </c>
      <c r="B139" t="s">
        <v>13</v>
      </c>
      <c r="C139">
        <v>0</v>
      </c>
      <c r="D139">
        <v>1</v>
      </c>
      <c r="E139">
        <v>0</v>
      </c>
      <c r="F139">
        <v>4</v>
      </c>
      <c r="G139" t="s">
        <v>11</v>
      </c>
      <c r="H139" t="s">
        <v>11</v>
      </c>
      <c r="I139" t="s">
        <v>11</v>
      </c>
    </row>
    <row r="140" spans="1:9" x14ac:dyDescent="0.25">
      <c r="A140" t="s">
        <v>132</v>
      </c>
      <c r="B140" t="s">
        <v>20</v>
      </c>
      <c r="C140">
        <v>1</v>
      </c>
      <c r="D140">
        <v>2</v>
      </c>
      <c r="E140">
        <v>9</v>
      </c>
      <c r="F140">
        <v>51</v>
      </c>
      <c r="G140" t="s">
        <v>11</v>
      </c>
      <c r="H140" t="s">
        <v>23</v>
      </c>
      <c r="I140" t="s">
        <v>11</v>
      </c>
    </row>
    <row r="141" spans="1:9" x14ac:dyDescent="0.25">
      <c r="A141" t="s">
        <v>133</v>
      </c>
      <c r="B141" t="s">
        <v>18</v>
      </c>
      <c r="C141">
        <v>2</v>
      </c>
      <c r="D141">
        <v>2</v>
      </c>
      <c r="E141">
        <v>4</v>
      </c>
      <c r="F141">
        <v>0</v>
      </c>
      <c r="G141" t="s">
        <v>11</v>
      </c>
      <c r="H141" t="s">
        <v>23</v>
      </c>
      <c r="I141" t="s">
        <v>11</v>
      </c>
    </row>
    <row r="142" spans="1:9" x14ac:dyDescent="0.25">
      <c r="A142" t="s">
        <v>134</v>
      </c>
      <c r="B142" t="s">
        <v>40</v>
      </c>
      <c r="C142">
        <v>0</v>
      </c>
      <c r="D142">
        <v>2</v>
      </c>
      <c r="E142">
        <v>8</v>
      </c>
      <c r="F142">
        <v>0</v>
      </c>
      <c r="G142" t="s">
        <v>11</v>
      </c>
      <c r="H142" t="s">
        <v>23</v>
      </c>
      <c r="I142" t="s">
        <v>23</v>
      </c>
    </row>
    <row r="143" spans="1:9" x14ac:dyDescent="0.25">
      <c r="A143" t="s">
        <v>135</v>
      </c>
      <c r="B143" t="s">
        <v>16</v>
      </c>
      <c r="C143">
        <v>0</v>
      </c>
      <c r="D143">
        <v>0</v>
      </c>
      <c r="E143">
        <v>1</v>
      </c>
      <c r="F143">
        <v>0</v>
      </c>
      <c r="G143" t="s">
        <v>23</v>
      </c>
      <c r="H143" t="s">
        <v>23</v>
      </c>
      <c r="I143" t="s">
        <v>11</v>
      </c>
    </row>
    <row r="144" spans="1:9" x14ac:dyDescent="0.25">
      <c r="A144" t="s">
        <v>136</v>
      </c>
      <c r="B144" t="s">
        <v>20</v>
      </c>
      <c r="C144">
        <v>1</v>
      </c>
      <c r="D144">
        <v>1</v>
      </c>
      <c r="E144">
        <v>9</v>
      </c>
      <c r="F144">
        <v>1</v>
      </c>
      <c r="G144" t="s">
        <v>11</v>
      </c>
      <c r="H144" t="s">
        <v>23</v>
      </c>
      <c r="I144" t="s">
        <v>11</v>
      </c>
    </row>
    <row r="145" spans="1:9" x14ac:dyDescent="0.25">
      <c r="A145" t="s">
        <v>137</v>
      </c>
      <c r="B145" t="s">
        <v>18</v>
      </c>
      <c r="C145">
        <v>0</v>
      </c>
      <c r="D145">
        <v>0</v>
      </c>
      <c r="E145">
        <v>3</v>
      </c>
      <c r="F145">
        <v>0</v>
      </c>
      <c r="G145" t="s">
        <v>11</v>
      </c>
      <c r="H145" t="s">
        <v>11</v>
      </c>
      <c r="I145" t="s">
        <v>11</v>
      </c>
    </row>
    <row r="146" spans="1:9" x14ac:dyDescent="0.25">
      <c r="A146" t="s">
        <v>180</v>
      </c>
      <c r="B146" t="str">
        <f>"Advisory (5/6)"</f>
        <v>Advisory (5/6)</v>
      </c>
      <c r="C146">
        <v>0</v>
      </c>
      <c r="D146">
        <v>3</v>
      </c>
      <c r="E146">
        <v>7</v>
      </c>
      <c r="F146">
        <v>1</v>
      </c>
      <c r="G146" t="s">
        <v>11</v>
      </c>
      <c r="H146" t="s">
        <v>11</v>
      </c>
      <c r="I146" t="s">
        <v>23</v>
      </c>
    </row>
    <row r="147" spans="1:9" x14ac:dyDescent="0.25">
      <c r="A147" t="s">
        <v>179</v>
      </c>
      <c r="B147" t="str">
        <f>"Advisory (2/6)"</f>
        <v>Advisory (2/6)</v>
      </c>
      <c r="C147">
        <v>0</v>
      </c>
      <c r="D147">
        <v>1</v>
      </c>
      <c r="E147">
        <v>0</v>
      </c>
      <c r="F147">
        <v>6</v>
      </c>
      <c r="G147" t="s">
        <v>11</v>
      </c>
      <c r="H147" t="s">
        <v>11</v>
      </c>
      <c r="I147" t="s">
        <v>14</v>
      </c>
    </row>
    <row r="148" spans="1:9" x14ac:dyDescent="0.25">
      <c r="A148" t="s">
        <v>138</v>
      </c>
      <c r="B148" t="s">
        <v>20</v>
      </c>
      <c r="C148">
        <v>2</v>
      </c>
      <c r="D148">
        <v>1</v>
      </c>
      <c r="E148">
        <v>10</v>
      </c>
      <c r="F148">
        <v>0</v>
      </c>
      <c r="G148" t="s">
        <v>11</v>
      </c>
      <c r="H148" t="s">
        <v>11</v>
      </c>
      <c r="I148" t="s">
        <v>11</v>
      </c>
    </row>
    <row r="149" spans="1:9" x14ac:dyDescent="0.25">
      <c r="A149" t="s">
        <v>139</v>
      </c>
      <c r="B149" t="s">
        <v>16</v>
      </c>
      <c r="C149">
        <v>1</v>
      </c>
      <c r="D149">
        <v>0</v>
      </c>
      <c r="E149">
        <v>1</v>
      </c>
      <c r="F149">
        <v>0</v>
      </c>
      <c r="G149" t="s">
        <v>11</v>
      </c>
      <c r="H149" t="s">
        <v>11</v>
      </c>
      <c r="I149" t="s">
        <v>11</v>
      </c>
    </row>
    <row r="150" spans="1:9" x14ac:dyDescent="0.25">
      <c r="A150" t="s">
        <v>140</v>
      </c>
      <c r="B150" t="s">
        <v>16</v>
      </c>
      <c r="C150">
        <v>1</v>
      </c>
      <c r="D150">
        <v>1</v>
      </c>
      <c r="E150">
        <v>2</v>
      </c>
      <c r="F150">
        <v>5</v>
      </c>
      <c r="G150" t="s">
        <v>11</v>
      </c>
      <c r="H150" t="s">
        <v>11</v>
      </c>
      <c r="I150" t="s">
        <v>11</v>
      </c>
    </row>
    <row r="151" spans="1:9" x14ac:dyDescent="0.25">
      <c r="A151" t="s">
        <v>141</v>
      </c>
      <c r="B151" t="s">
        <v>18</v>
      </c>
      <c r="C151">
        <v>0</v>
      </c>
      <c r="D151">
        <v>0</v>
      </c>
      <c r="E151">
        <v>1</v>
      </c>
      <c r="F151">
        <v>1</v>
      </c>
      <c r="G151" t="s">
        <v>11</v>
      </c>
      <c r="H151" t="s">
        <v>11</v>
      </c>
      <c r="I151" t="s">
        <v>11</v>
      </c>
    </row>
    <row r="152" spans="1:9" x14ac:dyDescent="0.25">
      <c r="A152" t="s">
        <v>142</v>
      </c>
      <c r="B152" t="s">
        <v>16</v>
      </c>
      <c r="C152">
        <v>0</v>
      </c>
      <c r="D152">
        <v>0</v>
      </c>
      <c r="E152">
        <v>3</v>
      </c>
      <c r="F152">
        <v>6</v>
      </c>
      <c r="G152" t="s">
        <v>11</v>
      </c>
      <c r="H152" t="s">
        <v>11</v>
      </c>
      <c r="I152" t="s">
        <v>11</v>
      </c>
    </row>
    <row r="153" spans="1:9" x14ac:dyDescent="0.25">
      <c r="A153" t="s">
        <v>143</v>
      </c>
      <c r="B153" t="s">
        <v>13</v>
      </c>
      <c r="C153">
        <v>0</v>
      </c>
      <c r="D153">
        <v>1</v>
      </c>
      <c r="E153">
        <v>0</v>
      </c>
      <c r="F153">
        <v>0</v>
      </c>
      <c r="G153" t="s">
        <v>11</v>
      </c>
      <c r="H153" t="s">
        <v>11</v>
      </c>
      <c r="I153" t="s">
        <v>11</v>
      </c>
    </row>
    <row r="154" spans="1:9" x14ac:dyDescent="0.25">
      <c r="A154" t="s">
        <v>144</v>
      </c>
      <c r="B154" t="s">
        <v>145</v>
      </c>
      <c r="C154">
        <v>0</v>
      </c>
      <c r="D154">
        <v>0</v>
      </c>
      <c r="E154">
        <v>10</v>
      </c>
      <c r="F154">
        <v>19</v>
      </c>
      <c r="G154" t="s">
        <v>11</v>
      </c>
      <c r="H154" t="s">
        <v>11</v>
      </c>
      <c r="I154" t="s">
        <v>23</v>
      </c>
    </row>
    <row r="155" spans="1:9" x14ac:dyDescent="0.25">
      <c r="A155" t="s">
        <v>146</v>
      </c>
      <c r="B155" t="s">
        <v>16</v>
      </c>
      <c r="C155">
        <v>0</v>
      </c>
      <c r="D155">
        <v>2</v>
      </c>
      <c r="E155">
        <v>2</v>
      </c>
      <c r="F155">
        <v>7</v>
      </c>
      <c r="G155" t="s">
        <v>11</v>
      </c>
      <c r="H155" t="s">
        <v>11</v>
      </c>
      <c r="I155" t="s">
        <v>11</v>
      </c>
    </row>
    <row r="156" spans="1:9" x14ac:dyDescent="0.25">
      <c r="A156" t="s">
        <v>174</v>
      </c>
      <c r="B156" t="str">
        <f>"Advisory (4/6)"</f>
        <v>Advisory (4/6)</v>
      </c>
      <c r="C156">
        <v>0</v>
      </c>
      <c r="D156">
        <v>2</v>
      </c>
      <c r="E156">
        <v>8</v>
      </c>
      <c r="F156">
        <v>11</v>
      </c>
      <c r="G156" t="s">
        <v>11</v>
      </c>
      <c r="H156" t="s">
        <v>11</v>
      </c>
      <c r="I156" t="s">
        <v>11</v>
      </c>
    </row>
    <row r="157" spans="1:9" x14ac:dyDescent="0.25">
      <c r="A157" t="s">
        <v>173</v>
      </c>
      <c r="B157" t="str">
        <f>"Advisory (2/6)"</f>
        <v>Advisory (2/6)</v>
      </c>
      <c r="C157">
        <v>1</v>
      </c>
      <c r="D157">
        <v>1</v>
      </c>
      <c r="E157">
        <v>2</v>
      </c>
      <c r="F157">
        <v>17</v>
      </c>
      <c r="G157" t="s">
        <v>11</v>
      </c>
      <c r="H157" t="s">
        <v>11</v>
      </c>
      <c r="I157" t="s">
        <v>14</v>
      </c>
    </row>
    <row r="158" spans="1:9" x14ac:dyDescent="0.25">
      <c r="A158" t="s">
        <v>147</v>
      </c>
      <c r="B158" t="s">
        <v>40</v>
      </c>
      <c r="C158">
        <v>0</v>
      </c>
      <c r="D158">
        <v>1</v>
      </c>
      <c r="E158">
        <v>14</v>
      </c>
      <c r="F158">
        <v>1</v>
      </c>
      <c r="G158" t="s">
        <v>11</v>
      </c>
      <c r="H158" t="s">
        <v>11</v>
      </c>
      <c r="I158" t="s">
        <v>11</v>
      </c>
    </row>
    <row r="159" spans="1:9" x14ac:dyDescent="0.25">
      <c r="A159" t="s">
        <v>148</v>
      </c>
      <c r="B159" t="s">
        <v>18</v>
      </c>
      <c r="C159">
        <v>1</v>
      </c>
      <c r="D159">
        <v>1</v>
      </c>
      <c r="E159">
        <v>2</v>
      </c>
      <c r="F159">
        <v>12</v>
      </c>
      <c r="G159" t="s">
        <v>11</v>
      </c>
      <c r="H159" t="s">
        <v>11</v>
      </c>
      <c r="I159" t="s">
        <v>11</v>
      </c>
    </row>
    <row r="160" spans="1:9" x14ac:dyDescent="0.25">
      <c r="A160" t="s">
        <v>149</v>
      </c>
      <c r="B160" t="s">
        <v>20</v>
      </c>
      <c r="C160">
        <v>1</v>
      </c>
      <c r="D160">
        <v>4</v>
      </c>
      <c r="E160">
        <v>18</v>
      </c>
      <c r="F160">
        <v>1</v>
      </c>
      <c r="G160" t="s">
        <v>11</v>
      </c>
      <c r="H160" t="s">
        <v>11</v>
      </c>
      <c r="I160" t="s">
        <v>23</v>
      </c>
    </row>
    <row r="161" spans="1:9" x14ac:dyDescent="0.25">
      <c r="A161" t="s">
        <v>150</v>
      </c>
      <c r="B161" t="s">
        <v>13</v>
      </c>
      <c r="C161">
        <v>0</v>
      </c>
      <c r="D161">
        <v>2</v>
      </c>
      <c r="E161">
        <v>6</v>
      </c>
      <c r="F161">
        <v>8</v>
      </c>
      <c r="G161" t="s">
        <v>11</v>
      </c>
      <c r="H161" t="s">
        <v>11</v>
      </c>
      <c r="I161" t="s">
        <v>11</v>
      </c>
    </row>
    <row r="162" spans="1:9" x14ac:dyDescent="0.25">
      <c r="A162" t="s">
        <v>151</v>
      </c>
      <c r="B162" t="s">
        <v>40</v>
      </c>
      <c r="C162">
        <v>0</v>
      </c>
      <c r="D162">
        <v>4</v>
      </c>
      <c r="E162">
        <v>13</v>
      </c>
      <c r="F162">
        <v>20</v>
      </c>
      <c r="G162" t="s">
        <v>11</v>
      </c>
      <c r="H162" t="s">
        <v>11</v>
      </c>
      <c r="I162" t="s">
        <v>11</v>
      </c>
    </row>
    <row r="163" spans="1:9" x14ac:dyDescent="0.25">
      <c r="A163" t="s">
        <v>152</v>
      </c>
      <c r="B163" t="s">
        <v>18</v>
      </c>
      <c r="C163">
        <v>0</v>
      </c>
      <c r="D163">
        <v>2</v>
      </c>
      <c r="E163">
        <v>0</v>
      </c>
      <c r="F163">
        <v>4</v>
      </c>
      <c r="G163" t="s">
        <v>11</v>
      </c>
      <c r="H163" t="s">
        <v>11</v>
      </c>
      <c r="I163" t="s">
        <v>11</v>
      </c>
    </row>
  </sheetData>
  <sortState ref="A2:I163">
    <sortCondition ref="A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essay_score_master_file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Amanveer Wesley</dc:creator>
  <cp:lastModifiedBy>Amanveer Wesley</cp:lastModifiedBy>
  <dcterms:created xsi:type="dcterms:W3CDTF">2018-08-31T02:31:15Z</dcterms:created>
  <dcterms:modified xsi:type="dcterms:W3CDTF">2018-09-06T18:15:47Z</dcterms:modified>
</cp:coreProperties>
</file>