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821"/>
  <workbookPr defaultThemeVersion="166925"/>
  <xr:revisionPtr revIDLastSave="482" documentId="11_E60897F41BE170836B02CE998F75CCDC64E183C8" xr6:coauthVersionLast="47" xr6:coauthVersionMax="47" xr10:uidLastSave="{BB615DCC-A716-48B2-B8F8-96A1CAF246B7}"/>
  <bookViews>
    <workbookView xWindow="240" yWindow="105" windowWidth="14805" windowHeight="8010" xr2:uid="{00000000-000D-0000-FFFF-FFFF00000000}"/>
  </bookViews>
  <sheets>
    <sheet name="Journal de travail" sheetId="1" r:id="rId1"/>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62" i="1" l="1"/>
  <c r="C61" i="1"/>
  <c r="C60" i="1"/>
  <c r="C59" i="1"/>
  <c r="A64" i="1" s="1"/>
  <c r="C51" i="1"/>
  <c r="C48" i="1"/>
  <c r="C50" i="1"/>
  <c r="C49" i="1"/>
  <c r="C47" i="1"/>
  <c r="A53" i="1" s="1"/>
  <c r="C39" i="1"/>
  <c r="C38" i="1"/>
  <c r="C37" i="1"/>
  <c r="A41" i="1" s="1"/>
  <c r="C28" i="1"/>
  <c r="C27" i="1"/>
  <c r="C29" i="1"/>
  <c r="C25" i="1"/>
  <c r="C26" i="1"/>
  <c r="C24" i="1"/>
  <c r="C23" i="1"/>
  <c r="C13" i="1"/>
  <c r="C15" i="1"/>
  <c r="C14" i="1"/>
  <c r="C12" i="1"/>
  <c r="A17" i="1" s="1"/>
  <c r="C4" i="1"/>
  <c r="C3" i="1"/>
  <c r="A6" i="1" s="1"/>
  <c r="A31" i="1" l="1"/>
</calcChain>
</file>

<file path=xl/sharedStrings.xml><?xml version="1.0" encoding="utf-8"?>
<sst xmlns="http://schemas.openxmlformats.org/spreadsheetml/2006/main" count="99" uniqueCount="59">
  <si>
    <t>21.08.2023</t>
  </si>
  <si>
    <t>Plages horaires</t>
  </si>
  <si>
    <t>Total de temps</t>
  </si>
  <si>
    <t>Travail réalisé</t>
  </si>
  <si>
    <t>Sources</t>
  </si>
  <si>
    <t>Commentaires</t>
  </si>
  <si>
    <t>Reçu le cahier des charges et entrevue avec M. Bron.</t>
  </si>
  <si>
    <t>Plannification réalisé et terminé</t>
  </si>
  <si>
    <t>La plannification a été assez dur à réalisé à cause des inconnus technologique du projet. J'ai du effectuer plusieurs recherches afin d'estimer au mieux le temps horaire pour chaque tâche.</t>
  </si>
  <si>
    <t>Bilan de la journée</t>
  </si>
  <si>
    <t>Je suis content d'avoir réussi à terminé la plannification du projet le premier jour.</t>
  </si>
  <si>
    <t>22.08.2023</t>
  </si>
  <si>
    <t>Recherche sur le protocole matrix ainsi que son fonctionnement. J'ai également rédigé la description de Matrix, son fonctionnement avec les rooms, les bridges et les spaces.</t>
  </si>
  <si>
    <t>https://matrix.org/
https:/fr.wikipedia.org/wiki/Matrix_(protocole)
https:/element.io/
https://spec.matrix.org/v1.7/</t>
  </si>
  <si>
    <t>Beaucoup de documentation disponible en anglais sur le site ce qui m'a facilité la compréhension du protocole.</t>
  </si>
  <si>
    <t>Explication sur le principe des APIs de Matrix</t>
  </si>
  <si>
    <t>https://spec.matrix.org/v1.7/</t>
  </si>
  <si>
    <t>Recherche sur l'architecture réseau de Matrix ainsi que son principe de communication. Explication de l'architecture et réalisation d'un schéma. Explication du principe de communication de Matrix et explication d'un exemple d'utilisation</t>
  </si>
  <si>
    <t>https://matrix.org/
https:/fr.wikipedia.org/wiki/Matrix_(protocole)
https:/element.io/
https://on5vl.org/entrez-dans-la-matrix/
https://matrix-org.github.io/synapse/latest/
https://spec.matrix.org/v1.7/
https://www.youtube.com/watch?v=J1N_3IDp3rA</t>
  </si>
  <si>
    <t>Il n'y a pas beaucoup de diagramme mis a disposition pour comprendre l'architecture ce qui m'a pris beaucoup de temps avant de comprendre comment celle-ci fonctionne.</t>
  </si>
  <si>
    <t>Rédaction des principaux acteurs qui interviennent avec le protocole Matrix</t>
  </si>
  <si>
    <t xml:space="preserve">La documentation de Matrix m'a beaucoup aidé à avancer et comprendre. Je ne pensais pas réussir à compléter aussi rapidemment le document décrivant le protocole Matrix. </t>
  </si>
  <si>
    <t>23.08.2023</t>
  </si>
  <si>
    <t>Découverte et installation de base de la vm où je vais installer le server et mise en place des clé ssh</t>
  </si>
  <si>
    <t>Modification du rapport effectué hier (la section acteurs)</t>
  </si>
  <si>
    <t>Séance avec toute l'équipe de l'EPFL</t>
  </si>
  <si>
    <t xml:space="preserve">Je me suis renseigné sur l'installation du serveur, qu'est ce que le serveur Synapse et comment procéder </t>
  </si>
  <si>
    <t>https://matrix-org.github.io/synapse/latest/setup/installation.html</t>
  </si>
  <si>
    <t>La documentation est très complète ce qu'il me permettra d'installer complètement le serveur</t>
  </si>
  <si>
    <t>Commencement de l'installation du serveur sur la machine virtuelle et rédaction du rapport</t>
  </si>
  <si>
    <t xml:space="preserve">Beaucoup de temps pour la rédaction du rapport et comprendre qu'est ce que j'installe </t>
  </si>
  <si>
    <t>Discussion avec les chefs de projet sur la possibilité d'utiliser docker pour l'installation</t>
  </si>
  <si>
    <t>Matrix met a disposition une image Docker pour l'installation du serveur. Etant donnée que le département utilise déja beaucoup Docker, nous nous sommes demandés si nous partions directement sur cette technologie plutot que d'installer le serveur sur la VM. Pour la suite du projet il a été décidé que le serveur de Matrix sera installé avec Docker sur la machine virtuelle.</t>
  </si>
  <si>
    <t>Explication et démonstration de ce qu'est Docker avec Nicolas</t>
  </si>
  <si>
    <t>Je me réjouis de découvirir cette technologie et de la mettre en place au sein du projet</t>
  </si>
  <si>
    <t>Je n'ai pas beaucoup avancé sur le projet mais les discussions et les décisions de cette journée vont me permettre de mieux avancer. Les inquiètudes et interrogations que j'avaient ont beaucoup été répondu grâce à l'utilisation de Docker.</t>
  </si>
  <si>
    <t>Je me suis renseigné sur la liaison entre matrix, ldap et sso</t>
  </si>
  <si>
    <t>Installation du serveur en utilisant docker composer</t>
  </si>
  <si>
    <t>Je suis reparti de zéro car ça ne fonctionnait pas , une fois le fichier terminé lorsque je le lance j'ai une erreur au démarrage comme quoi il n'arrive pas a trouver le nom de mon serveur</t>
  </si>
  <si>
    <t>J'ai beaucoup appris de docker et de docker-compose. J'ai aussi appris qu'il est possible de faire un fichier dockerFile pour automatiser l'installation. J'espère réussir l'installation demain</t>
  </si>
  <si>
    <t>Installation de synapse, nginx, postgres avec docker</t>
  </si>
  <si>
    <t xml:space="preserve">J'ai décidé de changer ma méthode. Au lieu de faire l'installation avec docker compose je vais la faire avec docker et je regarderai plus tard pour automatiser les lignes de commandes. </t>
  </si>
  <si>
    <t>Problème avec le proxy. Je ne les avais pas mis dans le même réseau docker et le hostname devait être l'id du container.</t>
  </si>
  <si>
    <t>J'ai appris qu'avec docker on peut créer des réseaux différents et ajouter des container dedans. Une fois cela fait tout mes containers communiquent entre eux</t>
  </si>
  <si>
    <t>Problème avec le certificat ssl. J'en ai créé un avec openSSL et j'ai eu différentes difficultés: La commande que j'utilisais ne créait pas le bon certificat pour nginx, nginx n'arrivait pas à lire le chemin. Le client de Matrix me disait toujours que le certificat ssl n'était pas le bon.</t>
  </si>
  <si>
    <t>Installation de Element et test avec des users</t>
  </si>
  <si>
    <t>Je me suis dirigé sur une erreur de configuration du client étant donnée que j'étais sure que mon certificat était correct. J'ai regardé les différentes version d'Element et j'avais pris celle avec un fichier de configuration a configurer. Choix que j'avais fait auparavant car je croyais qu'il fallait configurer le fichier pour que ca fonctionne. J'ai donc pris la version de base et ca fonctionne.</t>
  </si>
  <si>
    <t>Rédaction rapport</t>
  </si>
  <si>
    <t xml:space="preserve">
Content que l'installation de base est terminée. J'aurais aimé la finir plus tôt mais le manque de connaissance sur Matrix et Docker m'a fait prendre du retard. Les connaissances acquises durant ces jours m'a permis de mieux comprendre le projet pour la suite</t>
  </si>
  <si>
    <t>Rédaction du rapport sur l'installation et les problèmatiques liées a celle-ci</t>
  </si>
  <si>
    <t>Recherche sur la possibilité d'utiliser le SSO au sein de l'EPFL</t>
  </si>
  <si>
    <t>https://github.com/matrix-org/matrix-synapse-ldap3/blob/main/ldap_auth_provider.py#L719
https://matrix-org.github.io/synapse/latest/usage/configuration/</t>
  </si>
  <si>
    <t>Je me suis aperçu qu'il est possible de faire du SSO en utilisant OpenID ou SAML. Il existe une configuration pour faire du SSO avec un LDAP.</t>
  </si>
  <si>
    <t>Je me suis reseigné sur les bridges et j'ai essayé de le mettre en place avec Telegram.</t>
  </si>
  <si>
    <t>https://docs.mau.fi/bridges/general/docker-setup.html?bridge=telegram
https://matrix.org/ecosystem/bridges/</t>
  </si>
  <si>
    <t>Je me suis renseigné sur les bridges car il me manque les informations d'accès au LDAP. Il me manque l'API de Telegram. Je me demande si ma machine doit être accessible depuis l'exterieur pour que le bridge fonctionne</t>
  </si>
  <si>
    <t>Connexion à l'AD. Mise en place du fichier de configuration pour accéder au serveur LDAP</t>
  </si>
  <si>
    <t>Selon les sources de la matinée, j'ai essayé de modifier le fichier de configuration du serveur Synapse. Le problème est qu'il ne trouve pas l'utilisateur car il envoie les informations d'une autre manière. Je dois trouver comment configurer le fichier pour que le serveur LDAP puisse correspondre les informations de l'utilisateur</t>
  </si>
  <si>
    <t>Les bridges vont sûrement me prendre plus de temps que prévu étant donnée que chque bridge a une configuration différente. Je me suis beaucouo rapproché du but pour le SSO j'espère réussir demain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</si>
</sst>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1"/>
      <color theme="1"/>
      <name val="Calibri"/>
      <family val="2"/>
      <scheme val="minor"/>
    </font>
    <font>
      <u/>
      <sz val="11"/>
      <color theme="10"/>
      <name val="Calibri"/>
      <family val="2"/>
      <scheme val="minor"/>
    </font>
    <font>
      <b/>
      <sz val="14"/>
      <color theme="1"/>
      <name val="Calibri"/>
      <family val="2"/>
      <scheme val="minor"/>
    </font>
    <font>
      <b/>
      <sz val="12"/>
      <color theme="1"/>
      <name val="Calibri"/>
      <family val="2"/>
      <scheme val="minor"/>
    </font>
    <font>
      <b/>
      <sz val="24"/>
      <color theme="1"/>
      <name val="Calibri"/>
      <family val="2"/>
      <scheme val="minor"/>
    </font>
    <font>
      <i/>
      <sz val="12"/>
      <color theme="1"/>
      <name val="Calibri"/>
      <family val="2"/>
      <scheme val="minor"/>
    </font>
  </fonts>
  <fills count="5">
    <fill>
      <patternFill patternType="none"/>
    </fill>
    <fill>
      <patternFill patternType="gray125"/>
    </fill>
    <fill>
      <patternFill patternType="solid">
        <fgColor theme="9" tint="0.39997558519241921"/>
        <bgColor indexed="64"/>
      </patternFill>
    </fill>
    <fill>
      <patternFill patternType="solid">
        <fgColor theme="9" tint="0.79998168889431442"/>
        <bgColor indexed="64"/>
      </patternFill>
    </fill>
    <fill>
      <patternFill patternType="solid">
        <fgColor theme="9" tint="0.59999389629810485"/>
        <bgColor indexed="64"/>
      </patternFill>
    </fill>
  </fills>
  <borders count="30">
    <border>
      <left/>
      <right/>
      <top/>
      <bottom/>
      <diagonal/>
    </border>
    <border>
      <left style="thin">
        <color rgb="FF000000"/>
      </left>
      <right style="thin">
        <color rgb="FF000000"/>
      </right>
      <top style="thin">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right style="thin">
        <color rgb="FF000000"/>
      </right>
      <top style="thin">
        <color rgb="FF000000"/>
      </top>
      <bottom style="thin">
        <color rgb="FF000000"/>
      </bottom>
      <diagonal/>
    </border>
    <border>
      <left style="medium">
        <color rgb="FF000000"/>
      </left>
      <right/>
      <top style="medium">
        <color rgb="FF000000"/>
      </top>
      <bottom style="thin">
        <color rgb="FF000000"/>
      </bottom>
      <diagonal/>
    </border>
    <border>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top style="thin">
        <color rgb="FF000000"/>
      </top>
      <bottom style="thin">
        <color rgb="FF000000"/>
      </bottom>
      <diagonal/>
    </border>
    <border>
      <left style="medium">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
      <left/>
      <right/>
      <top style="thin">
        <color rgb="FF000000"/>
      </top>
      <bottom/>
      <diagonal/>
    </border>
    <border>
      <left style="thin">
        <color rgb="FF000000"/>
      </left>
      <right style="thin">
        <color rgb="FF000000"/>
      </right>
      <top style="thin">
        <color rgb="FF000000"/>
      </top>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thin">
        <color rgb="FF000000"/>
      </right>
      <top/>
      <bottom/>
      <diagonal/>
    </border>
    <border>
      <left style="thin">
        <color rgb="FF000000"/>
      </left>
      <right style="thin">
        <color rgb="FF000000"/>
      </right>
      <top/>
      <bottom/>
      <diagonal/>
    </border>
    <border>
      <left style="thin">
        <color rgb="FF000000"/>
      </left>
      <right/>
      <top/>
      <bottom/>
      <diagonal/>
    </border>
    <border>
      <left style="medium">
        <color rgb="FF000000"/>
      </left>
      <right style="thin">
        <color rgb="FF000000"/>
      </right>
      <top/>
      <bottom style="medium">
        <color rgb="FF000000"/>
      </bottom>
      <diagonal/>
    </border>
    <border>
      <left style="thin">
        <color rgb="FF000000"/>
      </left>
      <right style="thin">
        <color rgb="FF000000"/>
      </right>
      <top/>
      <bottom style="medium">
        <color rgb="FF000000"/>
      </bottom>
      <diagonal/>
    </border>
    <border>
      <left style="thin">
        <color rgb="FF000000"/>
      </left>
      <right style="medium">
        <color rgb="FF000000"/>
      </right>
      <top/>
      <bottom style="medium">
        <color rgb="FF000000"/>
      </bottom>
      <diagonal/>
    </border>
    <border>
      <left style="thin">
        <color rgb="FF000000"/>
      </left>
      <right style="medium">
        <color rgb="FF000000"/>
      </right>
      <top style="thin">
        <color rgb="FF000000"/>
      </top>
      <bottom/>
      <diagonal/>
    </border>
  </borders>
  <cellStyleXfs count="2">
    <xf numFmtId="0" fontId="0" fillId="0" borderId="0"/>
    <xf numFmtId="0" fontId="1" fillId="0" borderId="0" applyNumberFormat="0" applyFill="0" applyBorder="0" applyAlignment="0" applyProtection="0"/>
  </cellStyleXfs>
  <cellXfs count="55">
    <xf numFmtId="0" fontId="0" fillId="0" borderId="0" xfId="0"/>
    <xf numFmtId="0" fontId="0" fillId="0" borderId="0" xfId="0" applyAlignment="1">
      <alignment vertical="center"/>
    </xf>
    <xf numFmtId="0" fontId="0" fillId="3" borderId="1" xfId="0" applyFill="1" applyBorder="1" applyAlignment="1">
      <alignment horizontal="left" vertical="top" wrapText="1"/>
    </xf>
    <xf numFmtId="0" fontId="0" fillId="3" borderId="6" xfId="0" applyFill="1" applyBorder="1" applyAlignment="1">
      <alignment horizontal="left" vertical="top" wrapText="1"/>
    </xf>
    <xf numFmtId="0" fontId="0" fillId="4" borderId="1" xfId="0" applyFill="1" applyBorder="1" applyAlignment="1">
      <alignment horizontal="left" vertical="top" wrapText="1"/>
    </xf>
    <xf numFmtId="0" fontId="0" fillId="4" borderId="1" xfId="0" applyFill="1" applyBorder="1" applyAlignment="1">
      <alignment horizontal="left" vertical="top"/>
    </xf>
    <xf numFmtId="0" fontId="0" fillId="4" borderId="6" xfId="0" applyFill="1" applyBorder="1" applyAlignment="1">
      <alignment horizontal="left" vertical="top" wrapText="1"/>
    </xf>
    <xf numFmtId="0" fontId="5" fillId="2" borderId="1" xfId="0" applyFont="1" applyFill="1" applyBorder="1" applyAlignment="1">
      <alignment horizontal="center"/>
    </xf>
    <xf numFmtId="0" fontId="5" fillId="2" borderId="6" xfId="0" applyFont="1" applyFill="1" applyBorder="1" applyAlignment="1">
      <alignment horizontal="center"/>
    </xf>
    <xf numFmtId="0" fontId="1" fillId="3" borderId="1" xfId="1" applyFill="1" applyBorder="1" applyAlignment="1">
      <alignment horizontal="left" vertical="top"/>
    </xf>
    <xf numFmtId="0" fontId="1" fillId="4" borderId="1" xfId="1" applyFill="1" applyBorder="1" applyAlignment="1">
      <alignment horizontal="left" vertical="top"/>
    </xf>
    <xf numFmtId="20" fontId="2" fillId="3" borderId="5" xfId="0" applyNumberFormat="1" applyFont="1" applyFill="1" applyBorder="1" applyAlignment="1">
      <alignment horizontal="center" vertical="center"/>
    </xf>
    <xf numFmtId="20" fontId="2" fillId="3" borderId="1" xfId="0" applyNumberFormat="1" applyFont="1" applyFill="1" applyBorder="1" applyAlignment="1">
      <alignment horizontal="center" vertical="center"/>
    </xf>
    <xf numFmtId="20" fontId="2" fillId="4" borderId="5" xfId="0" applyNumberFormat="1" applyFont="1" applyFill="1" applyBorder="1" applyAlignment="1">
      <alignment horizontal="center" vertical="center"/>
    </xf>
    <xf numFmtId="20" fontId="2" fillId="4" borderId="1" xfId="0" applyNumberFormat="1" applyFont="1" applyFill="1" applyBorder="1" applyAlignment="1">
      <alignment horizontal="center" vertical="center"/>
    </xf>
    <xf numFmtId="0" fontId="1" fillId="3" borderId="1" xfId="1" applyFill="1" applyBorder="1" applyAlignment="1">
      <alignment horizontal="left" vertical="top" wrapText="1"/>
    </xf>
    <xf numFmtId="0" fontId="1" fillId="4" borderId="1" xfId="1" applyFill="1" applyBorder="1" applyAlignment="1">
      <alignment horizontal="left" vertical="top" wrapText="1"/>
    </xf>
    <xf numFmtId="20" fontId="2" fillId="4" borderId="15" xfId="0" applyNumberFormat="1" applyFont="1" applyFill="1" applyBorder="1" applyAlignment="1">
      <alignment horizontal="center" vertical="center"/>
    </xf>
    <xf numFmtId="20" fontId="2" fillId="4" borderId="16" xfId="0" applyNumberFormat="1" applyFont="1" applyFill="1" applyBorder="1" applyAlignment="1">
      <alignment horizontal="center" vertical="center"/>
    </xf>
    <xf numFmtId="0" fontId="0" fillId="4" borderId="16" xfId="0" applyFill="1" applyBorder="1" applyAlignment="1">
      <alignment horizontal="left" vertical="top" wrapText="1"/>
    </xf>
    <xf numFmtId="0" fontId="0" fillId="4" borderId="16" xfId="0" applyFill="1" applyBorder="1" applyAlignment="1">
      <alignment horizontal="left" vertical="top"/>
    </xf>
    <xf numFmtId="0" fontId="0" fillId="4" borderId="17" xfId="0" applyFill="1" applyBorder="1" applyAlignment="1">
      <alignment horizontal="left" vertical="top" wrapText="1"/>
    </xf>
    <xf numFmtId="20" fontId="2" fillId="3" borderId="15" xfId="0" applyNumberFormat="1" applyFont="1" applyFill="1" applyBorder="1" applyAlignment="1">
      <alignment horizontal="center" vertical="center"/>
    </xf>
    <xf numFmtId="20" fontId="2" fillId="3" borderId="16" xfId="0" applyNumberFormat="1" applyFont="1" applyFill="1" applyBorder="1" applyAlignment="1">
      <alignment horizontal="center" vertical="center"/>
    </xf>
    <xf numFmtId="0" fontId="0" fillId="3" borderId="16" xfId="0" applyFill="1" applyBorder="1" applyAlignment="1">
      <alignment horizontal="left" vertical="top" wrapText="1"/>
    </xf>
    <xf numFmtId="0" fontId="0" fillId="3" borderId="16" xfId="0" applyFill="1" applyBorder="1" applyAlignment="1">
      <alignment horizontal="left" vertical="top"/>
    </xf>
    <xf numFmtId="0" fontId="0" fillId="3" borderId="17" xfId="0" applyFill="1" applyBorder="1" applyAlignment="1">
      <alignment horizontal="left" vertical="top" wrapText="1"/>
    </xf>
    <xf numFmtId="0" fontId="1" fillId="3" borderId="16" xfId="1" applyFill="1" applyBorder="1" applyAlignment="1">
      <alignment horizontal="left" vertical="top" wrapText="1"/>
    </xf>
    <xf numFmtId="0" fontId="0" fillId="3" borderId="18" xfId="0" applyFill="1" applyBorder="1" applyAlignment="1">
      <alignment horizontal="left" vertical="top"/>
    </xf>
    <xf numFmtId="20" fontId="2" fillId="3" borderId="23" xfId="0" applyNumberFormat="1" applyFont="1" applyFill="1" applyBorder="1" applyAlignment="1">
      <alignment horizontal="center" vertical="center"/>
    </xf>
    <xf numFmtId="20" fontId="2" fillId="3" borderId="24" xfId="0" applyNumberFormat="1" applyFont="1" applyFill="1" applyBorder="1" applyAlignment="1">
      <alignment horizontal="center" vertical="center"/>
    </xf>
    <xf numFmtId="20" fontId="2" fillId="3" borderId="19" xfId="0" applyNumberFormat="1" applyFont="1" applyFill="1" applyBorder="1" applyAlignment="1">
      <alignment horizontal="center" vertical="center"/>
    </xf>
    <xf numFmtId="0" fontId="1" fillId="3" borderId="25" xfId="1" applyFill="1" applyBorder="1" applyAlignment="1">
      <alignment horizontal="left" vertical="top" wrapText="1"/>
    </xf>
    <xf numFmtId="0" fontId="0" fillId="3" borderId="0" xfId="0" applyFill="1" applyAlignment="1">
      <alignment horizontal="left" vertical="top"/>
    </xf>
    <xf numFmtId="0" fontId="0" fillId="3" borderId="29" xfId="0" quotePrefix="1" applyFill="1" applyBorder="1" applyAlignment="1">
      <alignment horizontal="left" vertical="top" wrapText="1"/>
    </xf>
    <xf numFmtId="0" fontId="2" fillId="2" borderId="11" xfId="0" applyFont="1" applyFill="1" applyBorder="1" applyAlignment="1">
      <alignment horizontal="center" vertical="center"/>
    </xf>
    <xf numFmtId="0" fontId="2" fillId="2" borderId="12" xfId="0" applyFont="1" applyFill="1" applyBorder="1" applyAlignment="1">
      <alignment horizontal="center" vertical="center"/>
    </xf>
    <xf numFmtId="0" fontId="2" fillId="2" borderId="13" xfId="0" applyFont="1" applyFill="1" applyBorder="1" applyAlignment="1">
      <alignment horizontal="center" vertical="center"/>
    </xf>
    <xf numFmtId="0" fontId="5" fillId="2" borderId="14" xfId="0" applyFont="1" applyFill="1" applyBorder="1" applyAlignment="1">
      <alignment horizontal="center"/>
    </xf>
    <xf numFmtId="0" fontId="5" fillId="2" borderId="10" xfId="0" applyFont="1" applyFill="1" applyBorder="1" applyAlignment="1">
      <alignment horizontal="center"/>
    </xf>
    <xf numFmtId="0" fontId="3" fillId="2" borderId="20" xfId="0" applyFont="1" applyFill="1" applyBorder="1" applyAlignment="1">
      <alignment horizontal="center" vertical="center"/>
    </xf>
    <xf numFmtId="0" fontId="3" fillId="2" borderId="21" xfId="0" applyFont="1" applyFill="1" applyBorder="1" applyAlignment="1">
      <alignment horizontal="center" vertical="center"/>
    </xf>
    <xf numFmtId="0" fontId="3" fillId="2" borderId="22" xfId="0" applyFont="1" applyFill="1" applyBorder="1" applyAlignment="1">
      <alignment horizontal="center" vertical="center"/>
    </xf>
    <xf numFmtId="20" fontId="4" fillId="3" borderId="26" xfId="0" applyNumberFormat="1" applyFont="1" applyFill="1" applyBorder="1" applyAlignment="1">
      <alignment horizontal="center" vertical="center"/>
    </xf>
    <xf numFmtId="20" fontId="4" fillId="3" borderId="27" xfId="0" applyNumberFormat="1" applyFont="1" applyFill="1" applyBorder="1" applyAlignment="1">
      <alignment horizontal="center" vertical="center"/>
    </xf>
    <xf numFmtId="0" fontId="0" fillId="3" borderId="27" xfId="0" applyFill="1" applyBorder="1" applyAlignment="1">
      <alignment horizontal="left" vertical="center" wrapText="1"/>
    </xf>
    <xf numFmtId="0" fontId="0" fillId="3" borderId="28" xfId="0" applyFill="1" applyBorder="1" applyAlignment="1">
      <alignment horizontal="left" vertical="center" wrapText="1"/>
    </xf>
    <xf numFmtId="0" fontId="3" fillId="2" borderId="2" xfId="0" applyFont="1" applyFill="1" applyBorder="1" applyAlignment="1">
      <alignment horizontal="center" vertical="center"/>
    </xf>
    <xf numFmtId="0" fontId="3" fillId="2" borderId="3" xfId="0" applyFont="1" applyFill="1" applyBorder="1" applyAlignment="1">
      <alignment horizontal="center" vertical="center"/>
    </xf>
    <xf numFmtId="0" fontId="3" fillId="2" borderId="4" xfId="0" applyFont="1" applyFill="1" applyBorder="1" applyAlignment="1">
      <alignment horizontal="center" vertical="center"/>
    </xf>
    <xf numFmtId="20" fontId="4" fillId="3" borderId="7" xfId="0" applyNumberFormat="1" applyFont="1" applyFill="1" applyBorder="1" applyAlignment="1">
      <alignment horizontal="center" vertical="center"/>
    </xf>
    <xf numFmtId="20" fontId="4" fillId="3" borderId="8" xfId="0" applyNumberFormat="1" applyFont="1" applyFill="1" applyBorder="1" applyAlignment="1">
      <alignment horizontal="center" vertical="center"/>
    </xf>
    <xf numFmtId="0" fontId="0" fillId="3" borderId="8" xfId="0" applyFill="1" applyBorder="1" applyAlignment="1">
      <alignment horizontal="left" vertical="center" wrapText="1"/>
    </xf>
    <xf numFmtId="0" fontId="0" fillId="3" borderId="9" xfId="0" applyFill="1" applyBorder="1" applyAlignment="1">
      <alignment horizontal="left" vertical="center" wrapText="1"/>
    </xf>
    <xf numFmtId="0" fontId="0" fillId="3" borderId="0" xfId="0" applyFill="1" applyAlignment="1">
      <alignment horizontal="left" vertical="top" wrapText="1"/>
    </xf>
  </cellXfs>
  <cellStyles count="2">
    <cellStyle name="Hyperlink" xfId="1" builtinId="8"/>
    <cellStyle name="Normal" xfId="0" builtinId="0"/>
  </cellStyles>
  <dxfs count="0"/>
  <tableStyles count="0" defaultTableStyle="TableStyleMedium2" defaultPivotStyle="PivotStyleMedium9"/>
  <colors>
    <mruColors>
      <color rgb="FF94B87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matrix-org.github.io/synapse/latest/setup/installation.html" TargetMode="External"/><Relationship Id="rId2" Type="http://schemas.openxmlformats.org/officeDocument/2006/relationships/hyperlink" Target="https://matrix-org.github.io/synapse/latest/setup/installation.html" TargetMode="External"/><Relationship Id="rId1" Type="http://schemas.openxmlformats.org/officeDocument/2006/relationships/hyperlink" Target="https://spec.matrix.org/v1.7/" TargetMode="External"/><Relationship Id="rId5" Type="http://schemas.openxmlformats.org/officeDocument/2006/relationships/hyperlink" Target="https://docs.mau.fi/bridges/general/docker-setup.html?bridge=telegram" TargetMode="External"/><Relationship Id="rId4" Type="http://schemas.openxmlformats.org/officeDocument/2006/relationships/hyperlink" Target="https://github.com/matrix-org/matrix-synapse-ldap3/blob/main/ldap_auth_provider.py"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9" tint="0.59999389629810485"/>
  </sheetPr>
  <dimension ref="A1:F64"/>
  <sheetViews>
    <sheetView tabSelected="1" workbookViewId="0">
      <selection activeCell="E65" sqref="E65"/>
    </sheetView>
  </sheetViews>
  <sheetFormatPr defaultRowHeight="15"/>
  <cols>
    <col min="1" max="1" width="19.5703125" bestFit="1" customWidth="1"/>
    <col min="2" max="2" width="14.28515625" bestFit="1" customWidth="1"/>
    <col min="3" max="3" width="19.42578125" customWidth="1"/>
    <col min="4" max="4" width="60" customWidth="1"/>
    <col min="5" max="5" width="41.140625" customWidth="1"/>
    <col min="6" max="6" width="51.85546875" customWidth="1"/>
  </cols>
  <sheetData>
    <row r="1" spans="1:6" ht="18.75">
      <c r="A1" s="35" t="s">
        <v>0</v>
      </c>
      <c r="B1" s="36"/>
      <c r="C1" s="36"/>
      <c r="D1" s="36"/>
      <c r="E1" s="36"/>
      <c r="F1" s="37"/>
    </row>
    <row r="2" spans="1:6" ht="15.75">
      <c r="A2" s="38" t="s">
        <v>1</v>
      </c>
      <c r="B2" s="39"/>
      <c r="C2" s="7" t="s">
        <v>2</v>
      </c>
      <c r="D2" s="7" t="s">
        <v>3</v>
      </c>
      <c r="E2" s="7" t="s">
        <v>4</v>
      </c>
      <c r="F2" s="8" t="s">
        <v>5</v>
      </c>
    </row>
    <row r="3" spans="1:6" ht="65.25" customHeight="1">
      <c r="A3" s="11">
        <v>0.41666666666666669</v>
      </c>
      <c r="B3" s="12">
        <v>0.5</v>
      </c>
      <c r="C3" s="12">
        <f>B3-A3</f>
        <v>8.3333333333333315E-2</v>
      </c>
      <c r="D3" s="2" t="s">
        <v>6</v>
      </c>
      <c r="E3" s="9"/>
      <c r="F3" s="3"/>
    </row>
    <row r="4" spans="1:6" ht="60.75">
      <c r="A4" s="13">
        <v>0.54166666666666663</v>
      </c>
      <c r="B4" s="14">
        <v>0.70833333333333337</v>
      </c>
      <c r="C4" s="14">
        <f>B4-A4</f>
        <v>0.16666666666666674</v>
      </c>
      <c r="D4" s="4" t="s">
        <v>7</v>
      </c>
      <c r="E4" s="10"/>
      <c r="F4" s="6" t="s">
        <v>8</v>
      </c>
    </row>
    <row r="5" spans="1:6" s="1" customFormat="1" ht="15.75">
      <c r="A5" s="47" t="s">
        <v>2</v>
      </c>
      <c r="B5" s="48"/>
      <c r="C5" s="48"/>
      <c r="D5" s="48"/>
      <c r="E5" s="48" t="s">
        <v>9</v>
      </c>
      <c r="F5" s="49"/>
    </row>
    <row r="6" spans="1:6" ht="52.5" customHeight="1">
      <c r="A6" s="50">
        <f>SUM(C3:C4)</f>
        <v>0.25000000000000006</v>
      </c>
      <c r="B6" s="51"/>
      <c r="C6" s="51"/>
      <c r="D6" s="51"/>
      <c r="E6" s="52" t="s">
        <v>10</v>
      </c>
      <c r="F6" s="53"/>
    </row>
    <row r="10" spans="1:6" ht="18.75">
      <c r="A10" s="35" t="s">
        <v>11</v>
      </c>
      <c r="B10" s="36"/>
      <c r="C10" s="36"/>
      <c r="D10" s="36"/>
      <c r="E10" s="36"/>
      <c r="F10" s="37"/>
    </row>
    <row r="11" spans="1:6" ht="15.75">
      <c r="A11" s="38" t="s">
        <v>1</v>
      </c>
      <c r="B11" s="39"/>
      <c r="C11" s="7" t="s">
        <v>2</v>
      </c>
      <c r="D11" s="7" t="s">
        <v>3</v>
      </c>
      <c r="E11" s="7" t="s">
        <v>4</v>
      </c>
      <c r="F11" s="8" t="s">
        <v>5</v>
      </c>
    </row>
    <row r="12" spans="1:6" ht="76.5">
      <c r="A12" s="11">
        <v>0.33333333333333331</v>
      </c>
      <c r="B12" s="12">
        <v>0.5</v>
      </c>
      <c r="C12" s="12">
        <f>B12-A12</f>
        <v>0.16666666666666669</v>
      </c>
      <c r="D12" s="2" t="s">
        <v>12</v>
      </c>
      <c r="E12" s="15" t="s">
        <v>13</v>
      </c>
      <c r="F12" s="3" t="s">
        <v>14</v>
      </c>
    </row>
    <row r="13" spans="1:6" ht="18.75">
      <c r="A13" s="13">
        <v>0.54166666666666663</v>
      </c>
      <c r="B13" s="14">
        <v>0.5625</v>
      </c>
      <c r="C13" s="14">
        <f>B13-A13</f>
        <v>2.083333333333337E-2</v>
      </c>
      <c r="D13" s="4" t="s">
        <v>15</v>
      </c>
      <c r="E13" s="15" t="s">
        <v>16</v>
      </c>
      <c r="F13" s="6"/>
    </row>
    <row r="14" spans="1:6" ht="137.25">
      <c r="A14" s="11">
        <v>0.5625</v>
      </c>
      <c r="B14" s="12">
        <v>0.6875</v>
      </c>
      <c r="C14" s="12">
        <f>B14-A14</f>
        <v>0.125</v>
      </c>
      <c r="D14" s="2" t="s">
        <v>17</v>
      </c>
      <c r="E14" s="15" t="s">
        <v>18</v>
      </c>
      <c r="F14" s="3" t="s">
        <v>19</v>
      </c>
    </row>
    <row r="15" spans="1:6" ht="30.75">
      <c r="A15" s="13">
        <v>0.6875</v>
      </c>
      <c r="B15" s="14">
        <v>0.70833333333333337</v>
      </c>
      <c r="C15" s="14">
        <f>B15-A15</f>
        <v>2.083333333333337E-2</v>
      </c>
      <c r="D15" s="4" t="s">
        <v>20</v>
      </c>
      <c r="E15" s="5"/>
      <c r="F15" s="6"/>
    </row>
    <row r="16" spans="1:6" ht="15.75">
      <c r="A16" s="47" t="s">
        <v>2</v>
      </c>
      <c r="B16" s="48"/>
      <c r="C16" s="48"/>
      <c r="D16" s="48"/>
      <c r="E16" s="48" t="s">
        <v>9</v>
      </c>
      <c r="F16" s="49"/>
    </row>
    <row r="17" spans="1:6" ht="42.75" customHeight="1">
      <c r="A17" s="50">
        <f>SUM(C12:C15)</f>
        <v>0.33333333333333343</v>
      </c>
      <c r="B17" s="51"/>
      <c r="C17" s="51"/>
      <c r="D17" s="51"/>
      <c r="E17" s="52" t="s">
        <v>21</v>
      </c>
      <c r="F17" s="53"/>
    </row>
    <row r="21" spans="1:6" ht="18.75">
      <c r="A21" s="35" t="s">
        <v>22</v>
      </c>
      <c r="B21" s="36"/>
      <c r="C21" s="36"/>
      <c r="D21" s="36"/>
      <c r="E21" s="36"/>
      <c r="F21" s="37"/>
    </row>
    <row r="22" spans="1:6" ht="15.75">
      <c r="A22" s="38" t="s">
        <v>1</v>
      </c>
      <c r="B22" s="39"/>
      <c r="C22" s="7" t="s">
        <v>2</v>
      </c>
      <c r="D22" s="7" t="s">
        <v>3</v>
      </c>
      <c r="E22" s="7" t="s">
        <v>4</v>
      </c>
      <c r="F22" s="8" t="s">
        <v>5</v>
      </c>
    </row>
    <row r="23" spans="1:6" ht="55.5" customHeight="1">
      <c r="A23" s="11">
        <v>0.33333333333333331</v>
      </c>
      <c r="B23" s="12">
        <v>0.39583333333333331</v>
      </c>
      <c r="C23" s="12">
        <f>B23-A23</f>
        <v>6.25E-2</v>
      </c>
      <c r="D23" s="2" t="s">
        <v>23</v>
      </c>
      <c r="E23" s="15"/>
      <c r="F23" s="3"/>
    </row>
    <row r="24" spans="1:6" ht="60.75" customHeight="1">
      <c r="A24" s="13">
        <v>0.39583333333333331</v>
      </c>
      <c r="B24" s="14">
        <v>0.41666666666666669</v>
      </c>
      <c r="C24" s="14">
        <f>B24-A24</f>
        <v>2.083333333333337E-2</v>
      </c>
      <c r="D24" s="4" t="s">
        <v>24</v>
      </c>
      <c r="E24" s="16"/>
      <c r="F24" s="6"/>
    </row>
    <row r="25" spans="1:6" ht="18.75">
      <c r="A25" s="11">
        <v>0.41666666666666669</v>
      </c>
      <c r="B25" s="12">
        <v>0.47916666666666669</v>
      </c>
      <c r="C25" s="12">
        <f>B25-A25</f>
        <v>6.25E-2</v>
      </c>
      <c r="D25" s="2" t="s">
        <v>25</v>
      </c>
      <c r="E25" s="15"/>
      <c r="F25" s="3"/>
    </row>
    <row r="26" spans="1:6" ht="33" customHeight="1">
      <c r="A26" s="13">
        <v>0.47916666666666669</v>
      </c>
      <c r="B26" s="14">
        <v>0.54166666666666663</v>
      </c>
      <c r="C26" s="14">
        <f>B26-A26</f>
        <v>6.2499999999999944E-2</v>
      </c>
      <c r="D26" s="4" t="s">
        <v>26</v>
      </c>
      <c r="E26" s="16" t="s">
        <v>27</v>
      </c>
      <c r="F26" s="6" t="s">
        <v>28</v>
      </c>
    </row>
    <row r="27" spans="1:6" ht="30.75">
      <c r="A27" s="22">
        <v>0.58333333333333337</v>
      </c>
      <c r="B27" s="23">
        <v>0.66666666666666663</v>
      </c>
      <c r="C27" s="12">
        <f t="shared" ref="C27:C29" si="0">B27-A27</f>
        <v>8.3333333333333259E-2</v>
      </c>
      <c r="D27" s="24" t="s">
        <v>29</v>
      </c>
      <c r="E27" s="27" t="s">
        <v>27</v>
      </c>
      <c r="F27" s="26" t="s">
        <v>30</v>
      </c>
    </row>
    <row r="28" spans="1:6" ht="106.5">
      <c r="A28" s="17">
        <v>0.66666666666666663</v>
      </c>
      <c r="B28" s="18">
        <v>0.6875</v>
      </c>
      <c r="C28" s="14">
        <f t="shared" ref="C28" si="1">B28-A28</f>
        <v>2.083333333333337E-2</v>
      </c>
      <c r="D28" s="19" t="s">
        <v>31</v>
      </c>
      <c r="E28" s="20"/>
      <c r="F28" s="21" t="s">
        <v>32</v>
      </c>
    </row>
    <row r="29" spans="1:6" ht="30.75">
      <c r="A29" s="22">
        <v>0.6875</v>
      </c>
      <c r="B29" s="23">
        <v>0.75</v>
      </c>
      <c r="C29" s="12">
        <f t="shared" si="0"/>
        <v>6.25E-2</v>
      </c>
      <c r="D29" s="24" t="s">
        <v>33</v>
      </c>
      <c r="E29" s="25"/>
      <c r="F29" s="26" t="s">
        <v>34</v>
      </c>
    </row>
    <row r="30" spans="1:6" ht="15.75">
      <c r="A30" s="47" t="s">
        <v>2</v>
      </c>
      <c r="B30" s="48"/>
      <c r="C30" s="48"/>
      <c r="D30" s="48"/>
      <c r="E30" s="48" t="s">
        <v>9</v>
      </c>
      <c r="F30" s="49"/>
    </row>
    <row r="31" spans="1:6" ht="73.5" customHeight="1">
      <c r="A31" s="50">
        <f>SUM(C23:C29)</f>
        <v>0.37499999999999994</v>
      </c>
      <c r="B31" s="51"/>
      <c r="C31" s="51"/>
      <c r="D31" s="51"/>
      <c r="E31" s="52" t="s">
        <v>35</v>
      </c>
      <c r="F31" s="53"/>
    </row>
    <row r="35" spans="1:6" ht="18.75">
      <c r="A35" s="35" t="s">
        <v>22</v>
      </c>
      <c r="B35" s="36"/>
      <c r="C35" s="36"/>
      <c r="D35" s="36"/>
      <c r="E35" s="36"/>
      <c r="F35" s="37"/>
    </row>
    <row r="36" spans="1:6" ht="15.75">
      <c r="A36" s="38" t="s">
        <v>1</v>
      </c>
      <c r="B36" s="39"/>
      <c r="C36" s="7" t="s">
        <v>2</v>
      </c>
      <c r="D36" s="7" t="s">
        <v>3</v>
      </c>
      <c r="E36" s="7" t="s">
        <v>4</v>
      </c>
      <c r="F36" s="8" t="s">
        <v>5</v>
      </c>
    </row>
    <row r="37" spans="1:6" ht="18.75">
      <c r="A37" s="11">
        <v>0.33333333333333331</v>
      </c>
      <c r="B37" s="12">
        <v>0.39583333333333331</v>
      </c>
      <c r="C37" s="12">
        <f>B37-A37</f>
        <v>6.25E-2</v>
      </c>
      <c r="D37" s="2" t="s">
        <v>36</v>
      </c>
      <c r="E37" s="15"/>
      <c r="F37" s="3"/>
    </row>
    <row r="38" spans="1:6" ht="18.75">
      <c r="A38" s="13">
        <v>0.39583333333333331</v>
      </c>
      <c r="B38" s="14">
        <v>0.5</v>
      </c>
      <c r="C38" s="14">
        <f>B38-A38</f>
        <v>0.10416666666666669</v>
      </c>
      <c r="D38" s="4" t="s">
        <v>37</v>
      </c>
      <c r="E38" s="16"/>
      <c r="F38" s="6"/>
    </row>
    <row r="39" spans="1:6" ht="45.75">
      <c r="A39" s="11">
        <v>0.54166666666666663</v>
      </c>
      <c r="B39" s="12">
        <v>0.70833333333333337</v>
      </c>
      <c r="C39" s="12">
        <f>B39-A39</f>
        <v>0.16666666666666674</v>
      </c>
      <c r="D39" s="2" t="s">
        <v>38</v>
      </c>
      <c r="E39" s="15"/>
      <c r="F39" s="3"/>
    </row>
    <row r="40" spans="1:6" ht="15.75">
      <c r="A40" s="47" t="s">
        <v>2</v>
      </c>
      <c r="B40" s="48"/>
      <c r="C40" s="48"/>
      <c r="D40" s="48"/>
      <c r="E40" s="48" t="s">
        <v>9</v>
      </c>
      <c r="F40" s="49"/>
    </row>
    <row r="41" spans="1:6" ht="31.5">
      <c r="A41" s="50">
        <f>SUM(C37:C39)</f>
        <v>0.33333333333333343</v>
      </c>
      <c r="B41" s="51"/>
      <c r="C41" s="51"/>
      <c r="D41" s="51"/>
      <c r="E41" s="52" t="s">
        <v>39</v>
      </c>
      <c r="F41" s="53"/>
    </row>
    <row r="45" spans="1:6" ht="18.75">
      <c r="A45" s="35" t="s">
        <v>22</v>
      </c>
      <c r="B45" s="36"/>
      <c r="C45" s="36"/>
      <c r="D45" s="36"/>
      <c r="E45" s="36"/>
      <c r="F45" s="37"/>
    </row>
    <row r="46" spans="1:6" ht="15.75">
      <c r="A46" s="38" t="s">
        <v>1</v>
      </c>
      <c r="B46" s="39"/>
      <c r="C46" s="7" t="s">
        <v>2</v>
      </c>
      <c r="D46" s="7" t="s">
        <v>3</v>
      </c>
      <c r="E46" s="7" t="s">
        <v>4</v>
      </c>
      <c r="F46" s="8" t="s">
        <v>5</v>
      </c>
    </row>
    <row r="47" spans="1:6" ht="60.75">
      <c r="A47" s="11">
        <v>0.33333333333333331</v>
      </c>
      <c r="B47" s="12">
        <v>0.45833333333333331</v>
      </c>
      <c r="C47" s="12">
        <f>B47-A47</f>
        <v>0.125</v>
      </c>
      <c r="D47" s="2" t="s">
        <v>40</v>
      </c>
      <c r="E47" s="15"/>
      <c r="F47" s="3" t="s">
        <v>41</v>
      </c>
    </row>
    <row r="48" spans="1:6" ht="45.75">
      <c r="A48" s="11">
        <v>0.45833333333333331</v>
      </c>
      <c r="B48" s="12">
        <v>0.52083333333333337</v>
      </c>
      <c r="C48" s="12">
        <f>B48-A48</f>
        <v>6.2500000000000056E-2</v>
      </c>
      <c r="D48" s="2" t="s">
        <v>42</v>
      </c>
      <c r="E48" s="15"/>
      <c r="F48" s="3" t="s">
        <v>43</v>
      </c>
    </row>
    <row r="49" spans="1:6" ht="76.5">
      <c r="A49" s="13">
        <v>0.5625</v>
      </c>
      <c r="B49" s="14">
        <v>0.64583333333333337</v>
      </c>
      <c r="C49" s="14">
        <f>B49-A49</f>
        <v>8.333333333333337E-2</v>
      </c>
      <c r="D49" s="4" t="s">
        <v>44</v>
      </c>
      <c r="E49" s="16"/>
      <c r="F49" s="6"/>
    </row>
    <row r="50" spans="1:6" ht="106.5">
      <c r="A50" s="11">
        <v>0.64583333333333337</v>
      </c>
      <c r="B50" s="12">
        <v>0.66666666666666663</v>
      </c>
      <c r="C50" s="12">
        <f>B50-A50</f>
        <v>2.0833333333333259E-2</v>
      </c>
      <c r="D50" s="33" t="s">
        <v>45</v>
      </c>
      <c r="E50" s="15"/>
      <c r="F50" s="34" t="s">
        <v>46</v>
      </c>
    </row>
    <row r="51" spans="1:6" ht="18.75">
      <c r="A51" s="29">
        <v>0.66666666666666663</v>
      </c>
      <c r="B51" s="30">
        <v>0.70833333333333337</v>
      </c>
      <c r="C51" s="31">
        <f>B51-A51</f>
        <v>4.1666666666666741E-2</v>
      </c>
      <c r="D51" s="28" t="s">
        <v>47</v>
      </c>
      <c r="E51" s="32"/>
      <c r="F51" s="34"/>
    </row>
    <row r="52" spans="1:6" ht="15.75">
      <c r="A52" s="40" t="s">
        <v>2</v>
      </c>
      <c r="B52" s="41"/>
      <c r="C52" s="41"/>
      <c r="D52" s="41"/>
      <c r="E52" s="41" t="s">
        <v>9</v>
      </c>
      <c r="F52" s="42"/>
    </row>
    <row r="53" spans="1:6" ht="31.5">
      <c r="A53" s="43">
        <f>SUM(C47:C51)</f>
        <v>0.33333333333333343</v>
      </c>
      <c r="B53" s="44"/>
      <c r="C53" s="44"/>
      <c r="D53" s="44"/>
      <c r="E53" s="45" t="s">
        <v>48</v>
      </c>
      <c r="F53" s="46"/>
    </row>
    <row r="57" spans="1:6" ht="18.75">
      <c r="A57" s="35" t="s">
        <v>22</v>
      </c>
      <c r="B57" s="36"/>
      <c r="C57" s="36"/>
      <c r="D57" s="36"/>
      <c r="E57" s="36"/>
      <c r="F57" s="37"/>
    </row>
    <row r="58" spans="1:6" ht="15.75">
      <c r="A58" s="38" t="s">
        <v>1</v>
      </c>
      <c r="B58" s="39"/>
      <c r="C58" s="7" t="s">
        <v>2</v>
      </c>
      <c r="D58" s="7" t="s">
        <v>3</v>
      </c>
      <c r="E58" s="7" t="s">
        <v>4</v>
      </c>
      <c r="F58" s="8" t="s">
        <v>5</v>
      </c>
    </row>
    <row r="59" spans="1:6" ht="30.75">
      <c r="A59" s="11">
        <v>0.33333333333333331</v>
      </c>
      <c r="B59" s="12">
        <v>0.375</v>
      </c>
      <c r="C59" s="12">
        <f>B59-A59</f>
        <v>4.1666666666666685E-2</v>
      </c>
      <c r="D59" s="2" t="s">
        <v>49</v>
      </c>
      <c r="E59" s="15"/>
      <c r="F59" s="3"/>
    </row>
    <row r="60" spans="1:6" ht="76.5">
      <c r="A60" s="11">
        <v>0.375</v>
      </c>
      <c r="B60" s="12">
        <v>0.5</v>
      </c>
      <c r="C60" s="12">
        <f>B60-A60</f>
        <v>0.125</v>
      </c>
      <c r="D60" s="2" t="s">
        <v>50</v>
      </c>
      <c r="E60" s="15" t="s">
        <v>51</v>
      </c>
      <c r="F60" s="3" t="s">
        <v>52</v>
      </c>
    </row>
    <row r="61" spans="1:6" ht="60.75">
      <c r="A61" s="13">
        <v>0.54166666666666663</v>
      </c>
      <c r="B61" s="14">
        <v>0.66666666666666663</v>
      </c>
      <c r="C61" s="14">
        <f>B61-A61</f>
        <v>0.125</v>
      </c>
      <c r="D61" s="4" t="s">
        <v>53</v>
      </c>
      <c r="E61" s="16" t="s">
        <v>54</v>
      </c>
      <c r="F61" s="6" t="s">
        <v>55</v>
      </c>
    </row>
    <row r="62" spans="1:6" ht="91.5">
      <c r="A62" s="11">
        <v>0.66666666666666663</v>
      </c>
      <c r="B62" s="12">
        <v>0.75</v>
      </c>
      <c r="C62" s="12">
        <f>B62-A62</f>
        <v>8.333333333333337E-2</v>
      </c>
      <c r="D62" s="54" t="s">
        <v>56</v>
      </c>
      <c r="E62" s="15"/>
      <c r="F62" s="34" t="s">
        <v>57</v>
      </c>
    </row>
    <row r="63" spans="1:6" ht="15.75">
      <c r="A63" s="40" t="s">
        <v>2</v>
      </c>
      <c r="B63" s="41"/>
      <c r="C63" s="41"/>
      <c r="D63" s="41"/>
      <c r="E63" s="41" t="s">
        <v>9</v>
      </c>
      <c r="F63" s="42"/>
    </row>
    <row r="64" spans="1:6" ht="31.5">
      <c r="A64" s="43">
        <f>SUM(C59:C62)</f>
        <v>0.37500000000000006</v>
      </c>
      <c r="B64" s="44"/>
      <c r="C64" s="44"/>
      <c r="D64" s="44"/>
      <c r="E64" s="45" t="s">
        <v>58</v>
      </c>
      <c r="F64" s="46"/>
    </row>
  </sheetData>
  <mergeCells count="36">
    <mergeCell ref="A57:F57"/>
    <mergeCell ref="A58:B58"/>
    <mergeCell ref="A63:D63"/>
    <mergeCell ref="E63:F63"/>
    <mergeCell ref="A64:D64"/>
    <mergeCell ref="E64:F64"/>
    <mergeCell ref="A10:F10"/>
    <mergeCell ref="A11:B11"/>
    <mergeCell ref="A16:D16"/>
    <mergeCell ref="E16:F16"/>
    <mergeCell ref="A17:D17"/>
    <mergeCell ref="E17:F17"/>
    <mergeCell ref="A2:B2"/>
    <mergeCell ref="A1:F1"/>
    <mergeCell ref="A5:D5"/>
    <mergeCell ref="E5:F5"/>
    <mergeCell ref="E6:F6"/>
    <mergeCell ref="A6:D6"/>
    <mergeCell ref="A21:F21"/>
    <mergeCell ref="A22:B22"/>
    <mergeCell ref="A30:D30"/>
    <mergeCell ref="E30:F30"/>
    <mergeCell ref="A31:D31"/>
    <mergeCell ref="E31:F31"/>
    <mergeCell ref="A35:F35"/>
    <mergeCell ref="A36:B36"/>
    <mergeCell ref="A40:D40"/>
    <mergeCell ref="E40:F40"/>
    <mergeCell ref="A41:D41"/>
    <mergeCell ref="E41:F41"/>
    <mergeCell ref="A45:F45"/>
    <mergeCell ref="A46:B46"/>
    <mergeCell ref="A52:D52"/>
    <mergeCell ref="E52:F52"/>
    <mergeCell ref="A53:D53"/>
    <mergeCell ref="E53:F53"/>
  </mergeCells>
  <hyperlinks>
    <hyperlink ref="E13" r:id="rId1" xr:uid="{7A7CF111-0D4F-4129-924D-A28222CD4EB7}"/>
    <hyperlink ref="E26" r:id="rId2" xr:uid="{3EA8074E-B78C-43B8-915A-03C1CFDBDF52}"/>
    <hyperlink ref="E27" r:id="rId3" xr:uid="{AF5A37F4-B002-426D-9ACB-082AAA969855}"/>
    <hyperlink ref="E60" r:id="rId4" location="L719" display="https://github.com/matrix-org/matrix-synapse-ldap3/blob/main/ldap_auth_provider.py#L719" xr:uid="{4F1CBCD1-61A1-4EDC-92AA-1B90F01E596B}"/>
    <hyperlink ref="E61" r:id="rId5" display="https://docs.mau.fi/bridges/general/docker-setup.html?bridge=telegram" xr:uid="{50156299-8EFD-485B-923E-D178B670C26F}"/>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Nathan Ernst</cp:lastModifiedBy>
  <cp:revision/>
  <dcterms:created xsi:type="dcterms:W3CDTF">2023-08-17T14:40:16Z</dcterms:created>
  <dcterms:modified xsi:type="dcterms:W3CDTF">2023-08-29T06:07:25Z</dcterms:modified>
  <cp:category/>
  <cp:contentStatus/>
</cp:coreProperties>
</file>