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005" windowHeight="6435" activeTab="1"/>
  </bookViews>
  <sheets>
    <sheet name="YAHOO" sheetId="1" r:id="rId1"/>
    <sheet name="CSV" sheetId="2" r:id="rId2"/>
  </sheets>
  <definedNames>
    <definedName name="_xlnm.Print_Area" localSheetId="1">#REF!</definedName>
    <definedName name="_xlnm.Print_Area" localSheetId="0">#REF!</definedName>
    <definedName name="_xlnm.Sheet_Title" localSheetId="1">"Sheet1"</definedName>
    <definedName name="_xlnm.Sheet_Title" localSheetId="0">"YAHOO"</definedName>
  </definedNames>
  <calcPr calcId="144525" iterate="1"/>
  <webPublishing css="0" allowPng="1" codePage="0"/>
</workbook>
</file>

<file path=xl/calcChain.xml><?xml version="1.0" encoding="utf-8"?>
<calcChain xmlns="http://schemas.openxmlformats.org/spreadsheetml/2006/main">
  <c r="A246" i="2" l="1"/>
  <c r="A234" i="2"/>
  <c r="A235" i="2"/>
  <c r="A236" i="2"/>
  <c r="A237" i="2"/>
  <c r="A238" i="2"/>
  <c r="A239" i="2"/>
  <c r="A240" i="2"/>
  <c r="A241" i="2"/>
  <c r="A242" i="2"/>
  <c r="A243" i="2"/>
  <c r="A244" i="2"/>
  <c r="A245" i="2"/>
  <c r="A227" i="2"/>
  <c r="A228" i="2"/>
  <c r="A229" i="2"/>
  <c r="A230" i="2"/>
  <c r="A231" i="2"/>
  <c r="A232" i="2"/>
  <c r="A233" i="2"/>
  <c r="A216" i="2"/>
  <c r="A217" i="2"/>
  <c r="A218" i="2"/>
  <c r="A219" i="2"/>
  <c r="A220" i="2"/>
  <c r="A221" i="2"/>
  <c r="A222" i="2"/>
  <c r="A223" i="2"/>
  <c r="A224" i="2"/>
  <c r="A225" i="2"/>
  <c r="A22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" i="2"/>
  <c r="H4" i="1"/>
  <c r="H5" i="1" s="1"/>
  <c r="H6" i="1" s="1"/>
  <c r="H7" i="1"/>
  <c r="H8" i="1" s="1"/>
  <c r="H9" i="1" s="1"/>
  <c r="H10" i="1" s="1"/>
  <c r="H11" i="1"/>
  <c r="H12" i="1" s="1"/>
  <c r="H13" i="1" s="1"/>
  <c r="H14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3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L3" i="1"/>
  <c r="L5" i="1"/>
  <c r="L7" i="1"/>
  <c r="L9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232" i="1"/>
  <c r="L234" i="1"/>
  <c r="L236" i="1"/>
  <c r="M4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M238" i="1"/>
  <c r="L241" i="1"/>
  <c r="L244" i="1"/>
  <c r="M246" i="1"/>
  <c r="L249" i="1"/>
  <c r="L252" i="1"/>
  <c r="M254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M6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L239" i="1"/>
  <c r="L242" i="1"/>
  <c r="M244" i="1"/>
  <c r="L247" i="1"/>
  <c r="L250" i="1"/>
  <c r="M252" i="1"/>
  <c r="L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8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0" i="1"/>
  <c r="L245" i="1"/>
  <c r="M250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M310" i="1"/>
  <c r="M313" i="1"/>
  <c r="L316" i="1"/>
  <c r="M318" i="1"/>
  <c r="M321" i="1"/>
  <c r="L324" i="1"/>
  <c r="M326" i="1"/>
  <c r="M329" i="1"/>
  <c r="L332" i="1"/>
  <c r="M334" i="1"/>
  <c r="M337" i="1"/>
  <c r="L340" i="1"/>
  <c r="M342" i="1"/>
  <c r="M345" i="1"/>
  <c r="L348" i="1"/>
  <c r="M350" i="1"/>
  <c r="M353" i="1"/>
  <c r="L356" i="1"/>
  <c r="M358" i="1"/>
  <c r="M361" i="1"/>
  <c r="L364" i="1"/>
  <c r="M366" i="1"/>
  <c r="M369" i="1"/>
  <c r="L372" i="1"/>
  <c r="M374" i="1"/>
  <c r="M377" i="1"/>
  <c r="L380" i="1"/>
  <c r="L382" i="1"/>
  <c r="L384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M10" i="1"/>
  <c r="L21" i="1"/>
  <c r="M30" i="1"/>
  <c r="M42" i="1"/>
  <c r="L53" i="1"/>
  <c r="M62" i="1"/>
  <c r="M74" i="1"/>
  <c r="L85" i="1"/>
  <c r="M94" i="1"/>
  <c r="M106" i="1"/>
  <c r="L117" i="1"/>
  <c r="M126" i="1"/>
  <c r="M138" i="1"/>
  <c r="L149" i="1"/>
  <c r="M158" i="1"/>
  <c r="M170" i="1"/>
  <c r="L181" i="1"/>
  <c r="M190" i="1"/>
  <c r="M202" i="1"/>
  <c r="L213" i="1"/>
  <c r="M222" i="1"/>
  <c r="M234" i="1"/>
  <c r="M242" i="1"/>
  <c r="M248" i="1"/>
  <c r="M256" i="1"/>
  <c r="L262" i="1"/>
  <c r="M266" i="1"/>
  <c r="M272" i="1"/>
  <c r="L278" i="1"/>
  <c r="M282" i="1"/>
  <c r="M288" i="1"/>
  <c r="L294" i="1"/>
  <c r="M298" i="1"/>
  <c r="M304" i="1"/>
  <c r="M309" i="1"/>
  <c r="M312" i="1"/>
  <c r="M316" i="1"/>
  <c r="L320" i="1"/>
  <c r="M323" i="1"/>
  <c r="M327" i="1"/>
  <c r="M330" i="1"/>
  <c r="L334" i="1"/>
  <c r="L338" i="1"/>
  <c r="M341" i="1"/>
  <c r="M344" i="1"/>
  <c r="M348" i="1"/>
  <c r="L352" i="1"/>
  <c r="M355" i="1"/>
  <c r="M359" i="1"/>
  <c r="M362" i="1"/>
  <c r="L366" i="1"/>
  <c r="L370" i="1"/>
  <c r="M373" i="1"/>
  <c r="M376" i="1"/>
  <c r="M380" i="1"/>
  <c r="L383" i="1"/>
  <c r="M385" i="1"/>
  <c r="M388" i="1"/>
  <c r="L391" i="1"/>
  <c r="M393" i="1"/>
  <c r="M396" i="1"/>
  <c r="L399" i="1"/>
  <c r="M401" i="1"/>
  <c r="M404" i="1"/>
  <c r="L407" i="1"/>
  <c r="M409" i="1"/>
  <c r="M412" i="1"/>
  <c r="L415" i="1"/>
  <c r="M417" i="1"/>
  <c r="M420" i="1"/>
  <c r="L423" i="1"/>
  <c r="M425" i="1"/>
  <c r="L13" i="1"/>
  <c r="M22" i="1"/>
  <c r="M34" i="1"/>
  <c r="L45" i="1"/>
  <c r="M54" i="1"/>
  <c r="M66" i="1"/>
  <c r="L77" i="1"/>
  <c r="M86" i="1"/>
  <c r="M98" i="1"/>
  <c r="L109" i="1"/>
  <c r="M118" i="1"/>
  <c r="M130" i="1"/>
  <c r="L141" i="1"/>
  <c r="M150" i="1"/>
  <c r="M162" i="1"/>
  <c r="L173" i="1"/>
  <c r="M182" i="1"/>
  <c r="M194" i="1"/>
  <c r="L205" i="1"/>
  <c r="M214" i="1"/>
  <c r="M226" i="1"/>
  <c r="L237" i="1"/>
  <c r="L243" i="1"/>
  <c r="L251" i="1"/>
  <c r="L258" i="1"/>
  <c r="M262" i="1"/>
  <c r="M268" i="1"/>
  <c r="L274" i="1"/>
  <c r="M278" i="1"/>
  <c r="M284" i="1"/>
  <c r="L290" i="1"/>
  <c r="M294" i="1"/>
  <c r="M300" i="1"/>
  <c r="L306" i="1"/>
  <c r="L310" i="1"/>
  <c r="L314" i="1"/>
  <c r="M317" i="1"/>
  <c r="M320" i="1"/>
  <c r="M324" i="1"/>
  <c r="L328" i="1"/>
  <c r="M331" i="1"/>
  <c r="M335" i="1"/>
  <c r="M338" i="1"/>
  <c r="L342" i="1"/>
  <c r="L346" i="1"/>
  <c r="M349" i="1"/>
  <c r="M352" i="1"/>
  <c r="M356" i="1"/>
  <c r="L360" i="1"/>
  <c r="M363" i="1"/>
  <c r="M367" i="1"/>
  <c r="M370" i="1"/>
  <c r="L374" i="1"/>
  <c r="L378" i="1"/>
  <c r="L381" i="1"/>
  <c r="M383" i="1"/>
  <c r="M386" i="1"/>
  <c r="L389" i="1"/>
  <c r="M391" i="1"/>
  <c r="M394" i="1"/>
  <c r="L397" i="1"/>
  <c r="M399" i="1"/>
  <c r="M402" i="1"/>
  <c r="L405" i="1"/>
  <c r="M407" i="1"/>
  <c r="M410" i="1"/>
  <c r="L413" i="1"/>
  <c r="M415" i="1"/>
  <c r="M418" i="1"/>
  <c r="L421" i="1"/>
  <c r="M423" i="1"/>
  <c r="M426" i="1"/>
  <c r="M14" i="1"/>
  <c r="M26" i="1"/>
  <c r="L37" i="1"/>
  <c r="M46" i="1"/>
  <c r="M58" i="1"/>
  <c r="L69" i="1"/>
  <c r="M78" i="1"/>
  <c r="M90" i="1"/>
  <c r="L101" i="1"/>
  <c r="M110" i="1"/>
  <c r="M122" i="1"/>
  <c r="L133" i="1"/>
  <c r="M142" i="1"/>
  <c r="M154" i="1"/>
  <c r="L165" i="1"/>
  <c r="M174" i="1"/>
  <c r="M186" i="1"/>
  <c r="L197" i="1"/>
  <c r="M206" i="1"/>
  <c r="M218" i="1"/>
  <c r="L229" i="1"/>
  <c r="L238" i="1"/>
  <c r="L246" i="1"/>
  <c r="L253" i="1"/>
  <c r="M258" i="1"/>
  <c r="M264" i="1"/>
  <c r="L270" i="1"/>
  <c r="M274" i="1"/>
  <c r="M280" i="1"/>
  <c r="L286" i="1"/>
  <c r="M290" i="1"/>
  <c r="M296" i="1"/>
  <c r="L302" i="1"/>
  <c r="M306" i="1"/>
  <c r="M311" i="1"/>
  <c r="M314" i="1"/>
  <c r="L318" i="1"/>
  <c r="L322" i="1"/>
  <c r="M325" i="1"/>
  <c r="M328" i="1"/>
  <c r="M332" i="1"/>
  <c r="L336" i="1"/>
  <c r="M339" i="1"/>
  <c r="M343" i="1"/>
  <c r="M346" i="1"/>
  <c r="L350" i="1"/>
  <c r="L354" i="1"/>
  <c r="M357" i="1"/>
  <c r="M360" i="1"/>
  <c r="M364" i="1"/>
  <c r="L368" i="1"/>
  <c r="M371" i="1"/>
  <c r="M375" i="1"/>
  <c r="M378" i="1"/>
  <c r="M381" i="1"/>
  <c r="M384" i="1"/>
  <c r="L387" i="1"/>
  <c r="M389" i="1"/>
  <c r="M392" i="1"/>
  <c r="L395" i="1"/>
  <c r="M397" i="1"/>
  <c r="M400" i="1"/>
  <c r="L403" i="1"/>
  <c r="M405" i="1"/>
  <c r="M408" i="1"/>
  <c r="L411" i="1"/>
  <c r="M413" i="1"/>
  <c r="M416" i="1"/>
  <c r="L419" i="1"/>
  <c r="M421" i="1"/>
  <c r="M424" i="1"/>
  <c r="L427" i="1"/>
  <c r="M18" i="1"/>
  <c r="L61" i="1"/>
  <c r="M102" i="1"/>
  <c r="M146" i="1"/>
  <c r="L189" i="1"/>
  <c r="M230" i="1"/>
  <c r="M260" i="1"/>
  <c r="L282" i="1"/>
  <c r="M302" i="1"/>
  <c r="M319" i="1"/>
  <c r="M333" i="1"/>
  <c r="M347" i="1"/>
  <c r="L362" i="1"/>
  <c r="L376" i="1"/>
  <c r="M387" i="1"/>
  <c r="M398" i="1"/>
  <c r="L409" i="1"/>
  <c r="M419" i="1"/>
  <c r="L29" i="1"/>
  <c r="M70" i="1"/>
  <c r="M114" i="1"/>
  <c r="L157" i="1"/>
  <c r="M198" i="1"/>
  <c r="M240" i="1"/>
  <c r="L266" i="1"/>
  <c r="M286" i="1"/>
  <c r="M308" i="1"/>
  <c r="M322" i="1"/>
  <c r="M336" i="1"/>
  <c r="M351" i="1"/>
  <c r="M365" i="1"/>
  <c r="M379" i="1"/>
  <c r="M390" i="1"/>
  <c r="L401" i="1"/>
  <c r="M411" i="1"/>
  <c r="M422" i="1"/>
  <c r="M38" i="1"/>
  <c r="M82" i="1"/>
  <c r="L125" i="1"/>
  <c r="M166" i="1"/>
  <c r="M210" i="1"/>
  <c r="L248" i="1"/>
  <c r="M270" i="1"/>
  <c r="M292" i="1"/>
  <c r="L312" i="1"/>
  <c r="L326" i="1"/>
  <c r="M340" i="1"/>
  <c r="M354" i="1"/>
  <c r="M368" i="1"/>
  <c r="M382" i="1"/>
  <c r="L393" i="1"/>
  <c r="M403" i="1"/>
  <c r="M414" i="1"/>
  <c r="L425" i="1"/>
  <c r="M50" i="1"/>
  <c r="L93" i="1"/>
  <c r="M134" i="1"/>
  <c r="M178" i="1"/>
  <c r="L221" i="1"/>
  <c r="L254" i="1"/>
  <c r="M276" i="1"/>
  <c r="L298" i="1"/>
  <c r="M315" i="1"/>
  <c r="L330" i="1"/>
  <c r="L344" i="1"/>
  <c r="L358" i="1"/>
  <c r="M372" i="1"/>
  <c r="L385" i="1"/>
  <c r="M395" i="1"/>
  <c r="M406" i="1"/>
  <c r="L417" i="1"/>
  <c r="M427" i="1"/>
  <c r="M2" i="1"/>
  <c r="L2" i="1"/>
  <c r="N32" i="1" l="1"/>
  <c r="N417" i="1"/>
  <c r="B236" i="2" s="1"/>
  <c r="C236" i="2" s="1"/>
  <c r="N385" i="1"/>
  <c r="B204" i="2" s="1"/>
  <c r="C204" i="2" s="1"/>
  <c r="N358" i="1"/>
  <c r="B177" i="2" s="1"/>
  <c r="C177" i="2" s="1"/>
  <c r="N344" i="1"/>
  <c r="B163" i="2" s="1"/>
  <c r="C163" i="2" s="1"/>
  <c r="N330" i="1"/>
  <c r="B149" i="2" s="1"/>
  <c r="C149" i="2" s="1"/>
  <c r="N298" i="1"/>
  <c r="B117" i="2" s="1"/>
  <c r="C117" i="2" s="1"/>
  <c r="N254" i="1"/>
  <c r="B73" i="2" s="1"/>
  <c r="C73" i="2" s="1"/>
  <c r="N221" i="1"/>
  <c r="B40" i="2" s="1"/>
  <c r="C40" i="2" s="1"/>
  <c r="N93" i="1"/>
  <c r="N425" i="1"/>
  <c r="B244" i="2" s="1"/>
  <c r="C244" i="2" s="1"/>
  <c r="N393" i="1"/>
  <c r="B212" i="2" s="1"/>
  <c r="C212" i="2" s="1"/>
  <c r="N326" i="1"/>
  <c r="B145" i="2" s="1"/>
  <c r="C145" i="2" s="1"/>
  <c r="N312" i="1"/>
  <c r="B131" i="2" s="1"/>
  <c r="C131" i="2" s="1"/>
  <c r="N248" i="1"/>
  <c r="B67" i="2" s="1"/>
  <c r="C67" i="2" s="1"/>
  <c r="N125" i="1"/>
  <c r="N401" i="1"/>
  <c r="B220" i="2" s="1"/>
  <c r="C220" i="2" s="1"/>
  <c r="N266" i="1"/>
  <c r="B85" i="2" s="1"/>
  <c r="C85" i="2" s="1"/>
  <c r="N157" i="1"/>
  <c r="N29" i="1"/>
  <c r="N409" i="1"/>
  <c r="B228" i="2" s="1"/>
  <c r="C228" i="2" s="1"/>
  <c r="N376" i="1"/>
  <c r="B195" i="2" s="1"/>
  <c r="C195" i="2" s="1"/>
  <c r="N362" i="1"/>
  <c r="B181" i="2" s="1"/>
  <c r="C181" i="2" s="1"/>
  <c r="N282" i="1"/>
  <c r="B101" i="2" s="1"/>
  <c r="C101" i="2" s="1"/>
  <c r="N189" i="1"/>
  <c r="B8" i="2" s="1"/>
  <c r="C8" i="2" s="1"/>
  <c r="N61" i="1"/>
  <c r="N427" i="1"/>
  <c r="B246" i="2" s="1"/>
  <c r="C246" i="2" s="1"/>
  <c r="N419" i="1"/>
  <c r="B238" i="2" s="1"/>
  <c r="C238" i="2" s="1"/>
  <c r="N411" i="1"/>
  <c r="B230" i="2" s="1"/>
  <c r="C230" i="2" s="1"/>
  <c r="N403" i="1"/>
  <c r="B222" i="2" s="1"/>
  <c r="C222" i="2" s="1"/>
  <c r="N395" i="1"/>
  <c r="B214" i="2" s="1"/>
  <c r="C214" i="2" s="1"/>
  <c r="N387" i="1"/>
  <c r="B206" i="2" s="1"/>
  <c r="C206" i="2" s="1"/>
  <c r="N368" i="1"/>
  <c r="B187" i="2" s="1"/>
  <c r="C187" i="2" s="1"/>
  <c r="N354" i="1"/>
  <c r="B173" i="2" s="1"/>
  <c r="C173" i="2" s="1"/>
  <c r="N350" i="1"/>
  <c r="B169" i="2" s="1"/>
  <c r="C169" i="2" s="1"/>
  <c r="N336" i="1"/>
  <c r="B155" i="2" s="1"/>
  <c r="C155" i="2" s="1"/>
  <c r="N322" i="1"/>
  <c r="B141" i="2" s="1"/>
  <c r="C141" i="2" s="1"/>
  <c r="N318" i="1"/>
  <c r="B137" i="2" s="1"/>
  <c r="C137" i="2" s="1"/>
  <c r="N302" i="1"/>
  <c r="B121" i="2" s="1"/>
  <c r="C121" i="2" s="1"/>
  <c r="N286" i="1"/>
  <c r="B105" i="2" s="1"/>
  <c r="C105" i="2" s="1"/>
  <c r="N270" i="1"/>
  <c r="B89" i="2" s="1"/>
  <c r="C89" i="2" s="1"/>
  <c r="N253" i="1"/>
  <c r="B72" i="2" s="1"/>
  <c r="C72" i="2" s="1"/>
  <c r="N246" i="1"/>
  <c r="B65" i="2" s="1"/>
  <c r="C65" i="2" s="1"/>
  <c r="N238" i="1"/>
  <c r="B57" i="2" s="1"/>
  <c r="C57" i="2" s="1"/>
  <c r="N229" i="1"/>
  <c r="B48" i="2" s="1"/>
  <c r="C48" i="2" s="1"/>
  <c r="N197" i="1"/>
  <c r="B16" i="2" s="1"/>
  <c r="C16" i="2" s="1"/>
  <c r="N165" i="1"/>
  <c r="N133" i="1"/>
  <c r="N101" i="1"/>
  <c r="N69" i="1"/>
  <c r="N37" i="1"/>
  <c r="N421" i="1"/>
  <c r="B240" i="2" s="1"/>
  <c r="C240" i="2" s="1"/>
  <c r="N413" i="1"/>
  <c r="B232" i="2" s="1"/>
  <c r="C232" i="2" s="1"/>
  <c r="N405" i="1"/>
  <c r="B224" i="2" s="1"/>
  <c r="C224" i="2" s="1"/>
  <c r="N397" i="1"/>
  <c r="B216" i="2" s="1"/>
  <c r="C216" i="2" s="1"/>
  <c r="N389" i="1"/>
  <c r="B208" i="2" s="1"/>
  <c r="C208" i="2" s="1"/>
  <c r="N381" i="1"/>
  <c r="B200" i="2" s="1"/>
  <c r="C200" i="2" s="1"/>
  <c r="N378" i="1"/>
  <c r="B197" i="2" s="1"/>
  <c r="C197" i="2" s="1"/>
  <c r="N374" i="1"/>
  <c r="B193" i="2" s="1"/>
  <c r="C193" i="2" s="1"/>
  <c r="N360" i="1"/>
  <c r="B179" i="2" s="1"/>
  <c r="C179" i="2" s="1"/>
  <c r="N346" i="1"/>
  <c r="B165" i="2" s="1"/>
  <c r="C165" i="2" s="1"/>
  <c r="N342" i="1"/>
  <c r="B161" i="2" s="1"/>
  <c r="C161" i="2" s="1"/>
  <c r="N328" i="1"/>
  <c r="B147" i="2" s="1"/>
  <c r="C147" i="2" s="1"/>
  <c r="N314" i="1"/>
  <c r="B133" i="2" s="1"/>
  <c r="C133" i="2" s="1"/>
  <c r="N310" i="1"/>
  <c r="B129" i="2" s="1"/>
  <c r="C129" i="2" s="1"/>
  <c r="N306" i="1"/>
  <c r="B125" i="2" s="1"/>
  <c r="C125" i="2" s="1"/>
  <c r="N290" i="1"/>
  <c r="B109" i="2" s="1"/>
  <c r="C109" i="2" s="1"/>
  <c r="N274" i="1"/>
  <c r="B93" i="2" s="1"/>
  <c r="C93" i="2" s="1"/>
  <c r="N258" i="1"/>
  <c r="B77" i="2" s="1"/>
  <c r="C77" i="2" s="1"/>
  <c r="N251" i="1"/>
  <c r="B70" i="2" s="1"/>
  <c r="C70" i="2" s="1"/>
  <c r="N243" i="1"/>
  <c r="B62" i="2" s="1"/>
  <c r="C62" i="2" s="1"/>
  <c r="N237" i="1"/>
  <c r="B56" i="2" s="1"/>
  <c r="C56" i="2" s="1"/>
  <c r="N205" i="1"/>
  <c r="B24" i="2" s="1"/>
  <c r="C24" i="2" s="1"/>
  <c r="N173" i="1"/>
  <c r="N141" i="1"/>
  <c r="N109" i="1"/>
  <c r="N77" i="1"/>
  <c r="N45" i="1"/>
  <c r="N13" i="1"/>
  <c r="N423" i="1"/>
  <c r="B242" i="2" s="1"/>
  <c r="C242" i="2" s="1"/>
  <c r="N415" i="1"/>
  <c r="B234" i="2" s="1"/>
  <c r="C234" i="2" s="1"/>
  <c r="N407" i="1"/>
  <c r="B226" i="2" s="1"/>
  <c r="C226" i="2" s="1"/>
  <c r="N399" i="1"/>
  <c r="B218" i="2" s="1"/>
  <c r="C218" i="2" s="1"/>
  <c r="N391" i="1"/>
  <c r="B210" i="2" s="1"/>
  <c r="C210" i="2" s="1"/>
  <c r="N383" i="1"/>
  <c r="B202" i="2" s="1"/>
  <c r="C202" i="2" s="1"/>
  <c r="N370" i="1"/>
  <c r="B189" i="2" s="1"/>
  <c r="C189" i="2" s="1"/>
  <c r="N366" i="1"/>
  <c r="B185" i="2" s="1"/>
  <c r="C185" i="2" s="1"/>
  <c r="N352" i="1"/>
  <c r="B171" i="2" s="1"/>
  <c r="C171" i="2" s="1"/>
  <c r="N338" i="1"/>
  <c r="B157" i="2" s="1"/>
  <c r="C157" i="2" s="1"/>
  <c r="N334" i="1"/>
  <c r="B153" i="2" s="1"/>
  <c r="C153" i="2" s="1"/>
  <c r="N320" i="1"/>
  <c r="B139" i="2" s="1"/>
  <c r="C139" i="2" s="1"/>
  <c r="N294" i="1"/>
  <c r="B113" i="2" s="1"/>
  <c r="C113" i="2" s="1"/>
  <c r="N278" i="1"/>
  <c r="B97" i="2" s="1"/>
  <c r="C97" i="2" s="1"/>
  <c r="N262" i="1"/>
  <c r="B81" i="2" s="1"/>
  <c r="C81" i="2" s="1"/>
  <c r="N213" i="1"/>
  <c r="B32" i="2" s="1"/>
  <c r="C32" i="2" s="1"/>
  <c r="N181" i="1"/>
  <c r="N149" i="1"/>
  <c r="N117" i="1"/>
  <c r="N85" i="1"/>
  <c r="N53" i="1"/>
  <c r="N21" i="1"/>
  <c r="N426" i="1"/>
  <c r="B245" i="2" s="1"/>
  <c r="C245" i="2" s="1"/>
  <c r="N424" i="1"/>
  <c r="B243" i="2" s="1"/>
  <c r="C243" i="2" s="1"/>
  <c r="N422" i="1"/>
  <c r="B241" i="2" s="1"/>
  <c r="C241" i="2" s="1"/>
  <c r="N420" i="1"/>
  <c r="B239" i="2" s="1"/>
  <c r="C239" i="2" s="1"/>
  <c r="N418" i="1"/>
  <c r="B237" i="2" s="1"/>
  <c r="C237" i="2" s="1"/>
  <c r="N416" i="1"/>
  <c r="B235" i="2" s="1"/>
  <c r="C235" i="2" s="1"/>
  <c r="N414" i="1"/>
  <c r="B233" i="2" s="1"/>
  <c r="C233" i="2" s="1"/>
  <c r="N412" i="1"/>
  <c r="B231" i="2" s="1"/>
  <c r="C231" i="2" s="1"/>
  <c r="N410" i="1"/>
  <c r="B229" i="2" s="1"/>
  <c r="C229" i="2" s="1"/>
  <c r="N408" i="1"/>
  <c r="B227" i="2" s="1"/>
  <c r="C227" i="2" s="1"/>
  <c r="N406" i="1"/>
  <c r="B225" i="2" s="1"/>
  <c r="C225" i="2" s="1"/>
  <c r="N404" i="1"/>
  <c r="B223" i="2" s="1"/>
  <c r="C223" i="2" s="1"/>
  <c r="N402" i="1"/>
  <c r="B221" i="2" s="1"/>
  <c r="C221" i="2" s="1"/>
  <c r="N400" i="1"/>
  <c r="B219" i="2" s="1"/>
  <c r="C219" i="2" s="1"/>
  <c r="N398" i="1"/>
  <c r="B217" i="2" s="1"/>
  <c r="C217" i="2" s="1"/>
  <c r="N396" i="1"/>
  <c r="B215" i="2" s="1"/>
  <c r="C215" i="2" s="1"/>
  <c r="N394" i="1"/>
  <c r="B213" i="2" s="1"/>
  <c r="C213" i="2" s="1"/>
  <c r="N392" i="1"/>
  <c r="B211" i="2" s="1"/>
  <c r="C211" i="2" s="1"/>
  <c r="N390" i="1"/>
  <c r="B209" i="2" s="1"/>
  <c r="C209" i="2" s="1"/>
  <c r="N388" i="1"/>
  <c r="B207" i="2" s="1"/>
  <c r="C207" i="2" s="1"/>
  <c r="N386" i="1"/>
  <c r="B205" i="2" s="1"/>
  <c r="C205" i="2" s="1"/>
  <c r="N384" i="1"/>
  <c r="B203" i="2" s="1"/>
  <c r="C203" i="2" s="1"/>
  <c r="N382" i="1"/>
  <c r="B201" i="2" s="1"/>
  <c r="C201" i="2" s="1"/>
  <c r="N380" i="1"/>
  <c r="B199" i="2" s="1"/>
  <c r="C199" i="2" s="1"/>
  <c r="N372" i="1"/>
  <c r="B191" i="2" s="1"/>
  <c r="C191" i="2" s="1"/>
  <c r="N364" i="1"/>
  <c r="B183" i="2" s="1"/>
  <c r="C183" i="2" s="1"/>
  <c r="N356" i="1"/>
  <c r="B175" i="2" s="1"/>
  <c r="C175" i="2" s="1"/>
  <c r="N348" i="1"/>
  <c r="B167" i="2" s="1"/>
  <c r="C167" i="2" s="1"/>
  <c r="N340" i="1"/>
  <c r="B159" i="2" s="1"/>
  <c r="C159" i="2" s="1"/>
  <c r="N332" i="1"/>
  <c r="B151" i="2" s="1"/>
  <c r="C151" i="2" s="1"/>
  <c r="N324" i="1"/>
  <c r="B143" i="2" s="1"/>
  <c r="C143" i="2" s="1"/>
  <c r="N316" i="1"/>
  <c r="B135" i="2" s="1"/>
  <c r="C135" i="2" s="1"/>
  <c r="N308" i="1"/>
  <c r="B127" i="2" s="1"/>
  <c r="C127" i="2" s="1"/>
  <c r="N304" i="1"/>
  <c r="B123" i="2" s="1"/>
  <c r="C123" i="2" s="1"/>
  <c r="N300" i="1"/>
  <c r="B119" i="2" s="1"/>
  <c r="C119" i="2" s="1"/>
  <c r="N296" i="1"/>
  <c r="B115" i="2" s="1"/>
  <c r="C115" i="2" s="1"/>
  <c r="N292" i="1"/>
  <c r="B111" i="2" s="1"/>
  <c r="C111" i="2" s="1"/>
  <c r="N288" i="1"/>
  <c r="B107" i="2" s="1"/>
  <c r="C107" i="2" s="1"/>
  <c r="N284" i="1"/>
  <c r="B103" i="2" s="1"/>
  <c r="C103" i="2" s="1"/>
  <c r="N280" i="1"/>
  <c r="B99" i="2" s="1"/>
  <c r="C99" i="2" s="1"/>
  <c r="N276" i="1"/>
  <c r="B95" i="2" s="1"/>
  <c r="C95" i="2" s="1"/>
  <c r="N272" i="1"/>
  <c r="B91" i="2" s="1"/>
  <c r="C91" i="2" s="1"/>
  <c r="N268" i="1"/>
  <c r="B87" i="2" s="1"/>
  <c r="C87" i="2" s="1"/>
  <c r="N264" i="1"/>
  <c r="B83" i="2" s="1"/>
  <c r="C83" i="2" s="1"/>
  <c r="N260" i="1"/>
  <c r="B79" i="2" s="1"/>
  <c r="C79" i="2" s="1"/>
  <c r="N256" i="1"/>
  <c r="B75" i="2" s="1"/>
  <c r="C75" i="2" s="1"/>
  <c r="N245" i="1"/>
  <c r="B64" i="2" s="1"/>
  <c r="C64" i="2" s="1"/>
  <c r="N240" i="1"/>
  <c r="B59" i="2" s="1"/>
  <c r="C59" i="2" s="1"/>
  <c r="N233" i="1"/>
  <c r="B52" i="2" s="1"/>
  <c r="C52" i="2" s="1"/>
  <c r="N225" i="1"/>
  <c r="B44" i="2" s="1"/>
  <c r="C44" i="2" s="1"/>
  <c r="N217" i="1"/>
  <c r="B36" i="2" s="1"/>
  <c r="C36" i="2" s="1"/>
  <c r="N209" i="1"/>
  <c r="B28" i="2" s="1"/>
  <c r="C28" i="2" s="1"/>
  <c r="N201" i="1"/>
  <c r="B20" i="2" s="1"/>
  <c r="C20" i="2" s="1"/>
  <c r="N193" i="1"/>
  <c r="B12" i="2" s="1"/>
  <c r="C12" i="2" s="1"/>
  <c r="N185" i="1"/>
  <c r="B4" i="2" s="1"/>
  <c r="C4" i="2" s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255" i="1"/>
  <c r="B74" i="2" s="1"/>
  <c r="C74" i="2" s="1"/>
  <c r="N250" i="1"/>
  <c r="B69" i="2" s="1"/>
  <c r="C69" i="2" s="1"/>
  <c r="N247" i="1"/>
  <c r="B66" i="2" s="1"/>
  <c r="C66" i="2" s="1"/>
  <c r="N242" i="1"/>
  <c r="B61" i="2" s="1"/>
  <c r="C61" i="2" s="1"/>
  <c r="N239" i="1"/>
  <c r="B58" i="2" s="1"/>
  <c r="C58" i="2" s="1"/>
  <c r="N379" i="1"/>
  <c r="B198" i="2" s="1"/>
  <c r="C198" i="2" s="1"/>
  <c r="N377" i="1"/>
  <c r="B196" i="2" s="1"/>
  <c r="C196" i="2" s="1"/>
  <c r="N375" i="1"/>
  <c r="B194" i="2" s="1"/>
  <c r="C194" i="2" s="1"/>
  <c r="N373" i="1"/>
  <c r="B192" i="2" s="1"/>
  <c r="C192" i="2" s="1"/>
  <c r="N371" i="1"/>
  <c r="B190" i="2" s="1"/>
  <c r="C190" i="2" s="1"/>
  <c r="N369" i="1"/>
  <c r="B188" i="2" s="1"/>
  <c r="C188" i="2" s="1"/>
  <c r="N367" i="1"/>
  <c r="B186" i="2" s="1"/>
  <c r="C186" i="2" s="1"/>
  <c r="N365" i="1"/>
  <c r="B184" i="2" s="1"/>
  <c r="C184" i="2" s="1"/>
  <c r="N363" i="1"/>
  <c r="B182" i="2" s="1"/>
  <c r="C182" i="2" s="1"/>
  <c r="N361" i="1"/>
  <c r="B180" i="2" s="1"/>
  <c r="C180" i="2" s="1"/>
  <c r="N359" i="1"/>
  <c r="B178" i="2" s="1"/>
  <c r="C178" i="2" s="1"/>
  <c r="N357" i="1"/>
  <c r="B176" i="2" s="1"/>
  <c r="C176" i="2" s="1"/>
  <c r="N355" i="1"/>
  <c r="B174" i="2" s="1"/>
  <c r="C174" i="2" s="1"/>
  <c r="N353" i="1"/>
  <c r="B172" i="2" s="1"/>
  <c r="C172" i="2" s="1"/>
  <c r="N351" i="1"/>
  <c r="B170" i="2" s="1"/>
  <c r="C170" i="2" s="1"/>
  <c r="N349" i="1"/>
  <c r="B168" i="2" s="1"/>
  <c r="C168" i="2" s="1"/>
  <c r="N347" i="1"/>
  <c r="B166" i="2" s="1"/>
  <c r="C166" i="2" s="1"/>
  <c r="N345" i="1"/>
  <c r="B164" i="2" s="1"/>
  <c r="C164" i="2" s="1"/>
  <c r="N343" i="1"/>
  <c r="B162" i="2" s="1"/>
  <c r="C162" i="2" s="1"/>
  <c r="N341" i="1"/>
  <c r="B160" i="2" s="1"/>
  <c r="C160" i="2" s="1"/>
  <c r="N339" i="1"/>
  <c r="B158" i="2" s="1"/>
  <c r="C158" i="2" s="1"/>
  <c r="N337" i="1"/>
  <c r="B156" i="2" s="1"/>
  <c r="C156" i="2" s="1"/>
  <c r="N335" i="1"/>
  <c r="B154" i="2" s="1"/>
  <c r="C154" i="2" s="1"/>
  <c r="N333" i="1"/>
  <c r="B152" i="2" s="1"/>
  <c r="C152" i="2" s="1"/>
  <c r="N331" i="1"/>
  <c r="B150" i="2" s="1"/>
  <c r="C150" i="2" s="1"/>
  <c r="N329" i="1"/>
  <c r="B148" i="2" s="1"/>
  <c r="C148" i="2" s="1"/>
  <c r="N327" i="1"/>
  <c r="B146" i="2" s="1"/>
  <c r="C146" i="2" s="1"/>
  <c r="N325" i="1"/>
  <c r="B144" i="2" s="1"/>
  <c r="C144" i="2" s="1"/>
  <c r="N323" i="1"/>
  <c r="B142" i="2" s="1"/>
  <c r="C142" i="2" s="1"/>
  <c r="N321" i="1"/>
  <c r="B140" i="2" s="1"/>
  <c r="C140" i="2" s="1"/>
  <c r="N319" i="1"/>
  <c r="B138" i="2" s="1"/>
  <c r="C138" i="2" s="1"/>
  <c r="N317" i="1"/>
  <c r="B136" i="2" s="1"/>
  <c r="C136" i="2" s="1"/>
  <c r="N315" i="1"/>
  <c r="B134" i="2" s="1"/>
  <c r="C134" i="2" s="1"/>
  <c r="N313" i="1"/>
  <c r="B132" i="2" s="1"/>
  <c r="C132" i="2" s="1"/>
  <c r="N311" i="1"/>
  <c r="B130" i="2" s="1"/>
  <c r="C130" i="2" s="1"/>
  <c r="N309" i="1"/>
  <c r="B128" i="2" s="1"/>
  <c r="C128" i="2" s="1"/>
  <c r="N307" i="1"/>
  <c r="B126" i="2" s="1"/>
  <c r="C126" i="2" s="1"/>
  <c r="N305" i="1"/>
  <c r="B124" i="2" s="1"/>
  <c r="C124" i="2" s="1"/>
  <c r="N303" i="1"/>
  <c r="B122" i="2" s="1"/>
  <c r="C122" i="2" s="1"/>
  <c r="N301" i="1"/>
  <c r="B120" i="2" s="1"/>
  <c r="C120" i="2" s="1"/>
  <c r="N299" i="1"/>
  <c r="B118" i="2" s="1"/>
  <c r="C118" i="2" s="1"/>
  <c r="N297" i="1"/>
  <c r="B116" i="2" s="1"/>
  <c r="C116" i="2" s="1"/>
  <c r="N295" i="1"/>
  <c r="B114" i="2" s="1"/>
  <c r="C114" i="2" s="1"/>
  <c r="N293" i="1"/>
  <c r="B112" i="2" s="1"/>
  <c r="C112" i="2" s="1"/>
  <c r="N291" i="1"/>
  <c r="B110" i="2" s="1"/>
  <c r="C110" i="2" s="1"/>
  <c r="N289" i="1"/>
  <c r="B108" i="2" s="1"/>
  <c r="C108" i="2" s="1"/>
  <c r="N287" i="1"/>
  <c r="B106" i="2" s="1"/>
  <c r="C106" i="2" s="1"/>
  <c r="N285" i="1"/>
  <c r="B104" i="2" s="1"/>
  <c r="C104" i="2" s="1"/>
  <c r="N283" i="1"/>
  <c r="B102" i="2" s="1"/>
  <c r="C102" i="2" s="1"/>
  <c r="N281" i="1"/>
  <c r="B100" i="2" s="1"/>
  <c r="C100" i="2" s="1"/>
  <c r="N279" i="1"/>
  <c r="B98" i="2" s="1"/>
  <c r="C98" i="2" s="1"/>
  <c r="N277" i="1"/>
  <c r="B96" i="2" s="1"/>
  <c r="C96" i="2" s="1"/>
  <c r="N275" i="1"/>
  <c r="B94" i="2" s="1"/>
  <c r="C94" i="2" s="1"/>
  <c r="N273" i="1"/>
  <c r="B92" i="2" s="1"/>
  <c r="C92" i="2" s="1"/>
  <c r="N271" i="1"/>
  <c r="B90" i="2" s="1"/>
  <c r="C90" i="2" s="1"/>
  <c r="N269" i="1"/>
  <c r="B88" i="2" s="1"/>
  <c r="C88" i="2" s="1"/>
  <c r="N267" i="1"/>
  <c r="B86" i="2" s="1"/>
  <c r="C86" i="2" s="1"/>
  <c r="N265" i="1"/>
  <c r="B84" i="2" s="1"/>
  <c r="C84" i="2" s="1"/>
  <c r="N263" i="1"/>
  <c r="B82" i="2" s="1"/>
  <c r="C82" i="2" s="1"/>
  <c r="N261" i="1"/>
  <c r="B80" i="2" s="1"/>
  <c r="C80" i="2" s="1"/>
  <c r="N259" i="1"/>
  <c r="B78" i="2" s="1"/>
  <c r="C78" i="2" s="1"/>
  <c r="N257" i="1"/>
  <c r="B76" i="2" s="1"/>
  <c r="C76" i="2" s="1"/>
  <c r="N252" i="1"/>
  <c r="B71" i="2" s="1"/>
  <c r="C71" i="2" s="1"/>
  <c r="N249" i="1"/>
  <c r="B68" i="2" s="1"/>
  <c r="C68" i="2" s="1"/>
  <c r="N244" i="1"/>
  <c r="B63" i="2" s="1"/>
  <c r="C63" i="2" s="1"/>
  <c r="N241" i="1"/>
  <c r="B60" i="2" s="1"/>
  <c r="C60" i="2" s="1"/>
  <c r="N235" i="1"/>
  <c r="B54" i="2" s="1"/>
  <c r="C54" i="2" s="1"/>
  <c r="N231" i="1"/>
  <c r="B50" i="2" s="1"/>
  <c r="C50" i="2" s="1"/>
  <c r="N227" i="1"/>
  <c r="B46" i="2" s="1"/>
  <c r="C46" i="2" s="1"/>
  <c r="N223" i="1"/>
  <c r="B42" i="2" s="1"/>
  <c r="C42" i="2" s="1"/>
  <c r="N219" i="1"/>
  <c r="B38" i="2" s="1"/>
  <c r="C38" i="2" s="1"/>
  <c r="N215" i="1"/>
  <c r="B34" i="2" s="1"/>
  <c r="C34" i="2" s="1"/>
  <c r="N211" i="1"/>
  <c r="B30" i="2" s="1"/>
  <c r="C30" i="2" s="1"/>
  <c r="N207" i="1"/>
  <c r="B26" i="2" s="1"/>
  <c r="C26" i="2" s="1"/>
  <c r="N203" i="1"/>
  <c r="B22" i="2" s="1"/>
  <c r="C22" i="2" s="1"/>
  <c r="N199" i="1"/>
  <c r="B18" i="2" s="1"/>
  <c r="C18" i="2" s="1"/>
  <c r="N195" i="1"/>
  <c r="B14" i="2" s="1"/>
  <c r="C14" i="2" s="1"/>
  <c r="N191" i="1"/>
  <c r="B10" i="2" s="1"/>
  <c r="C10" i="2" s="1"/>
  <c r="N187" i="1"/>
  <c r="B6" i="2" s="1"/>
  <c r="C6" i="2" s="1"/>
  <c r="N183" i="1"/>
  <c r="B2" i="2" s="1"/>
  <c r="C2" i="2" s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236" i="1"/>
  <c r="B55" i="2" s="1"/>
  <c r="C55" i="2" s="1"/>
  <c r="N234" i="1"/>
  <c r="B53" i="2" s="1"/>
  <c r="C53" i="2" s="1"/>
  <c r="N232" i="1"/>
  <c r="B51" i="2" s="1"/>
  <c r="C51" i="2" s="1"/>
  <c r="N230" i="1"/>
  <c r="B49" i="2" s="1"/>
  <c r="C49" i="2" s="1"/>
  <c r="N228" i="1"/>
  <c r="B47" i="2" s="1"/>
  <c r="C47" i="2" s="1"/>
  <c r="N226" i="1"/>
  <c r="B45" i="2" s="1"/>
  <c r="C45" i="2" s="1"/>
  <c r="N224" i="1"/>
  <c r="B43" i="2" s="1"/>
  <c r="C43" i="2" s="1"/>
  <c r="N222" i="1"/>
  <c r="B41" i="2" s="1"/>
  <c r="C41" i="2" s="1"/>
  <c r="N220" i="1"/>
  <c r="B39" i="2" s="1"/>
  <c r="C39" i="2" s="1"/>
  <c r="N218" i="1"/>
  <c r="B37" i="2" s="1"/>
  <c r="C37" i="2" s="1"/>
  <c r="N216" i="1"/>
  <c r="B35" i="2" s="1"/>
  <c r="C35" i="2" s="1"/>
  <c r="N214" i="1"/>
  <c r="B33" i="2" s="1"/>
  <c r="C33" i="2" s="1"/>
  <c r="N212" i="1"/>
  <c r="B31" i="2" s="1"/>
  <c r="C31" i="2" s="1"/>
  <c r="N210" i="1"/>
  <c r="B29" i="2" s="1"/>
  <c r="C29" i="2" s="1"/>
  <c r="N208" i="1"/>
  <c r="B27" i="2" s="1"/>
  <c r="C27" i="2" s="1"/>
  <c r="N206" i="1"/>
  <c r="B25" i="2" s="1"/>
  <c r="C25" i="2" s="1"/>
  <c r="N204" i="1"/>
  <c r="B23" i="2" s="1"/>
  <c r="C23" i="2" s="1"/>
  <c r="N202" i="1"/>
  <c r="B21" i="2" s="1"/>
  <c r="C21" i="2" s="1"/>
  <c r="N200" i="1"/>
  <c r="B19" i="2" s="1"/>
  <c r="C19" i="2" s="1"/>
  <c r="N198" i="1"/>
  <c r="B17" i="2" s="1"/>
  <c r="C17" i="2" s="1"/>
  <c r="N196" i="1"/>
  <c r="B15" i="2" s="1"/>
  <c r="C15" i="2" s="1"/>
  <c r="N194" i="1"/>
  <c r="B13" i="2" s="1"/>
  <c r="C13" i="2" s="1"/>
  <c r="N192" i="1"/>
  <c r="B11" i="2" s="1"/>
  <c r="C11" i="2" s="1"/>
  <c r="N190" i="1"/>
  <c r="B9" i="2" s="1"/>
  <c r="C9" i="2" s="1"/>
  <c r="N188" i="1"/>
  <c r="B7" i="2" s="1"/>
  <c r="C7" i="2" s="1"/>
  <c r="N186" i="1"/>
  <c r="B5" i="2" s="1"/>
  <c r="C5" i="2" s="1"/>
  <c r="N184" i="1"/>
  <c r="B3" i="2" s="1"/>
  <c r="C3" i="2" s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N9" i="1"/>
  <c r="N7" i="1"/>
  <c r="N5" i="1"/>
  <c r="N3" i="1"/>
  <c r="N2" i="1"/>
</calcChain>
</file>

<file path=xl/sharedStrings.xml><?xml version="1.0" encoding="utf-8"?>
<sst xmlns="http://schemas.openxmlformats.org/spreadsheetml/2006/main" count="443" uniqueCount="26">
  <si>
    <t>Date</t>
  </si>
  <si>
    <t>Open</t>
  </si>
  <si>
    <t>High</t>
  </si>
  <si>
    <t>Low</t>
  </si>
  <si>
    <t>Close</t>
  </si>
  <si>
    <t>Volume</t>
  </si>
  <si>
    <t>Adj Close</t>
  </si>
  <si>
    <t>Return</t>
  </si>
  <si>
    <t>Month</t>
  </si>
  <si>
    <t>Row</t>
  </si>
  <si>
    <t>Year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</si>
  <si>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</si>
  <si>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</si>
  <si>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</si>
  <si>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</si>
  <si>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</si>
  <si>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</si>
  <si>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</si>
  <si>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</si>
  <si>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</si>
  <si>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</si>
  <si>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</si>
  <si>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</si>
  <si>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End Month</t>
  </si>
  <si>
    <t>Start Month</t>
  </si>
  <si>
    <t>Cont_monthly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</si>
</sst>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"/>
  </numFmts>
  <fonts count="2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 applyFill="1" applyBorder="1" applyAlignmen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4"/>
  <sheetViews>
    <sheetView topLeftCell="A181" workbookViewId="0">
      <selection activeCell="N3" sqref="N3"/>
    </sheetView>
  </sheetViews>
  <sheetFormatPr defaultRowHeight="12.75"/>
  <cols>
    <col min="1" max="1" width="12.7109375" bestFit="1" customWidth="1"/>
    <col min="2" max="5" width="13.85546875" bestFit="1" customWidth="1"/>
    <col min="6" max="6" width="11" bestFit="1" customWidth="1"/>
    <col min="7" max="7" width="13.85546875" bestFit="1" customWidth="1"/>
    <col min="12" max="12" width="1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</v>
      </c>
      <c r="I1" s="2" t="s">
        <v>10</v>
      </c>
      <c r="J1" s="2" t="s">
        <v>8</v>
      </c>
      <c r="K1" s="2" t="s">
        <v>0</v>
      </c>
      <c r="L1" s="2" t="s">
        <v>23</v>
      </c>
      <c r="M1" s="2" t="s">
        <v>24</v>
      </c>
      <c r="N1" s="2" t="s">
        <v>7</v>
      </c>
    </row>
    <row r="2" spans="1:14">
      <c r="A2" s="1">
        <v>42156</v>
      </c>
      <c r="B2">
        <v>15040.900390999999</v>
      </c>
      <c r="C2">
        <v>15182.200194999999</v>
      </c>
      <c r="D2">
        <v>14482.200194999999</v>
      </c>
      <c r="E2">
        <v>14553.299805000001</v>
      </c>
      <c r="F2">
        <v>176477600</v>
      </c>
      <c r="G2">
        <v>14553.299805000001</v>
      </c>
      <c r="H2">
        <f>COUNT(A1:A428)</f>
        <v>427</v>
      </c>
      <c r="I2">
        <v>1979</v>
      </c>
      <c r="J2" s="3">
        <v>12</v>
      </c>
      <c r="K2" t="str">
        <f>I2&amp;J2</f>
        <v>197912</v>
      </c>
      <c r="L2">
        <f ca="1">INDIRECT("G"&amp;H2)</f>
        <v>2022.550659</v>
      </c>
      <c r="M2">
        <f ca="1">INDIRECT("G"&amp;(H2+1))</f>
        <v>1808.5954589999999</v>
      </c>
      <c r="N2">
        <f ca="1">L2/M2-1</f>
        <v>0.11829909167100272</v>
      </c>
    </row>
    <row r="3" spans="1:14">
      <c r="A3" s="1">
        <v>42125</v>
      </c>
      <c r="B3">
        <v>15224.400390999999</v>
      </c>
      <c r="C3">
        <v>15416.599609000001</v>
      </c>
      <c r="D3">
        <v>14934.299805000001</v>
      </c>
      <c r="E3">
        <v>15014.099609000001</v>
      </c>
      <c r="F3">
        <v>188205200</v>
      </c>
      <c r="G3">
        <v>15014.099609000001</v>
      </c>
      <c r="H3">
        <f>H2-1</f>
        <v>426</v>
      </c>
      <c r="I3">
        <v>1980</v>
      </c>
      <c r="J3" s="3" t="s">
        <v>21</v>
      </c>
      <c r="K3" t="str">
        <f t="shared" ref="K3:K66" si="0">I3&amp;J3</f>
        <v>198001</v>
      </c>
      <c r="L3">
        <f t="shared" ref="L3:L66" ca="1" si="1">INDIRECT("G"&amp;H3)</f>
        <v>2187.031982</v>
      </c>
      <c r="M3">
        <f t="shared" ref="M3:M66" ca="1" si="2">INDIRECT("G"&amp;(H3+1))</f>
        <v>2022.550659</v>
      </c>
      <c r="N3">
        <f t="shared" ref="N3:N66" ca="1" si="3">L3/M3-1</f>
        <v>8.1323709874997041E-2</v>
      </c>
    </row>
    <row r="4" spans="1:14">
      <c r="A4" s="1">
        <v>42095</v>
      </c>
      <c r="B4">
        <v>14925.200194999999</v>
      </c>
      <c r="C4">
        <v>15524.799805000001</v>
      </c>
      <c r="D4">
        <v>14878.5</v>
      </c>
      <c r="E4">
        <v>15224.5</v>
      </c>
      <c r="F4">
        <v>190584200</v>
      </c>
      <c r="G4">
        <v>15224.5</v>
      </c>
      <c r="H4">
        <f t="shared" ref="H4:H67" si="4">H3-1</f>
        <v>425</v>
      </c>
      <c r="I4">
        <f>FLOOR((ROW(I4)-3)/12, 1) +$I$3</f>
        <v>1980</v>
      </c>
      <c r="J4" s="3" t="s">
        <v>20</v>
      </c>
      <c r="K4" t="str">
        <f t="shared" si="0"/>
        <v>198002</v>
      </c>
      <c r="L4">
        <f t="shared" ca="1" si="1"/>
        <v>1793.035034</v>
      </c>
      <c r="M4">
        <f t="shared" ca="1" si="2"/>
        <v>2187.031982</v>
      </c>
      <c r="N4">
        <f t="shared" ca="1" si="3"/>
        <v>-0.18015143410920631</v>
      </c>
    </row>
    <row r="5" spans="1:14">
      <c r="A5" s="1">
        <v>42065</v>
      </c>
      <c r="B5">
        <v>15240.900390999999</v>
      </c>
      <c r="C5">
        <v>15283.700194999999</v>
      </c>
      <c r="D5">
        <v>14606.200194999999</v>
      </c>
      <c r="E5">
        <v>14902.400390999999</v>
      </c>
      <c r="F5">
        <v>212776800</v>
      </c>
      <c r="G5">
        <v>14902.400390999999</v>
      </c>
      <c r="H5">
        <f t="shared" si="4"/>
        <v>424</v>
      </c>
      <c r="I5">
        <f t="shared" ref="I5:I68" si="5">FLOOR((ROW(I5)-3)/12, 1) +$I$3</f>
        <v>1980</v>
      </c>
      <c r="J5" s="3" t="s">
        <v>19</v>
      </c>
      <c r="K5" t="str">
        <f t="shared" si="0"/>
        <v>198003</v>
      </c>
      <c r="L5">
        <f t="shared" ca="1" si="1"/>
        <v>1865.1514890000001</v>
      </c>
      <c r="M5">
        <f t="shared" ca="1" si="2"/>
        <v>1793.035034</v>
      </c>
      <c r="N5">
        <f t="shared" ca="1" si="3"/>
        <v>4.0220326782527405E-2</v>
      </c>
    </row>
    <row r="6" spans="1:14">
      <c r="A6" s="1">
        <v>42037</v>
      </c>
      <c r="B6">
        <v>14713.900390999999</v>
      </c>
      <c r="C6">
        <v>15349</v>
      </c>
      <c r="D6">
        <v>14713.900390999999</v>
      </c>
      <c r="E6">
        <v>15234.299805000001</v>
      </c>
      <c r="F6">
        <v>243842700</v>
      </c>
      <c r="G6">
        <v>15234.299805000001</v>
      </c>
      <c r="H6">
        <f t="shared" si="4"/>
        <v>423</v>
      </c>
      <c r="I6">
        <f t="shared" si="5"/>
        <v>1980</v>
      </c>
      <c r="J6" s="3" t="s">
        <v>18</v>
      </c>
      <c r="K6" t="str">
        <f t="shared" si="0"/>
        <v>198004</v>
      </c>
      <c r="L6">
        <f t="shared" ca="1" si="1"/>
        <v>1966.692871</v>
      </c>
      <c r="M6">
        <f t="shared" ca="1" si="2"/>
        <v>1865.1514890000001</v>
      </c>
      <c r="N6">
        <f t="shared" ca="1" si="3"/>
        <v>5.4441359106139453E-2</v>
      </c>
    </row>
    <row r="7" spans="1:14">
      <c r="A7" s="1">
        <v>42006</v>
      </c>
      <c r="B7">
        <v>14637.299805000001</v>
      </c>
      <c r="C7">
        <v>14853.299805000001</v>
      </c>
      <c r="D7">
        <v>13892.599609000001</v>
      </c>
      <c r="E7">
        <v>14673.5</v>
      </c>
      <c r="F7">
        <v>262037700</v>
      </c>
      <c r="G7">
        <v>14673.5</v>
      </c>
      <c r="H7">
        <f t="shared" si="4"/>
        <v>422</v>
      </c>
      <c r="I7">
        <f t="shared" si="5"/>
        <v>1980</v>
      </c>
      <c r="J7" s="3" t="s">
        <v>17</v>
      </c>
      <c r="K7" t="str">
        <f t="shared" si="0"/>
        <v>198005</v>
      </c>
      <c r="L7">
        <f t="shared" ca="1" si="1"/>
        <v>2056.0654300000001</v>
      </c>
      <c r="M7">
        <f t="shared" ca="1" si="2"/>
        <v>1966.692871</v>
      </c>
      <c r="N7">
        <f t="shared" ca="1" si="3"/>
        <v>4.5443068573567835E-2</v>
      </c>
    </row>
    <row r="8" spans="1:14">
      <c r="A8" s="1">
        <v>41974</v>
      </c>
      <c r="B8">
        <v>14753.5</v>
      </c>
      <c r="C8">
        <v>14789</v>
      </c>
      <c r="D8">
        <v>13635.5</v>
      </c>
      <c r="E8">
        <v>14632.400390999999</v>
      </c>
      <c r="F8">
        <v>277414800</v>
      </c>
      <c r="G8">
        <v>14632.400390999999</v>
      </c>
      <c r="H8">
        <f t="shared" si="4"/>
        <v>421</v>
      </c>
      <c r="I8">
        <f t="shared" si="5"/>
        <v>1980</v>
      </c>
      <c r="J8" s="3" t="s">
        <v>16</v>
      </c>
      <c r="K8" t="str">
        <f t="shared" si="0"/>
        <v>198006</v>
      </c>
      <c r="L8">
        <f t="shared" ca="1" si="1"/>
        <v>2191.8198240000002</v>
      </c>
      <c r="M8">
        <f t="shared" ca="1" si="2"/>
        <v>2056.0654300000001</v>
      </c>
      <c r="N8">
        <f t="shared" ca="1" si="3"/>
        <v>6.6026300534608895E-2</v>
      </c>
    </row>
    <row r="9" spans="1:14">
      <c r="A9" s="1">
        <v>41946</v>
      </c>
      <c r="B9">
        <v>14632.200194999999</v>
      </c>
      <c r="C9">
        <v>15184.400390999999</v>
      </c>
      <c r="D9">
        <v>14327</v>
      </c>
      <c r="E9">
        <v>14744.700194999999</v>
      </c>
      <c r="F9">
        <v>213598900</v>
      </c>
      <c r="G9">
        <v>14744.700194999999</v>
      </c>
      <c r="H9">
        <f t="shared" si="4"/>
        <v>420</v>
      </c>
      <c r="I9">
        <f t="shared" si="5"/>
        <v>1980</v>
      </c>
      <c r="J9" s="3" t="s">
        <v>15</v>
      </c>
      <c r="K9" t="str">
        <f t="shared" si="0"/>
        <v>198007</v>
      </c>
      <c r="L9">
        <f t="shared" ca="1" si="1"/>
        <v>2212.367432</v>
      </c>
      <c r="M9">
        <f t="shared" ca="1" si="2"/>
        <v>2191.8198240000002</v>
      </c>
      <c r="N9">
        <f t="shared" ca="1" si="3"/>
        <v>9.3746793303937093E-3</v>
      </c>
    </row>
    <row r="10" spans="1:14">
      <c r="A10" s="1">
        <v>41913</v>
      </c>
      <c r="B10">
        <v>14958.5</v>
      </c>
      <c r="C10">
        <v>14958.5</v>
      </c>
      <c r="D10">
        <v>13646.799805000001</v>
      </c>
      <c r="E10">
        <v>14613.299805000001</v>
      </c>
      <c r="F10">
        <v>220998400</v>
      </c>
      <c r="G10">
        <v>14613.299805000001</v>
      </c>
      <c r="H10">
        <f t="shared" si="4"/>
        <v>419</v>
      </c>
      <c r="I10">
        <f t="shared" si="5"/>
        <v>1980</v>
      </c>
      <c r="J10" s="3" t="s">
        <v>14</v>
      </c>
      <c r="K10" t="str">
        <f t="shared" si="0"/>
        <v>198008</v>
      </c>
      <c r="L10">
        <f t="shared" ca="1" si="1"/>
        <v>2254.2607419999999</v>
      </c>
      <c r="M10">
        <f t="shared" ca="1" si="2"/>
        <v>2212.367432</v>
      </c>
      <c r="N10">
        <f t="shared" ca="1" si="3"/>
        <v>1.8935963978699455E-2</v>
      </c>
    </row>
    <row r="11" spans="1:14">
      <c r="A11" s="1">
        <v>41884</v>
      </c>
      <c r="B11">
        <v>15626.900390999999</v>
      </c>
      <c r="C11">
        <v>15685.099609000001</v>
      </c>
      <c r="D11">
        <v>14821.700194999999</v>
      </c>
      <c r="E11">
        <v>14960.5</v>
      </c>
      <c r="F11">
        <v>188320700</v>
      </c>
      <c r="G11">
        <v>14960.5</v>
      </c>
      <c r="H11">
        <f t="shared" si="4"/>
        <v>418</v>
      </c>
      <c r="I11">
        <f t="shared" si="5"/>
        <v>1980</v>
      </c>
      <c r="J11" s="3" t="s">
        <v>13</v>
      </c>
      <c r="K11" t="str">
        <f t="shared" si="0"/>
        <v>198009</v>
      </c>
      <c r="L11">
        <f t="shared" ca="1" si="1"/>
        <v>2234.5109859999998</v>
      </c>
      <c r="M11">
        <f t="shared" ca="1" si="2"/>
        <v>2254.2607419999999</v>
      </c>
      <c r="N11">
        <f t="shared" ca="1" si="3"/>
        <v>-8.7610788015932695E-3</v>
      </c>
    </row>
    <row r="12" spans="1:14">
      <c r="A12" s="1">
        <v>41852</v>
      </c>
      <c r="B12">
        <v>15330.799805000001</v>
      </c>
      <c r="C12">
        <v>15653.400390999999</v>
      </c>
      <c r="D12">
        <v>15056.099609000001</v>
      </c>
      <c r="E12">
        <v>15625.700194999999</v>
      </c>
      <c r="F12">
        <v>144592100</v>
      </c>
      <c r="G12">
        <v>15625.700194999999</v>
      </c>
      <c r="H12">
        <f t="shared" si="4"/>
        <v>417</v>
      </c>
      <c r="I12">
        <f t="shared" si="5"/>
        <v>1980</v>
      </c>
      <c r="J12" s="3" t="s">
        <v>12</v>
      </c>
      <c r="K12" t="str">
        <f t="shared" si="0"/>
        <v>198010</v>
      </c>
      <c r="L12">
        <f t="shared" ca="1" si="1"/>
        <v>2396.0996089999999</v>
      </c>
      <c r="M12">
        <f t="shared" ca="1" si="2"/>
        <v>2234.5109859999998</v>
      </c>
      <c r="N12">
        <f t="shared" ca="1" si="3"/>
        <v>7.2314982567734054E-2</v>
      </c>
    </row>
    <row r="13" spans="1:14">
      <c r="A13" s="1">
        <v>41822</v>
      </c>
      <c r="B13">
        <v>15146</v>
      </c>
      <c r="C13">
        <v>15527.299805000001</v>
      </c>
      <c r="D13">
        <v>15021.099609000001</v>
      </c>
      <c r="E13">
        <v>15330.700194999999</v>
      </c>
      <c r="F13">
        <v>160511500</v>
      </c>
      <c r="G13">
        <v>15330.700194999999</v>
      </c>
      <c r="H13">
        <f t="shared" si="4"/>
        <v>416</v>
      </c>
      <c r="I13">
        <f t="shared" si="5"/>
        <v>1980</v>
      </c>
      <c r="J13" s="3" t="s">
        <v>11</v>
      </c>
      <c r="K13" t="str">
        <f t="shared" si="0"/>
        <v>198011</v>
      </c>
      <c r="L13">
        <f t="shared" ca="1" si="1"/>
        <v>2262.938721</v>
      </c>
      <c r="M13">
        <f t="shared" ca="1" si="2"/>
        <v>2396.0996089999999</v>
      </c>
      <c r="N13">
        <f t="shared" ca="1" si="3"/>
        <v>-5.5574020170043759E-2</v>
      </c>
    </row>
    <row r="14" spans="1:14">
      <c r="A14" s="1">
        <v>41792</v>
      </c>
      <c r="B14">
        <v>14604.200194999999</v>
      </c>
      <c r="C14">
        <v>15146</v>
      </c>
      <c r="D14">
        <v>14604.200194999999</v>
      </c>
      <c r="E14">
        <v>15146</v>
      </c>
      <c r="F14">
        <v>167437500</v>
      </c>
      <c r="G14">
        <v>15146</v>
      </c>
      <c r="H14">
        <f t="shared" si="4"/>
        <v>415</v>
      </c>
      <c r="I14">
        <f t="shared" si="5"/>
        <v>1980</v>
      </c>
      <c r="J14" s="3" t="s">
        <v>22</v>
      </c>
      <c r="K14" t="str">
        <f t="shared" si="0"/>
        <v>198012</v>
      </c>
      <c r="L14">
        <f t="shared" ca="1" si="1"/>
        <v>2221.0454100000002</v>
      </c>
      <c r="M14">
        <f t="shared" ca="1" si="2"/>
        <v>2262.938721</v>
      </c>
      <c r="N14">
        <f t="shared" ca="1" si="3"/>
        <v>-1.8512790740302099E-2</v>
      </c>
    </row>
    <row r="15" spans="1:14">
      <c r="A15" s="1">
        <v>41760</v>
      </c>
      <c r="B15">
        <v>14651.900390999999</v>
      </c>
      <c r="C15">
        <v>14765.200194999999</v>
      </c>
      <c r="D15">
        <v>14473.799805000001</v>
      </c>
      <c r="E15">
        <v>14604.200194999999</v>
      </c>
      <c r="F15">
        <v>153145200</v>
      </c>
      <c r="G15">
        <v>14604.200194999999</v>
      </c>
      <c r="H15">
        <f t="shared" si="4"/>
        <v>414</v>
      </c>
      <c r="I15">
        <f t="shared" si="5"/>
        <v>1981</v>
      </c>
      <c r="J15" s="3" t="s">
        <v>21</v>
      </c>
      <c r="K15" t="str">
        <f t="shared" si="0"/>
        <v>198101</v>
      </c>
      <c r="L15">
        <f t="shared" ca="1" si="1"/>
        <v>2173.9653320000002</v>
      </c>
      <c r="M15">
        <f t="shared" ca="1" si="2"/>
        <v>2221.0454100000002</v>
      </c>
      <c r="N15">
        <f t="shared" ca="1" si="3"/>
        <v>-2.1197260437822329E-2</v>
      </c>
    </row>
    <row r="16" spans="1:14">
      <c r="A16" s="1">
        <v>41730</v>
      </c>
      <c r="B16">
        <v>14335.299805000001</v>
      </c>
      <c r="C16">
        <v>14662</v>
      </c>
      <c r="D16">
        <v>14221.400390999999</v>
      </c>
      <c r="E16">
        <v>14651.900390999999</v>
      </c>
      <c r="F16">
        <v>175205200</v>
      </c>
      <c r="G16">
        <v>14651.900390999999</v>
      </c>
      <c r="H16">
        <f t="shared" si="4"/>
        <v>413</v>
      </c>
      <c r="I16">
        <f t="shared" si="5"/>
        <v>1981</v>
      </c>
      <c r="J16" s="3" t="s">
        <v>20</v>
      </c>
      <c r="K16" t="str">
        <f t="shared" si="0"/>
        <v>198102</v>
      </c>
      <c r="L16">
        <f t="shared" ca="1" si="1"/>
        <v>2327.1752929999998</v>
      </c>
      <c r="M16">
        <f t="shared" ca="1" si="2"/>
        <v>2173.9653320000002</v>
      </c>
      <c r="N16">
        <f t="shared" ca="1" si="3"/>
        <v>7.0474886947277104E-2</v>
      </c>
    </row>
    <row r="17" spans="1:14">
      <c r="A17" s="1">
        <v>41701</v>
      </c>
      <c r="B17">
        <v>14209.700194999999</v>
      </c>
      <c r="C17">
        <v>14406.900390999999</v>
      </c>
      <c r="D17">
        <v>14139.299805000001</v>
      </c>
      <c r="E17">
        <v>14335.299805000001</v>
      </c>
      <c r="F17">
        <v>184516100</v>
      </c>
      <c r="G17">
        <v>14335.299805000001</v>
      </c>
      <c r="H17">
        <f t="shared" si="4"/>
        <v>412</v>
      </c>
      <c r="I17">
        <f t="shared" si="5"/>
        <v>1981</v>
      </c>
      <c r="J17" s="3" t="s">
        <v>19</v>
      </c>
      <c r="K17" t="str">
        <f t="shared" si="0"/>
        <v>198103</v>
      </c>
      <c r="L17">
        <f t="shared" ca="1" si="1"/>
        <v>2300.5429690000001</v>
      </c>
      <c r="M17">
        <f t="shared" ca="1" si="2"/>
        <v>2327.1752929999998</v>
      </c>
      <c r="N17">
        <f t="shared" ca="1" si="3"/>
        <v>-1.1444055838899625E-2</v>
      </c>
    </row>
    <row r="18" spans="1:14">
      <c r="A18" s="1">
        <v>41673</v>
      </c>
      <c r="B18">
        <v>13694.900390999999</v>
      </c>
      <c r="C18">
        <v>14280.900390999999</v>
      </c>
      <c r="D18">
        <v>13450.299805000001</v>
      </c>
      <c r="E18">
        <v>14209.599609000001</v>
      </c>
      <c r="F18">
        <v>203253800</v>
      </c>
      <c r="G18">
        <v>14209.599609000001</v>
      </c>
      <c r="H18">
        <f t="shared" si="4"/>
        <v>411</v>
      </c>
      <c r="I18">
        <f t="shared" si="5"/>
        <v>1981</v>
      </c>
      <c r="J18" s="3" t="s">
        <v>18</v>
      </c>
      <c r="K18" t="str">
        <f t="shared" si="0"/>
        <v>198104</v>
      </c>
      <c r="L18">
        <f t="shared" ca="1" si="1"/>
        <v>2365.1784670000002</v>
      </c>
      <c r="M18">
        <f t="shared" ca="1" si="2"/>
        <v>2300.5429690000001</v>
      </c>
      <c r="N18">
        <f t="shared" ca="1" si="3"/>
        <v>2.8095757771521068E-2</v>
      </c>
    </row>
    <row r="19" spans="1:14">
      <c r="A19" s="1">
        <v>41641</v>
      </c>
      <c r="B19">
        <v>13621.400390999999</v>
      </c>
      <c r="C19">
        <v>14002.400390999999</v>
      </c>
      <c r="D19">
        <v>13473.200194999999</v>
      </c>
      <c r="E19">
        <v>13694.900390999999</v>
      </c>
      <c r="F19">
        <v>188198000</v>
      </c>
      <c r="G19">
        <v>13694.900390999999</v>
      </c>
      <c r="H19">
        <f t="shared" si="4"/>
        <v>410</v>
      </c>
      <c r="I19">
        <f t="shared" si="5"/>
        <v>1981</v>
      </c>
      <c r="J19" s="3" t="s">
        <v>17</v>
      </c>
      <c r="K19" t="str">
        <f t="shared" si="0"/>
        <v>198105</v>
      </c>
      <c r="L19">
        <f t="shared" ca="1" si="1"/>
        <v>2355.1042480000001</v>
      </c>
      <c r="M19">
        <f t="shared" ca="1" si="2"/>
        <v>2365.1784670000002</v>
      </c>
      <c r="N19">
        <f t="shared" ca="1" si="3"/>
        <v>-4.2593906297389017E-3</v>
      </c>
    </row>
    <row r="20" spans="1:14">
      <c r="A20" s="1">
        <v>41610</v>
      </c>
      <c r="B20">
        <v>13395.400390999999</v>
      </c>
      <c r="C20">
        <v>13644.299805000001</v>
      </c>
      <c r="D20">
        <v>13059.700194999999</v>
      </c>
      <c r="E20">
        <v>13621.599609000001</v>
      </c>
      <c r="F20">
        <v>148112000</v>
      </c>
      <c r="G20">
        <v>13621.599609000001</v>
      </c>
      <c r="H20">
        <f t="shared" si="4"/>
        <v>409</v>
      </c>
      <c r="I20">
        <f t="shared" si="5"/>
        <v>1981</v>
      </c>
      <c r="J20" s="3" t="s">
        <v>16</v>
      </c>
      <c r="K20" t="str">
        <f t="shared" si="0"/>
        <v>198106</v>
      </c>
      <c r="L20">
        <f t="shared" ca="1" si="1"/>
        <v>2248.1762699999999</v>
      </c>
      <c r="M20">
        <f t="shared" ca="1" si="2"/>
        <v>2355.1042480000001</v>
      </c>
      <c r="N20">
        <f t="shared" ca="1" si="3"/>
        <v>-4.5402651747074696E-2</v>
      </c>
    </row>
    <row r="21" spans="1:14">
      <c r="A21" s="1">
        <v>41579</v>
      </c>
      <c r="B21">
        <v>13362.900390999999</v>
      </c>
      <c r="C21">
        <v>13517</v>
      </c>
      <c r="D21">
        <v>13285.200194999999</v>
      </c>
      <c r="E21">
        <v>13395.400390999999</v>
      </c>
      <c r="F21">
        <v>133649300</v>
      </c>
      <c r="G21">
        <v>13395.400390999999</v>
      </c>
      <c r="H21">
        <f t="shared" si="4"/>
        <v>408</v>
      </c>
      <c r="I21">
        <f t="shared" si="5"/>
        <v>1981</v>
      </c>
      <c r="J21" s="3" t="s">
        <v>15</v>
      </c>
      <c r="K21" t="str">
        <f t="shared" si="0"/>
        <v>198107</v>
      </c>
      <c r="L21">
        <f t="shared" ca="1" si="1"/>
        <v>2171.1723630000001</v>
      </c>
      <c r="M21">
        <f t="shared" ca="1" si="2"/>
        <v>2248.1762699999999</v>
      </c>
      <c r="N21">
        <f t="shared" ca="1" si="3"/>
        <v>-3.4251721285181835E-2</v>
      </c>
    </row>
    <row r="22" spans="1:14">
      <c r="A22" s="1">
        <v>41548</v>
      </c>
      <c r="B22">
        <v>12787.200194999999</v>
      </c>
      <c r="C22">
        <v>13471.099609000001</v>
      </c>
      <c r="D22">
        <v>12678</v>
      </c>
      <c r="E22">
        <v>13361.299805000001</v>
      </c>
      <c r="F22">
        <v>164110500</v>
      </c>
      <c r="G22">
        <v>13361.299805000001</v>
      </c>
      <c r="H22">
        <f t="shared" si="4"/>
        <v>407</v>
      </c>
      <c r="I22">
        <f t="shared" si="5"/>
        <v>1981</v>
      </c>
      <c r="J22" s="3" t="s">
        <v>14</v>
      </c>
      <c r="K22" t="str">
        <f t="shared" si="0"/>
        <v>198108</v>
      </c>
      <c r="L22">
        <f t="shared" ca="1" si="1"/>
        <v>1878.6171879999999</v>
      </c>
      <c r="M22">
        <f t="shared" ca="1" si="2"/>
        <v>2171.1723630000001</v>
      </c>
      <c r="N22">
        <f t="shared" ca="1" si="3"/>
        <v>-0.1347452555981159</v>
      </c>
    </row>
    <row r="23" spans="1:14">
      <c r="A23" s="1">
        <v>41520</v>
      </c>
      <c r="B23">
        <v>12654.299805000001</v>
      </c>
      <c r="C23">
        <v>12964.900390999999</v>
      </c>
      <c r="D23">
        <v>12654.299805000001</v>
      </c>
      <c r="E23">
        <v>12787.200194999999</v>
      </c>
      <c r="F23">
        <v>136404900</v>
      </c>
      <c r="G23">
        <v>12787.200194999999</v>
      </c>
      <c r="H23">
        <f t="shared" si="4"/>
        <v>406</v>
      </c>
      <c r="I23">
        <f t="shared" si="5"/>
        <v>1981</v>
      </c>
      <c r="J23" s="3" t="s">
        <v>13</v>
      </c>
      <c r="K23" t="str">
        <f t="shared" si="0"/>
        <v>198109</v>
      </c>
      <c r="L23">
        <f t="shared" ca="1" si="1"/>
        <v>1837.9207759999999</v>
      </c>
      <c r="M23">
        <f t="shared" ca="1" si="2"/>
        <v>1878.6171879999999</v>
      </c>
      <c r="N23">
        <f t="shared" ca="1" si="3"/>
        <v>-2.1662961597474717E-2</v>
      </c>
    </row>
    <row r="24" spans="1:14">
      <c r="A24" s="1">
        <v>41487</v>
      </c>
      <c r="B24">
        <v>12486.599609000001</v>
      </c>
      <c r="C24">
        <v>12812.599609000001</v>
      </c>
      <c r="D24">
        <v>12400.099609000001</v>
      </c>
      <c r="E24">
        <v>12653.900390999999</v>
      </c>
      <c r="F24">
        <v>119793100</v>
      </c>
      <c r="G24">
        <v>12653.900390999999</v>
      </c>
      <c r="H24">
        <f t="shared" si="4"/>
        <v>405</v>
      </c>
      <c r="I24">
        <f t="shared" si="5"/>
        <v>1981</v>
      </c>
      <c r="J24" s="3" t="s">
        <v>12</v>
      </c>
      <c r="K24" t="str">
        <f t="shared" si="0"/>
        <v>198110</v>
      </c>
      <c r="L24">
        <f t="shared" ca="1" si="1"/>
        <v>2006.990356</v>
      </c>
      <c r="M24">
        <f t="shared" ca="1" si="2"/>
        <v>1837.9207759999999</v>
      </c>
      <c r="N24">
        <f t="shared" ca="1" si="3"/>
        <v>9.1989590741750282E-2</v>
      </c>
    </row>
    <row r="25" spans="1:14">
      <c r="A25" s="1">
        <v>41457</v>
      </c>
      <c r="B25">
        <v>12178</v>
      </c>
      <c r="C25">
        <v>12772.099609000001</v>
      </c>
      <c r="D25">
        <v>12055.599609000001</v>
      </c>
      <c r="E25">
        <v>12486.599609000001</v>
      </c>
      <c r="F25">
        <v>34380300</v>
      </c>
      <c r="G25">
        <v>12486.599609000001</v>
      </c>
      <c r="H25">
        <f t="shared" si="4"/>
        <v>404</v>
      </c>
      <c r="I25">
        <f t="shared" si="5"/>
        <v>1981</v>
      </c>
      <c r="J25" s="3" t="s">
        <v>11</v>
      </c>
      <c r="K25" t="str">
        <f t="shared" si="0"/>
        <v>198111</v>
      </c>
      <c r="L25">
        <f t="shared" ca="1" si="1"/>
        <v>1949.2373050000001</v>
      </c>
      <c r="M25">
        <f t="shared" ca="1" si="2"/>
        <v>2006.990356</v>
      </c>
      <c r="N25">
        <f t="shared" ca="1" si="3"/>
        <v>-2.877594843809006E-2</v>
      </c>
    </row>
    <row r="26" spans="1:14">
      <c r="A26" s="1">
        <v>41428</v>
      </c>
      <c r="B26">
        <v>12661.200194999999</v>
      </c>
      <c r="C26">
        <v>12681.200194999999</v>
      </c>
      <c r="D26">
        <v>11759</v>
      </c>
      <c r="E26">
        <v>12129.099609000001</v>
      </c>
      <c r="F26">
        <v>2002800</v>
      </c>
      <c r="G26">
        <v>12129.099609000001</v>
      </c>
      <c r="H26">
        <f t="shared" si="4"/>
        <v>403</v>
      </c>
      <c r="I26">
        <f t="shared" si="5"/>
        <v>1981</v>
      </c>
      <c r="J26" s="3" t="s">
        <v>22</v>
      </c>
      <c r="K26" t="str">
        <f t="shared" si="0"/>
        <v>198112</v>
      </c>
      <c r="L26">
        <f t="shared" ca="1" si="1"/>
        <v>1782.3623050000001</v>
      </c>
      <c r="M26">
        <f t="shared" ca="1" si="2"/>
        <v>1949.2373050000001</v>
      </c>
      <c r="N26">
        <f t="shared" ca="1" si="3"/>
        <v>-8.5610407502435981E-2</v>
      </c>
    </row>
    <row r="27" spans="1:14">
      <c r="A27" s="1">
        <v>41395</v>
      </c>
      <c r="B27">
        <v>12408</v>
      </c>
      <c r="C27">
        <v>12889.299805000001</v>
      </c>
      <c r="D27">
        <v>12276</v>
      </c>
      <c r="E27">
        <v>12650.400390999999</v>
      </c>
      <c r="F27">
        <v>26483500</v>
      </c>
      <c r="G27">
        <v>12650.400390999999</v>
      </c>
      <c r="H27">
        <f t="shared" si="4"/>
        <v>402</v>
      </c>
      <c r="I27">
        <f t="shared" si="5"/>
        <v>1982</v>
      </c>
      <c r="J27" s="3" t="s">
        <v>21</v>
      </c>
      <c r="K27" t="str">
        <f t="shared" si="0"/>
        <v>198201</v>
      </c>
      <c r="L27">
        <f t="shared" ca="1" si="1"/>
        <v>1667.055908</v>
      </c>
      <c r="M27">
        <f t="shared" ca="1" si="2"/>
        <v>1782.3623050000001</v>
      </c>
      <c r="N27">
        <f t="shared" ca="1" si="3"/>
        <v>-6.4693018179600714E-2</v>
      </c>
    </row>
    <row r="28" spans="1:14">
      <c r="A28" s="1">
        <v>41365</v>
      </c>
      <c r="B28">
        <v>12751.599609000001</v>
      </c>
      <c r="C28">
        <v>12751</v>
      </c>
      <c r="D28">
        <v>11916.599609000001</v>
      </c>
      <c r="E28">
        <v>12456.5</v>
      </c>
      <c r="F28">
        <v>184621200</v>
      </c>
      <c r="G28">
        <v>12456.5</v>
      </c>
      <c r="H28">
        <f t="shared" si="4"/>
        <v>401</v>
      </c>
      <c r="I28">
        <f t="shared" si="5"/>
        <v>1982</v>
      </c>
      <c r="J28" s="3" t="s">
        <v>20</v>
      </c>
      <c r="K28" t="str">
        <f t="shared" si="0"/>
        <v>198202</v>
      </c>
      <c r="L28">
        <f t="shared" ca="1" si="1"/>
        <v>1583.7679439999999</v>
      </c>
      <c r="M28">
        <f t="shared" ca="1" si="2"/>
        <v>1667.055908</v>
      </c>
      <c r="N28">
        <f t="shared" ca="1" si="3"/>
        <v>-4.9961110242500717E-2</v>
      </c>
    </row>
    <row r="29" spans="1:14">
      <c r="A29" s="1">
        <v>41334</v>
      </c>
      <c r="B29">
        <v>12798.700194999999</v>
      </c>
      <c r="C29">
        <v>12904.700194999999</v>
      </c>
      <c r="D29">
        <v>12622.5</v>
      </c>
      <c r="E29">
        <v>12749.900390999999</v>
      </c>
      <c r="F29">
        <v>192057500</v>
      </c>
      <c r="G29">
        <v>12749.900390999999</v>
      </c>
      <c r="H29">
        <f t="shared" si="4"/>
        <v>400</v>
      </c>
      <c r="I29">
        <f t="shared" si="5"/>
        <v>1982</v>
      </c>
      <c r="J29" s="3" t="s">
        <v>19</v>
      </c>
      <c r="K29" t="str">
        <f t="shared" si="0"/>
        <v>198203</v>
      </c>
      <c r="L29">
        <f t="shared" ca="1" si="1"/>
        <v>1544.268311</v>
      </c>
      <c r="M29">
        <f t="shared" ca="1" si="2"/>
        <v>1583.7679439999999</v>
      </c>
      <c r="N29">
        <f t="shared" ca="1" si="3"/>
        <v>-2.4940290747544003E-2</v>
      </c>
    </row>
    <row r="30" spans="1:14">
      <c r="A30" s="1">
        <v>41306</v>
      </c>
      <c r="B30">
        <v>12741.200194999999</v>
      </c>
      <c r="C30">
        <v>12832.700194999999</v>
      </c>
      <c r="D30">
        <v>12602.5</v>
      </c>
      <c r="E30">
        <v>12821.799805000001</v>
      </c>
      <c r="F30">
        <v>185502000</v>
      </c>
      <c r="G30">
        <v>12821.799805000001</v>
      </c>
      <c r="H30">
        <f t="shared" si="4"/>
        <v>399</v>
      </c>
      <c r="I30">
        <f t="shared" si="5"/>
        <v>1982</v>
      </c>
      <c r="J30" s="3" t="s">
        <v>18</v>
      </c>
      <c r="K30" t="str">
        <f t="shared" si="0"/>
        <v>198204</v>
      </c>
      <c r="L30">
        <f t="shared" ca="1" si="1"/>
        <v>1522.5238039999999</v>
      </c>
      <c r="M30">
        <f t="shared" ca="1" si="2"/>
        <v>1544.268311</v>
      </c>
      <c r="N30">
        <f t="shared" ca="1" si="3"/>
        <v>-1.4080783012324627E-2</v>
      </c>
    </row>
    <row r="31" spans="1:14">
      <c r="A31" s="1">
        <v>41276</v>
      </c>
      <c r="B31">
        <v>12571.799805000001</v>
      </c>
      <c r="C31">
        <v>12895.299805000001</v>
      </c>
      <c r="D31">
        <v>12430.400390999999</v>
      </c>
      <c r="E31">
        <v>12685.200194999999</v>
      </c>
      <c r="F31">
        <v>171532500</v>
      </c>
      <c r="G31">
        <v>12685.200194999999</v>
      </c>
      <c r="H31">
        <f t="shared" si="4"/>
        <v>398</v>
      </c>
      <c r="I31">
        <f t="shared" si="5"/>
        <v>1982</v>
      </c>
      <c r="J31" s="3" t="s">
        <v>17</v>
      </c>
      <c r="K31" t="str">
        <f t="shared" si="0"/>
        <v>198205</v>
      </c>
      <c r="L31">
        <f t="shared" ca="1" si="1"/>
        <v>1363.3291019999999</v>
      </c>
      <c r="M31">
        <f t="shared" ca="1" si="2"/>
        <v>1522.5238039999999</v>
      </c>
      <c r="N31">
        <f t="shared" ca="1" si="3"/>
        <v>-0.10455974585209182</v>
      </c>
    </row>
    <row r="32" spans="1:14">
      <c r="A32" s="1">
        <v>41246</v>
      </c>
      <c r="B32">
        <v>12253.700194999999</v>
      </c>
      <c r="C32">
        <v>12457.299805000001</v>
      </c>
      <c r="D32">
        <v>12095.5</v>
      </c>
      <c r="E32">
        <v>12433.5</v>
      </c>
      <c r="F32">
        <v>178410700</v>
      </c>
      <c r="G32">
        <v>12433.5</v>
      </c>
      <c r="H32">
        <f t="shared" si="4"/>
        <v>397</v>
      </c>
      <c r="I32">
        <f t="shared" si="5"/>
        <v>1982</v>
      </c>
      <c r="J32" s="3" t="s">
        <v>16</v>
      </c>
      <c r="K32" t="str">
        <f t="shared" si="0"/>
        <v>198206</v>
      </c>
      <c r="L32">
        <f t="shared" ca="1" si="1"/>
        <v>1408.3145750000001</v>
      </c>
      <c r="M32">
        <f t="shared" ca="1" si="2"/>
        <v>1363.3291019999999</v>
      </c>
      <c r="N32">
        <f t="shared" ca="1" si="3"/>
        <v>3.2996781873141812E-2</v>
      </c>
    </row>
    <row r="33" spans="1:14">
      <c r="A33" s="1">
        <v>41214</v>
      </c>
      <c r="B33">
        <v>12408.5</v>
      </c>
      <c r="C33">
        <v>12511.5</v>
      </c>
      <c r="D33">
        <v>11761.299805000001</v>
      </c>
      <c r="E33">
        <v>12239.400390999999</v>
      </c>
      <c r="F33">
        <v>162452100</v>
      </c>
      <c r="G33">
        <v>12239.400390999999</v>
      </c>
      <c r="H33">
        <f t="shared" si="4"/>
        <v>396</v>
      </c>
      <c r="I33">
        <f t="shared" si="5"/>
        <v>1982</v>
      </c>
      <c r="J33" s="3" t="s">
        <v>15</v>
      </c>
      <c r="K33" t="str">
        <f t="shared" si="0"/>
        <v>198207</v>
      </c>
      <c r="L33">
        <f t="shared" ca="1" si="1"/>
        <v>1609.203125</v>
      </c>
      <c r="M33">
        <f t="shared" ca="1" si="2"/>
        <v>1408.3145750000001</v>
      </c>
      <c r="N33">
        <f t="shared" ca="1" si="3"/>
        <v>0.14264465735576159</v>
      </c>
    </row>
    <row r="34" spans="1:14">
      <c r="A34" s="1">
        <v>41183</v>
      </c>
      <c r="B34">
        <v>12372.5</v>
      </c>
      <c r="C34">
        <v>12494</v>
      </c>
      <c r="D34">
        <v>12137.200194999999</v>
      </c>
      <c r="E34">
        <v>12422.900390999999</v>
      </c>
      <c r="F34">
        <v>143581600</v>
      </c>
      <c r="G34">
        <v>12422.900390999999</v>
      </c>
      <c r="H34">
        <f t="shared" si="4"/>
        <v>395</v>
      </c>
      <c r="I34">
        <f t="shared" si="5"/>
        <v>1982</v>
      </c>
      <c r="J34" s="3" t="s">
        <v>14</v>
      </c>
      <c r="K34" t="str">
        <f t="shared" si="0"/>
        <v>198208</v>
      </c>
      <c r="L34">
        <f t="shared" ca="1" si="1"/>
        <v>1597.931763</v>
      </c>
      <c r="M34">
        <f t="shared" ca="1" si="2"/>
        <v>1609.203125</v>
      </c>
      <c r="N34">
        <f t="shared" ca="1" si="3"/>
        <v>-7.0043127712667852E-3</v>
      </c>
    </row>
    <row r="35" spans="1:14">
      <c r="A35" s="1">
        <v>41156</v>
      </c>
      <c r="B35">
        <v>11978</v>
      </c>
      <c r="C35">
        <v>12529.799805000001</v>
      </c>
      <c r="D35">
        <v>11904.5</v>
      </c>
      <c r="E35">
        <v>12317.5</v>
      </c>
      <c r="F35">
        <v>202291900</v>
      </c>
      <c r="G35">
        <v>12317.5</v>
      </c>
      <c r="H35">
        <f t="shared" si="4"/>
        <v>394</v>
      </c>
      <c r="I35">
        <f t="shared" si="5"/>
        <v>1982</v>
      </c>
      <c r="J35" s="3" t="s">
        <v>13</v>
      </c>
      <c r="K35" t="str">
        <f t="shared" si="0"/>
        <v>198209</v>
      </c>
      <c r="L35">
        <f t="shared" ca="1" si="1"/>
        <v>1769.494995</v>
      </c>
      <c r="M35">
        <f t="shared" ca="1" si="2"/>
        <v>1597.931763</v>
      </c>
      <c r="N35">
        <f t="shared" ca="1" si="3"/>
        <v>0.107365806208084</v>
      </c>
    </row>
    <row r="36" spans="1:14">
      <c r="A36" s="1">
        <v>41122</v>
      </c>
      <c r="B36">
        <v>11693.099609000001</v>
      </c>
      <c r="C36">
        <v>12196.799805000001</v>
      </c>
      <c r="D36">
        <v>11475.400390999999</v>
      </c>
      <c r="E36">
        <v>11949.299805000001</v>
      </c>
      <c r="F36">
        <v>138927900</v>
      </c>
      <c r="G36">
        <v>11949.299805000001</v>
      </c>
      <c r="H36">
        <f t="shared" si="4"/>
        <v>393</v>
      </c>
      <c r="I36">
        <f t="shared" si="5"/>
        <v>1982</v>
      </c>
      <c r="J36" s="3" t="s">
        <v>12</v>
      </c>
      <c r="K36" t="str">
        <f t="shared" si="0"/>
        <v>198210</v>
      </c>
      <c r="L36">
        <f t="shared" ca="1" si="1"/>
        <v>1833.6317140000001</v>
      </c>
      <c r="M36">
        <f t="shared" ca="1" si="2"/>
        <v>1769.494995</v>
      </c>
      <c r="N36">
        <f t="shared" ca="1" si="3"/>
        <v>3.6245775874601982E-2</v>
      </c>
    </row>
    <row r="37" spans="1:14">
      <c r="A37" s="1">
        <v>41092</v>
      </c>
      <c r="B37">
        <v>11596.599609000001</v>
      </c>
      <c r="C37">
        <v>11936.200194999999</v>
      </c>
      <c r="D37">
        <v>11366.700194999999</v>
      </c>
      <c r="E37">
        <v>11664.700194999999</v>
      </c>
      <c r="F37">
        <v>154889200</v>
      </c>
      <c r="G37">
        <v>11664.700194999999</v>
      </c>
      <c r="H37">
        <f t="shared" si="4"/>
        <v>392</v>
      </c>
      <c r="I37">
        <f t="shared" si="5"/>
        <v>1982</v>
      </c>
      <c r="J37" s="3" t="s">
        <v>11</v>
      </c>
      <c r="K37" t="str">
        <f t="shared" si="0"/>
        <v>198211</v>
      </c>
      <c r="L37">
        <f t="shared" ca="1" si="1"/>
        <v>1953.1274410000001</v>
      </c>
      <c r="M37">
        <f t="shared" ca="1" si="2"/>
        <v>1833.6317140000001</v>
      </c>
      <c r="N37">
        <f t="shared" ca="1" si="3"/>
        <v>6.5168881017728664E-2</v>
      </c>
    </row>
    <row r="38" spans="1:14">
      <c r="A38" s="1">
        <v>41061</v>
      </c>
      <c r="B38">
        <v>11413.099609000001</v>
      </c>
      <c r="C38">
        <v>11824.599609000001</v>
      </c>
      <c r="D38">
        <v>11209.599609000001</v>
      </c>
      <c r="E38">
        <v>11596.599609000001</v>
      </c>
      <c r="F38">
        <v>206078200</v>
      </c>
      <c r="G38">
        <v>11596.599609000001</v>
      </c>
      <c r="H38">
        <f t="shared" si="4"/>
        <v>391</v>
      </c>
      <c r="I38">
        <f t="shared" si="5"/>
        <v>1982</v>
      </c>
      <c r="J38" s="3" t="s">
        <v>22</v>
      </c>
      <c r="K38" t="str">
        <f t="shared" si="0"/>
        <v>198212</v>
      </c>
      <c r="L38">
        <f t="shared" ca="1" si="1"/>
        <v>2026.341064</v>
      </c>
      <c r="M38">
        <f t="shared" ca="1" si="2"/>
        <v>1953.1274410000001</v>
      </c>
      <c r="N38">
        <f t="shared" ca="1" si="3"/>
        <v>3.7485328127136786E-2</v>
      </c>
    </row>
    <row r="39" spans="1:14">
      <c r="A39" s="1">
        <v>41030</v>
      </c>
      <c r="B39">
        <v>12325.700194999999</v>
      </c>
      <c r="C39">
        <v>12364.599609000001</v>
      </c>
      <c r="D39">
        <v>11256.700194999999</v>
      </c>
      <c r="E39">
        <v>11513.200194999999</v>
      </c>
      <c r="F39">
        <v>189442000</v>
      </c>
      <c r="G39">
        <v>11513.200194999999</v>
      </c>
      <c r="H39">
        <f t="shared" si="4"/>
        <v>390</v>
      </c>
      <c r="I39">
        <f t="shared" si="5"/>
        <v>1983</v>
      </c>
      <c r="J39" s="3" t="s">
        <v>21</v>
      </c>
      <c r="K39" t="str">
        <f t="shared" si="0"/>
        <v>198301</v>
      </c>
      <c r="L39">
        <f t="shared" ca="1" si="1"/>
        <v>2085.0913089999999</v>
      </c>
      <c r="M39">
        <f t="shared" ca="1" si="2"/>
        <v>2026.341064</v>
      </c>
      <c r="N39">
        <f t="shared" ca="1" si="3"/>
        <v>2.8993265765451692E-2</v>
      </c>
    </row>
    <row r="40" spans="1:14">
      <c r="A40" s="1">
        <v>41001</v>
      </c>
      <c r="B40">
        <v>12381.5</v>
      </c>
      <c r="C40">
        <v>12526.599609000001</v>
      </c>
      <c r="D40">
        <v>11869</v>
      </c>
      <c r="E40">
        <v>12292.700194999999</v>
      </c>
      <c r="F40">
        <v>190331600</v>
      </c>
      <c r="G40">
        <v>12292.700194999999</v>
      </c>
      <c r="H40">
        <f t="shared" si="4"/>
        <v>389</v>
      </c>
      <c r="I40">
        <f t="shared" si="5"/>
        <v>1983</v>
      </c>
      <c r="J40" s="3" t="s">
        <v>20</v>
      </c>
      <c r="K40" t="str">
        <f t="shared" si="0"/>
        <v>198302</v>
      </c>
      <c r="L40">
        <f t="shared" ca="1" si="1"/>
        <v>2150.6247560000002</v>
      </c>
      <c r="M40">
        <f t="shared" ca="1" si="2"/>
        <v>2085.0913089999999</v>
      </c>
      <c r="N40">
        <f t="shared" ca="1" si="3"/>
        <v>3.1429533429607748E-2</v>
      </c>
    </row>
    <row r="41" spans="1:14">
      <c r="A41" s="1">
        <v>40969</v>
      </c>
      <c r="B41">
        <v>12643</v>
      </c>
      <c r="C41">
        <v>12731.5</v>
      </c>
      <c r="D41">
        <v>12194.5</v>
      </c>
      <c r="E41">
        <v>12392.200194999999</v>
      </c>
      <c r="F41">
        <v>235074600</v>
      </c>
      <c r="G41">
        <v>12392.200194999999</v>
      </c>
      <c r="H41">
        <f t="shared" si="4"/>
        <v>388</v>
      </c>
      <c r="I41">
        <f t="shared" si="5"/>
        <v>1983</v>
      </c>
      <c r="J41" s="3" t="s">
        <v>19</v>
      </c>
      <c r="K41" t="str">
        <f t="shared" si="0"/>
        <v>198303</v>
      </c>
      <c r="L41">
        <f t="shared" ca="1" si="1"/>
        <v>2334.8557129999999</v>
      </c>
      <c r="M41">
        <f t="shared" ca="1" si="2"/>
        <v>2150.6247560000002</v>
      </c>
      <c r="N41">
        <f t="shared" ca="1" si="3"/>
        <v>8.5663924627490839E-2</v>
      </c>
    </row>
    <row r="42" spans="1:14">
      <c r="A42" s="1">
        <v>40940</v>
      </c>
      <c r="B42">
        <v>12510.700194999999</v>
      </c>
      <c r="C42">
        <v>12788.599609000001</v>
      </c>
      <c r="D42">
        <v>12291.799805000001</v>
      </c>
      <c r="E42">
        <v>12644</v>
      </c>
      <c r="F42">
        <v>222110700</v>
      </c>
      <c r="G42">
        <v>12644</v>
      </c>
      <c r="H42">
        <f t="shared" si="4"/>
        <v>387</v>
      </c>
      <c r="I42">
        <f t="shared" si="5"/>
        <v>1983</v>
      </c>
      <c r="J42" s="3" t="s">
        <v>18</v>
      </c>
      <c r="K42" t="str">
        <f t="shared" si="0"/>
        <v>198304</v>
      </c>
      <c r="L42">
        <f t="shared" ca="1" si="1"/>
        <v>2414.5527339999999</v>
      </c>
      <c r="M42">
        <f t="shared" ca="1" si="2"/>
        <v>2334.8557129999999</v>
      </c>
      <c r="N42">
        <f t="shared" ca="1" si="3"/>
        <v>3.4133595731960398E-2</v>
      </c>
    </row>
    <row r="43" spans="1:14">
      <c r="A43" s="1">
        <v>40911</v>
      </c>
      <c r="B43">
        <v>12097.200194999999</v>
      </c>
      <c r="C43">
        <v>12616</v>
      </c>
      <c r="D43">
        <v>11955.900390999999</v>
      </c>
      <c r="E43">
        <v>12452.200194999999</v>
      </c>
      <c r="F43">
        <v>206625600</v>
      </c>
      <c r="G43">
        <v>12452.200194999999</v>
      </c>
      <c r="H43">
        <f t="shared" si="4"/>
        <v>386</v>
      </c>
      <c r="I43">
        <f t="shared" si="5"/>
        <v>1983</v>
      </c>
      <c r="J43" s="3" t="s">
        <v>17</v>
      </c>
      <c r="K43" t="str">
        <f t="shared" si="0"/>
        <v>198305</v>
      </c>
      <c r="L43">
        <f t="shared" ca="1" si="1"/>
        <v>2440.7858890000002</v>
      </c>
      <c r="M43">
        <f t="shared" ca="1" si="2"/>
        <v>2414.5527339999999</v>
      </c>
      <c r="N43">
        <f t="shared" ca="1" si="3"/>
        <v>1.0864602222433906E-2</v>
      </c>
    </row>
    <row r="44" spans="1:14">
      <c r="A44" s="1">
        <v>40878</v>
      </c>
      <c r="B44">
        <v>12174.099609000001</v>
      </c>
      <c r="C44">
        <v>12268.900390999999</v>
      </c>
      <c r="D44">
        <v>11468.700194999999</v>
      </c>
      <c r="E44">
        <v>11955.099609000001</v>
      </c>
      <c r="F44">
        <v>204314800</v>
      </c>
      <c r="G44">
        <v>11955.099609000001</v>
      </c>
      <c r="H44">
        <f t="shared" si="4"/>
        <v>385</v>
      </c>
      <c r="I44">
        <f t="shared" si="5"/>
        <v>1983</v>
      </c>
      <c r="J44" s="3" t="s">
        <v>16</v>
      </c>
      <c r="K44" t="str">
        <f t="shared" si="0"/>
        <v>198306</v>
      </c>
      <c r="L44">
        <f t="shared" ca="1" si="1"/>
        <v>2471.3083499999998</v>
      </c>
      <c r="M44">
        <f t="shared" ca="1" si="2"/>
        <v>2440.7858890000002</v>
      </c>
      <c r="N44">
        <f t="shared" ca="1" si="3"/>
        <v>1.2505177589544614E-2</v>
      </c>
    </row>
    <row r="45" spans="1:14">
      <c r="A45" s="1">
        <v>40848</v>
      </c>
      <c r="B45">
        <v>11963.200194999999</v>
      </c>
      <c r="C45">
        <v>12542.599609000001</v>
      </c>
      <c r="D45">
        <v>11420.799805000001</v>
      </c>
      <c r="E45">
        <v>12204.099609000001</v>
      </c>
      <c r="F45">
        <v>210458400</v>
      </c>
      <c r="G45">
        <v>12204.099609000001</v>
      </c>
      <c r="H45">
        <f t="shared" si="4"/>
        <v>384</v>
      </c>
      <c r="I45">
        <f t="shared" si="5"/>
        <v>1983</v>
      </c>
      <c r="J45" s="3" t="s">
        <v>15</v>
      </c>
      <c r="K45" t="str">
        <f t="shared" si="0"/>
        <v>198307</v>
      </c>
      <c r="L45">
        <f t="shared" ca="1" si="1"/>
        <v>2476.7944339999999</v>
      </c>
      <c r="M45">
        <f t="shared" ca="1" si="2"/>
        <v>2471.3083499999998</v>
      </c>
      <c r="N45">
        <f t="shared" ca="1" si="3"/>
        <v>2.2199107610347824E-3</v>
      </c>
    </row>
    <row r="46" spans="1:14">
      <c r="A46" s="1">
        <v>40819</v>
      </c>
      <c r="B46">
        <v>11516.900390999999</v>
      </c>
      <c r="C46">
        <v>12541.799805000001</v>
      </c>
      <c r="D46">
        <v>10848.200194999999</v>
      </c>
      <c r="E46">
        <v>12252.099609000001</v>
      </c>
      <c r="F46">
        <v>243917800</v>
      </c>
      <c r="G46">
        <v>12252.099609000001</v>
      </c>
      <c r="H46">
        <f t="shared" si="4"/>
        <v>383</v>
      </c>
      <c r="I46">
        <f t="shared" si="5"/>
        <v>1983</v>
      </c>
      <c r="J46" s="3" t="s">
        <v>14</v>
      </c>
      <c r="K46" t="str">
        <f t="shared" si="0"/>
        <v>198308</v>
      </c>
      <c r="L46">
        <f t="shared" ca="1" si="1"/>
        <v>2493.2524410000001</v>
      </c>
      <c r="M46">
        <f t="shared" ca="1" si="2"/>
        <v>2476.7944339999999</v>
      </c>
      <c r="N46">
        <f t="shared" ca="1" si="3"/>
        <v>6.6448821000539837E-3</v>
      </c>
    </row>
    <row r="47" spans="1:14">
      <c r="A47" s="1">
        <v>40787</v>
      </c>
      <c r="B47">
        <v>12770.700194999999</v>
      </c>
      <c r="C47">
        <v>12798.5</v>
      </c>
      <c r="D47">
        <v>11293.599609000001</v>
      </c>
      <c r="E47">
        <v>11623.799805000001</v>
      </c>
      <c r="F47">
        <v>255990400</v>
      </c>
      <c r="G47">
        <v>11623.799805000001</v>
      </c>
      <c r="H47">
        <f t="shared" si="4"/>
        <v>382</v>
      </c>
      <c r="I47">
        <f t="shared" si="5"/>
        <v>1983</v>
      </c>
      <c r="J47" s="3" t="s">
        <v>13</v>
      </c>
      <c r="K47" t="str">
        <f t="shared" si="0"/>
        <v>198309</v>
      </c>
      <c r="L47">
        <f t="shared" ca="1" si="1"/>
        <v>2355.1042480000001</v>
      </c>
      <c r="M47">
        <f t="shared" ca="1" si="2"/>
        <v>2493.2524410000001</v>
      </c>
      <c r="N47">
        <f t="shared" ca="1" si="3"/>
        <v>-5.5408826931536481E-2</v>
      </c>
    </row>
    <row r="48" spans="1:14">
      <c r="A48" s="1">
        <v>40756</v>
      </c>
      <c r="B48">
        <v>12945.599609000001</v>
      </c>
      <c r="C48">
        <v>12996.099609000001</v>
      </c>
      <c r="D48">
        <v>11617.799805000001</v>
      </c>
      <c r="E48">
        <v>12768.700194999999</v>
      </c>
      <c r="F48">
        <v>254208400</v>
      </c>
      <c r="G48">
        <v>12768.700194999999</v>
      </c>
      <c r="H48">
        <f t="shared" si="4"/>
        <v>381</v>
      </c>
      <c r="I48">
        <f t="shared" si="5"/>
        <v>1983</v>
      </c>
      <c r="J48" s="3" t="s">
        <v>12</v>
      </c>
      <c r="K48" t="str">
        <f t="shared" si="0"/>
        <v>198310</v>
      </c>
      <c r="L48">
        <f t="shared" ca="1" si="1"/>
        <v>2534.44751</v>
      </c>
      <c r="M48">
        <f t="shared" ca="1" si="2"/>
        <v>2355.1042480000001</v>
      </c>
      <c r="N48">
        <f t="shared" ca="1" si="3"/>
        <v>7.6150880434401769E-2</v>
      </c>
    </row>
    <row r="49" spans="1:14">
      <c r="A49" s="1">
        <v>40725</v>
      </c>
      <c r="B49">
        <v>13300.900390999999</v>
      </c>
      <c r="C49">
        <v>13516.200194999999</v>
      </c>
      <c r="D49">
        <v>12858.400390999999</v>
      </c>
      <c r="E49">
        <v>12945.599609000001</v>
      </c>
      <c r="F49">
        <v>176105400</v>
      </c>
      <c r="G49">
        <v>12945.599609000001</v>
      </c>
      <c r="H49">
        <f t="shared" si="4"/>
        <v>380</v>
      </c>
      <c r="I49">
        <f t="shared" si="5"/>
        <v>1983</v>
      </c>
      <c r="J49" s="3" t="s">
        <v>11</v>
      </c>
      <c r="K49" t="str">
        <f t="shared" si="0"/>
        <v>198311</v>
      </c>
      <c r="L49">
        <f t="shared" ca="1" si="1"/>
        <v>2545.9182129999999</v>
      </c>
      <c r="M49">
        <f t="shared" ca="1" si="2"/>
        <v>2534.44751</v>
      </c>
      <c r="N49">
        <f t="shared" ca="1" si="3"/>
        <v>4.5259185501931309E-3</v>
      </c>
    </row>
    <row r="50" spans="1:14">
      <c r="A50" s="1">
        <v>40695</v>
      </c>
      <c r="B50">
        <v>13806.099609000001</v>
      </c>
      <c r="C50">
        <v>13823.400390999999</v>
      </c>
      <c r="D50">
        <v>12763.5</v>
      </c>
      <c r="E50">
        <v>13300.900390999999</v>
      </c>
      <c r="F50">
        <v>212624300</v>
      </c>
      <c r="G50">
        <v>13300.900390999999</v>
      </c>
      <c r="H50">
        <f t="shared" si="4"/>
        <v>379</v>
      </c>
      <c r="I50">
        <f t="shared" si="5"/>
        <v>1983</v>
      </c>
      <c r="J50" s="3" t="s">
        <v>22</v>
      </c>
      <c r="K50" t="str">
        <f t="shared" si="0"/>
        <v>198312</v>
      </c>
      <c r="L50">
        <f t="shared" ca="1" si="1"/>
        <v>2462.6301269999999</v>
      </c>
      <c r="M50">
        <f t="shared" ca="1" si="2"/>
        <v>2545.9182129999999</v>
      </c>
      <c r="N50">
        <f t="shared" ca="1" si="3"/>
        <v>-3.2714360412174015E-2</v>
      </c>
    </row>
    <row r="51" spans="1:14">
      <c r="A51" s="1">
        <v>40665</v>
      </c>
      <c r="B51">
        <v>13944.799805000001</v>
      </c>
      <c r="C51">
        <v>14089.099609000001</v>
      </c>
      <c r="D51">
        <v>13264.799805000001</v>
      </c>
      <c r="E51">
        <v>13802.900390999999</v>
      </c>
      <c r="F51">
        <v>188501800</v>
      </c>
      <c r="G51">
        <v>13802.900390999999</v>
      </c>
      <c r="H51">
        <f t="shared" si="4"/>
        <v>378</v>
      </c>
      <c r="I51">
        <f t="shared" si="5"/>
        <v>1984</v>
      </c>
      <c r="J51" s="3" t="s">
        <v>21</v>
      </c>
      <c r="K51" t="str">
        <f t="shared" si="0"/>
        <v>198401</v>
      </c>
      <c r="L51">
        <f t="shared" ca="1" si="1"/>
        <v>2413.655029</v>
      </c>
      <c r="M51">
        <f t="shared" ca="1" si="2"/>
        <v>2462.6301269999999</v>
      </c>
      <c r="N51">
        <f t="shared" ca="1" si="3"/>
        <v>-1.9887313755745262E-2</v>
      </c>
    </row>
    <row r="52" spans="1:14">
      <c r="A52" s="1">
        <v>40634</v>
      </c>
      <c r="B52">
        <v>14118.200194999999</v>
      </c>
      <c r="C52">
        <v>14314.5</v>
      </c>
      <c r="D52">
        <v>13584.599609000001</v>
      </c>
      <c r="E52">
        <v>13944.799805000001</v>
      </c>
      <c r="F52">
        <v>211107800</v>
      </c>
      <c r="G52">
        <v>13944.799805000001</v>
      </c>
      <c r="H52">
        <f t="shared" si="4"/>
        <v>377</v>
      </c>
      <c r="I52">
        <f t="shared" si="5"/>
        <v>1984</v>
      </c>
      <c r="J52" s="3" t="s">
        <v>20</v>
      </c>
      <c r="K52" t="str">
        <f t="shared" si="0"/>
        <v>198402</v>
      </c>
      <c r="L52">
        <f t="shared" ca="1" si="1"/>
        <v>2376.0507809999999</v>
      </c>
      <c r="M52">
        <f t="shared" ca="1" si="2"/>
        <v>2413.655029</v>
      </c>
      <c r="N52">
        <f t="shared" ca="1" si="3"/>
        <v>-1.5579793942459119E-2</v>
      </c>
    </row>
    <row r="53" spans="1:14">
      <c r="A53" s="1">
        <v>40603</v>
      </c>
      <c r="B53">
        <v>14167</v>
      </c>
      <c r="C53">
        <v>14329.5</v>
      </c>
      <c r="D53">
        <v>13237.900390999999</v>
      </c>
      <c r="E53">
        <v>14116.099609000001</v>
      </c>
      <c r="F53">
        <v>241112000</v>
      </c>
      <c r="G53">
        <v>14116.099609000001</v>
      </c>
      <c r="H53">
        <f t="shared" si="4"/>
        <v>376</v>
      </c>
      <c r="I53">
        <f t="shared" si="5"/>
        <v>1984</v>
      </c>
      <c r="J53" s="3" t="s">
        <v>19</v>
      </c>
      <c r="K53" t="str">
        <f t="shared" si="0"/>
        <v>198403</v>
      </c>
      <c r="L53">
        <f t="shared" ca="1" si="1"/>
        <v>2317.4001459999999</v>
      </c>
      <c r="M53">
        <f t="shared" ca="1" si="2"/>
        <v>2376.0507809999999</v>
      </c>
      <c r="N53">
        <f t="shared" ca="1" si="3"/>
        <v>-2.4684083130292356E-2</v>
      </c>
    </row>
    <row r="54" spans="1:14">
      <c r="A54" s="1">
        <v>40575</v>
      </c>
      <c r="B54">
        <v>13617.700194999999</v>
      </c>
      <c r="C54">
        <v>14160.700194999999</v>
      </c>
      <c r="D54">
        <v>13552.299805000001</v>
      </c>
      <c r="E54">
        <v>14136.5</v>
      </c>
      <c r="F54">
        <v>246926200</v>
      </c>
      <c r="G54">
        <v>14136.5</v>
      </c>
      <c r="H54">
        <f t="shared" si="4"/>
        <v>375</v>
      </c>
      <c r="I54">
        <f t="shared" si="5"/>
        <v>1984</v>
      </c>
      <c r="J54" s="3" t="s">
        <v>18</v>
      </c>
      <c r="K54" t="str">
        <f t="shared" si="0"/>
        <v>198404</v>
      </c>
      <c r="L54">
        <f t="shared" ca="1" si="1"/>
        <v>2224.1374510000001</v>
      </c>
      <c r="M54">
        <f t="shared" ca="1" si="2"/>
        <v>2317.4001459999999</v>
      </c>
      <c r="N54">
        <f t="shared" ca="1" si="3"/>
        <v>-4.0244536603218029E-2</v>
      </c>
    </row>
    <row r="55" spans="1:14">
      <c r="A55" s="1">
        <v>40546</v>
      </c>
      <c r="B55">
        <v>13443.200194999999</v>
      </c>
      <c r="C55">
        <v>13588.5</v>
      </c>
      <c r="D55">
        <v>13139.5</v>
      </c>
      <c r="E55">
        <v>13552</v>
      </c>
      <c r="F55">
        <v>231783600</v>
      </c>
      <c r="G55">
        <v>13552</v>
      </c>
      <c r="H55">
        <f t="shared" si="4"/>
        <v>374</v>
      </c>
      <c r="I55">
        <f t="shared" si="5"/>
        <v>1984</v>
      </c>
      <c r="J55" s="3" t="s">
        <v>17</v>
      </c>
      <c r="K55" t="str">
        <f t="shared" si="0"/>
        <v>198405</v>
      </c>
      <c r="L55">
        <f t="shared" ca="1" si="1"/>
        <v>2215.26001</v>
      </c>
      <c r="M55">
        <f t="shared" ca="1" si="2"/>
        <v>2224.1374510000001</v>
      </c>
      <c r="N55">
        <f t="shared" ca="1" si="3"/>
        <v>-3.9914084428589458E-3</v>
      </c>
    </row>
    <row r="56" spans="1:14">
      <c r="A56" s="1">
        <v>40513</v>
      </c>
      <c r="B56">
        <v>13067</v>
      </c>
      <c r="C56">
        <v>13493.599609000001</v>
      </c>
      <c r="D56">
        <v>12952.900390999999</v>
      </c>
      <c r="E56">
        <v>13443.200194999999</v>
      </c>
      <c r="F56">
        <v>181850900</v>
      </c>
      <c r="G56">
        <v>13443.200194999999</v>
      </c>
      <c r="H56">
        <f t="shared" si="4"/>
        <v>373</v>
      </c>
      <c r="I56">
        <f t="shared" si="5"/>
        <v>1984</v>
      </c>
      <c r="J56" s="3" t="s">
        <v>16</v>
      </c>
      <c r="K56" t="str">
        <f t="shared" si="0"/>
        <v>198406</v>
      </c>
      <c r="L56">
        <f t="shared" ca="1" si="1"/>
        <v>2134.5656739999999</v>
      </c>
      <c r="M56">
        <f t="shared" ca="1" si="2"/>
        <v>2215.26001</v>
      </c>
      <c r="N56">
        <f t="shared" ca="1" si="3"/>
        <v>-3.6426575497112923E-2</v>
      </c>
    </row>
    <row r="57" spans="1:14">
      <c r="A57" s="1">
        <v>40483</v>
      </c>
      <c r="B57">
        <v>12725.900390999999</v>
      </c>
      <c r="C57">
        <v>13114.099609000001</v>
      </c>
      <c r="D57">
        <v>12501.799805000001</v>
      </c>
      <c r="E57">
        <v>12952.900390999999</v>
      </c>
      <c r="F57">
        <v>227234700</v>
      </c>
      <c r="G57">
        <v>12952.900390999999</v>
      </c>
      <c r="H57">
        <f t="shared" si="4"/>
        <v>372</v>
      </c>
      <c r="I57">
        <f t="shared" si="5"/>
        <v>1984</v>
      </c>
      <c r="J57" s="3" t="s">
        <v>15</v>
      </c>
      <c r="K57" t="str">
        <f t="shared" si="0"/>
        <v>198407</v>
      </c>
      <c r="L57">
        <f t="shared" ca="1" si="1"/>
        <v>2382.7338869999999</v>
      </c>
      <c r="M57">
        <f t="shared" ca="1" si="2"/>
        <v>2134.5656739999999</v>
      </c>
      <c r="N57">
        <f t="shared" ca="1" si="3"/>
        <v>0.11626169015214849</v>
      </c>
    </row>
    <row r="58" spans="1:14">
      <c r="A58" s="1">
        <v>40452</v>
      </c>
      <c r="B58">
        <v>12400.099609000001</v>
      </c>
      <c r="C58">
        <v>12710.200194999999</v>
      </c>
      <c r="D58">
        <v>12262.700194999999</v>
      </c>
      <c r="E58">
        <v>12676.200194999999</v>
      </c>
      <c r="F58">
        <v>196778200</v>
      </c>
      <c r="G58">
        <v>12676.200194999999</v>
      </c>
      <c r="H58">
        <f t="shared" si="4"/>
        <v>371</v>
      </c>
      <c r="I58">
        <f t="shared" si="5"/>
        <v>1984</v>
      </c>
      <c r="J58" s="3" t="s">
        <v>14</v>
      </c>
      <c r="K58" t="str">
        <f t="shared" si="0"/>
        <v>198408</v>
      </c>
      <c r="L58">
        <f t="shared" ca="1" si="1"/>
        <v>2386.623779</v>
      </c>
      <c r="M58">
        <f t="shared" ca="1" si="2"/>
        <v>2382.7338869999999</v>
      </c>
      <c r="N58">
        <f t="shared" ca="1" si="3"/>
        <v>1.632533125592861E-3</v>
      </c>
    </row>
    <row r="59" spans="1:14">
      <c r="A59" s="1">
        <v>40422</v>
      </c>
      <c r="B59">
        <v>11978.299805000001</v>
      </c>
      <c r="C59">
        <v>12406.400390999999</v>
      </c>
      <c r="D59">
        <v>11914.200194999999</v>
      </c>
      <c r="E59">
        <v>12368.700194999999</v>
      </c>
      <c r="F59">
        <v>227073400</v>
      </c>
      <c r="G59">
        <v>12368.700194999999</v>
      </c>
      <c r="H59">
        <f t="shared" si="4"/>
        <v>370</v>
      </c>
      <c r="I59">
        <f t="shared" si="5"/>
        <v>1984</v>
      </c>
      <c r="J59" s="3" t="s">
        <v>13</v>
      </c>
      <c r="K59" t="str">
        <f t="shared" si="0"/>
        <v>198409</v>
      </c>
      <c r="L59">
        <f t="shared" ca="1" si="1"/>
        <v>2347.3239749999998</v>
      </c>
      <c r="M59">
        <f t="shared" ca="1" si="2"/>
        <v>2386.623779</v>
      </c>
      <c r="N59">
        <f t="shared" ca="1" si="3"/>
        <v>-1.6466694225458101E-2</v>
      </c>
    </row>
    <row r="60" spans="1:14">
      <c r="A60" s="1">
        <v>40392</v>
      </c>
      <c r="B60">
        <v>11713.400390999999</v>
      </c>
      <c r="C60">
        <v>11990.799805000001</v>
      </c>
      <c r="D60">
        <v>11469.299805000001</v>
      </c>
      <c r="E60">
        <v>11913.900390999999</v>
      </c>
      <c r="F60">
        <v>188680800</v>
      </c>
      <c r="G60">
        <v>11913.900390999999</v>
      </c>
      <c r="H60">
        <f t="shared" si="4"/>
        <v>369</v>
      </c>
      <c r="I60">
        <f t="shared" si="5"/>
        <v>1984</v>
      </c>
      <c r="J60" s="3" t="s">
        <v>12</v>
      </c>
      <c r="K60" t="str">
        <f t="shared" si="0"/>
        <v>198410</v>
      </c>
      <c r="L60">
        <f t="shared" ca="1" si="1"/>
        <v>2362.4853520000001</v>
      </c>
      <c r="M60">
        <f t="shared" ca="1" si="2"/>
        <v>2347.3239749999998</v>
      </c>
      <c r="N60">
        <f t="shared" ca="1" si="3"/>
        <v>6.4590048759674001E-3</v>
      </c>
    </row>
    <row r="61" spans="1:14">
      <c r="A61" s="1">
        <v>40360</v>
      </c>
      <c r="B61">
        <v>11294.400390999999</v>
      </c>
      <c r="C61">
        <v>11822.700194999999</v>
      </c>
      <c r="D61">
        <v>11065.5</v>
      </c>
      <c r="E61">
        <v>11713.400390999999</v>
      </c>
      <c r="F61">
        <v>173227000</v>
      </c>
      <c r="G61">
        <v>11713.400390999999</v>
      </c>
      <c r="H61">
        <f t="shared" si="4"/>
        <v>368</v>
      </c>
      <c r="I61">
        <f t="shared" si="5"/>
        <v>1984</v>
      </c>
      <c r="J61" s="3" t="s">
        <v>11</v>
      </c>
      <c r="K61" t="str">
        <f t="shared" si="0"/>
        <v>198411</v>
      </c>
      <c r="L61">
        <f t="shared" ca="1" si="1"/>
        <v>2394.2045899999998</v>
      </c>
      <c r="M61">
        <f t="shared" ca="1" si="2"/>
        <v>2362.4853520000001</v>
      </c>
      <c r="N61">
        <f t="shared" ca="1" si="3"/>
        <v>1.3426215732151414E-2</v>
      </c>
    </row>
    <row r="62" spans="1:14">
      <c r="A62" s="1">
        <v>40330</v>
      </c>
      <c r="B62">
        <v>11702.200194999999</v>
      </c>
      <c r="C62">
        <v>12077</v>
      </c>
      <c r="D62">
        <v>11244</v>
      </c>
      <c r="E62">
        <v>11294.400390999999</v>
      </c>
      <c r="F62">
        <v>207271300</v>
      </c>
      <c r="G62">
        <v>11294.400390999999</v>
      </c>
      <c r="H62">
        <f t="shared" si="4"/>
        <v>367</v>
      </c>
      <c r="I62">
        <f t="shared" si="5"/>
        <v>1984</v>
      </c>
      <c r="J62" s="3" t="s">
        <v>22</v>
      </c>
      <c r="K62" t="str">
        <f t="shared" si="0"/>
        <v>198412</v>
      </c>
      <c r="L62">
        <f t="shared" ca="1" si="1"/>
        <v>2588.51001</v>
      </c>
      <c r="M62">
        <f t="shared" ca="1" si="2"/>
        <v>2394.2045899999998</v>
      </c>
      <c r="N62">
        <f t="shared" ca="1" si="3"/>
        <v>8.1156564819717447E-2</v>
      </c>
    </row>
    <row r="63" spans="1:14">
      <c r="A63" s="1">
        <v>40301</v>
      </c>
      <c r="B63">
        <v>12274</v>
      </c>
      <c r="C63">
        <v>12294.599609000001</v>
      </c>
      <c r="D63">
        <v>11180</v>
      </c>
      <c r="E63">
        <v>11763</v>
      </c>
      <c r="F63">
        <v>221992100</v>
      </c>
      <c r="G63">
        <v>11763</v>
      </c>
      <c r="H63">
        <f t="shared" si="4"/>
        <v>366</v>
      </c>
      <c r="I63">
        <f t="shared" si="5"/>
        <v>1985</v>
      </c>
      <c r="J63" s="3" t="s">
        <v>21</v>
      </c>
      <c r="K63" t="str">
        <f t="shared" si="0"/>
        <v>198501</v>
      </c>
      <c r="L63">
        <f t="shared" ca="1" si="1"/>
        <v>2588.4101559999999</v>
      </c>
      <c r="M63">
        <f t="shared" ca="1" si="2"/>
        <v>2588.51001</v>
      </c>
      <c r="N63">
        <f t="shared" ca="1" si="3"/>
        <v>-3.8575860094924863E-5</v>
      </c>
    </row>
    <row r="64" spans="1:14">
      <c r="A64" s="1">
        <v>40269</v>
      </c>
      <c r="B64">
        <v>12069.900390999999</v>
      </c>
      <c r="C64">
        <v>12321.799805000001</v>
      </c>
      <c r="D64">
        <v>11954</v>
      </c>
      <c r="E64">
        <v>12210.700194999999</v>
      </c>
      <c r="F64">
        <v>198691100</v>
      </c>
      <c r="G64">
        <v>12210.700194999999</v>
      </c>
      <c r="H64">
        <f t="shared" si="4"/>
        <v>365</v>
      </c>
      <c r="I64">
        <f t="shared" si="5"/>
        <v>1985</v>
      </c>
      <c r="J64" s="3" t="s">
        <v>20</v>
      </c>
      <c r="K64" t="str">
        <f t="shared" si="0"/>
        <v>198502</v>
      </c>
      <c r="L64">
        <f t="shared" ca="1" si="1"/>
        <v>2606.165039</v>
      </c>
      <c r="M64">
        <f t="shared" ca="1" si="2"/>
        <v>2588.4101559999999</v>
      </c>
      <c r="N64">
        <f t="shared" ca="1" si="3"/>
        <v>6.8593777376602105E-3</v>
      </c>
    </row>
    <row r="65" spans="1:14">
      <c r="A65" s="1">
        <v>40238</v>
      </c>
      <c r="B65">
        <v>11682.799805000001</v>
      </c>
      <c r="C65">
        <v>12129.299805000001</v>
      </c>
      <c r="D65">
        <v>11629.599609000001</v>
      </c>
      <c r="E65">
        <v>12037.700194999999</v>
      </c>
      <c r="F65">
        <v>187124000</v>
      </c>
      <c r="G65">
        <v>12037.700194999999</v>
      </c>
      <c r="H65">
        <f t="shared" si="4"/>
        <v>364</v>
      </c>
      <c r="I65">
        <f t="shared" si="5"/>
        <v>1985</v>
      </c>
      <c r="J65" s="3" t="s">
        <v>19</v>
      </c>
      <c r="K65" t="str">
        <f t="shared" si="0"/>
        <v>198503</v>
      </c>
      <c r="L65">
        <f t="shared" ca="1" si="1"/>
        <v>2628.6079100000002</v>
      </c>
      <c r="M65">
        <f t="shared" ca="1" si="2"/>
        <v>2606.165039</v>
      </c>
      <c r="N65">
        <f t="shared" ca="1" si="3"/>
        <v>8.6114542495019375E-3</v>
      </c>
    </row>
    <row r="66" spans="1:14">
      <c r="A66" s="1">
        <v>40210</v>
      </c>
      <c r="B66">
        <v>11147.5</v>
      </c>
      <c r="C66">
        <v>11763.299805000001</v>
      </c>
      <c r="D66">
        <v>10990.400390999999</v>
      </c>
      <c r="E66">
        <v>11629.599609000001</v>
      </c>
      <c r="F66">
        <v>173905200</v>
      </c>
      <c r="G66">
        <v>11629.599609000001</v>
      </c>
      <c r="H66">
        <f t="shared" si="4"/>
        <v>363</v>
      </c>
      <c r="I66">
        <f t="shared" si="5"/>
        <v>1985</v>
      </c>
      <c r="J66" s="3" t="s">
        <v>18</v>
      </c>
      <c r="K66" t="str">
        <f t="shared" si="0"/>
        <v>198504</v>
      </c>
      <c r="L66">
        <f t="shared" ca="1" si="1"/>
        <v>2729.351318</v>
      </c>
      <c r="M66">
        <f t="shared" ca="1" si="2"/>
        <v>2628.6079100000002</v>
      </c>
      <c r="N66">
        <f t="shared" ca="1" si="3"/>
        <v>3.8325764605950718E-2</v>
      </c>
    </row>
    <row r="67" spans="1:14">
      <c r="A67" s="1">
        <v>40182</v>
      </c>
      <c r="B67">
        <v>11847.299805000001</v>
      </c>
      <c r="C67">
        <v>12070.200194999999</v>
      </c>
      <c r="D67">
        <v>11084.299805000001</v>
      </c>
      <c r="E67">
        <v>11094.299805000001</v>
      </c>
      <c r="F67">
        <v>172979900</v>
      </c>
      <c r="G67">
        <v>11094.299805000001</v>
      </c>
      <c r="H67">
        <f t="shared" si="4"/>
        <v>362</v>
      </c>
      <c r="I67">
        <f t="shared" si="5"/>
        <v>1985</v>
      </c>
      <c r="J67" s="3" t="s">
        <v>17</v>
      </c>
      <c r="K67" t="str">
        <f t="shared" ref="K67:K130" si="6">I67&amp;J67</f>
        <v>198505</v>
      </c>
      <c r="L67">
        <f t="shared" ref="L67:L130" ca="1" si="7">INDIRECT("G"&amp;H67)</f>
        <v>2705.6118160000001</v>
      </c>
      <c r="M67">
        <f t="shared" ref="M67:M130" ca="1" si="8">INDIRECT("G"&amp;(H67+1))</f>
        <v>2729.351318</v>
      </c>
      <c r="N67">
        <f t="shared" ref="N67:N130" ca="1" si="9">L67/M67-1</f>
        <v>-8.6978549970604391E-3</v>
      </c>
    </row>
    <row r="68" spans="1:14">
      <c r="A68" s="1">
        <v>40148</v>
      </c>
      <c r="B68">
        <v>11574.700194999999</v>
      </c>
      <c r="C68">
        <v>11816.299805000001</v>
      </c>
      <c r="D68">
        <v>11248.900390999999</v>
      </c>
      <c r="E68">
        <v>11746.099609000001</v>
      </c>
      <c r="F68">
        <v>153960100</v>
      </c>
      <c r="G68">
        <v>11746.099609000001</v>
      </c>
      <c r="H68">
        <f t="shared" ref="H68:H131" si="10">H67-1</f>
        <v>361</v>
      </c>
      <c r="I68">
        <f t="shared" si="5"/>
        <v>1985</v>
      </c>
      <c r="J68" s="3" t="s">
        <v>16</v>
      </c>
      <c r="K68" t="str">
        <f t="shared" si="6"/>
        <v>198506</v>
      </c>
      <c r="L68">
        <f t="shared" ca="1" si="7"/>
        <v>2771.5439449999999</v>
      </c>
      <c r="M68">
        <f t="shared" ca="1" si="8"/>
        <v>2705.6118160000001</v>
      </c>
      <c r="N68">
        <f t="shared" ca="1" si="9"/>
        <v>2.4368657990810449E-2</v>
      </c>
    </row>
    <row r="69" spans="1:14">
      <c r="A69" s="1">
        <v>40119</v>
      </c>
      <c r="B69">
        <v>10896.700194999999</v>
      </c>
      <c r="C69">
        <v>11737.799805000001</v>
      </c>
      <c r="D69">
        <v>10745.299805000001</v>
      </c>
      <c r="E69">
        <v>11447.200194999999</v>
      </c>
      <c r="F69">
        <v>181996000</v>
      </c>
      <c r="G69">
        <v>11447.200194999999</v>
      </c>
      <c r="H69">
        <f t="shared" si="10"/>
        <v>360</v>
      </c>
      <c r="I69">
        <f t="shared" ref="I69:I132" si="11">FLOOR((ROW(I69)-3)/12, 1) +$I$3</f>
        <v>1985</v>
      </c>
      <c r="J69" s="3" t="s">
        <v>15</v>
      </c>
      <c r="K69" t="str">
        <f t="shared" si="6"/>
        <v>198507</v>
      </c>
      <c r="L69">
        <f t="shared" ca="1" si="7"/>
        <v>2812.8386230000001</v>
      </c>
      <c r="M69">
        <f t="shared" ca="1" si="8"/>
        <v>2771.5439449999999</v>
      </c>
      <c r="N69">
        <f t="shared" ca="1" si="9"/>
        <v>1.4899521284696959E-2</v>
      </c>
    </row>
    <row r="70" spans="1:14">
      <c r="A70" s="1">
        <v>40087</v>
      </c>
      <c r="B70">
        <v>11403.299805000001</v>
      </c>
      <c r="C70">
        <v>11595</v>
      </c>
      <c r="D70">
        <v>10767.599609000001</v>
      </c>
      <c r="E70">
        <v>10910.799805000001</v>
      </c>
      <c r="F70">
        <v>193709700</v>
      </c>
      <c r="G70">
        <v>10910.799805000001</v>
      </c>
      <c r="H70">
        <f t="shared" si="10"/>
        <v>359</v>
      </c>
      <c r="I70">
        <f t="shared" si="11"/>
        <v>1985</v>
      </c>
      <c r="J70" s="3" t="s">
        <v>14</v>
      </c>
      <c r="K70" t="str">
        <f t="shared" si="6"/>
        <v>198508</v>
      </c>
      <c r="L70">
        <f t="shared" ca="1" si="7"/>
        <v>2625.6154790000001</v>
      </c>
      <c r="M70">
        <f t="shared" ca="1" si="8"/>
        <v>2812.8386230000001</v>
      </c>
      <c r="N70">
        <f t="shared" ca="1" si="9"/>
        <v>-6.6560215175202386E-2</v>
      </c>
    </row>
    <row r="71" spans="1:14">
      <c r="A71" s="1">
        <v>40057</v>
      </c>
      <c r="B71">
        <v>10840.900390999999</v>
      </c>
      <c r="C71">
        <v>11648.599609000001</v>
      </c>
      <c r="D71">
        <v>10634.799805000001</v>
      </c>
      <c r="E71">
        <v>11395</v>
      </c>
      <c r="F71">
        <v>228214400</v>
      </c>
      <c r="G71">
        <v>11395</v>
      </c>
      <c r="H71">
        <f t="shared" si="10"/>
        <v>358</v>
      </c>
      <c r="I71">
        <f t="shared" si="11"/>
        <v>1985</v>
      </c>
      <c r="J71" s="3" t="s">
        <v>13</v>
      </c>
      <c r="K71" t="str">
        <f t="shared" si="6"/>
        <v>198509</v>
      </c>
      <c r="L71">
        <f t="shared" ca="1" si="7"/>
        <v>2668.007568</v>
      </c>
      <c r="M71">
        <f t="shared" ca="1" si="8"/>
        <v>2625.6154790000001</v>
      </c>
      <c r="N71">
        <f t="shared" ca="1" si="9"/>
        <v>1.6145581612790227E-2</v>
      </c>
    </row>
    <row r="72" spans="1:14">
      <c r="A72" s="1">
        <v>40028</v>
      </c>
      <c r="B72">
        <v>10787.200194999999</v>
      </c>
      <c r="C72">
        <v>11065.400390999999</v>
      </c>
      <c r="D72">
        <v>10480.200194999999</v>
      </c>
      <c r="E72">
        <v>10868.200194999999</v>
      </c>
      <c r="F72">
        <v>177226000</v>
      </c>
      <c r="G72">
        <v>10868.200194999999</v>
      </c>
      <c r="H72">
        <f t="shared" si="10"/>
        <v>357</v>
      </c>
      <c r="I72">
        <f t="shared" si="11"/>
        <v>1985</v>
      </c>
      <c r="J72" s="3" t="s">
        <v>12</v>
      </c>
      <c r="K72" t="str">
        <f t="shared" si="6"/>
        <v>198510</v>
      </c>
      <c r="L72">
        <f t="shared" ca="1" si="7"/>
        <v>2849.944336</v>
      </c>
      <c r="M72">
        <f t="shared" ca="1" si="8"/>
        <v>2668.007568</v>
      </c>
      <c r="N72">
        <f t="shared" ca="1" si="9"/>
        <v>6.8191998471872406E-2</v>
      </c>
    </row>
    <row r="73" spans="1:14">
      <c r="A73" s="1">
        <v>39995</v>
      </c>
      <c r="B73">
        <v>10374.900390999999</v>
      </c>
      <c r="C73">
        <v>10841.5</v>
      </c>
      <c r="D73">
        <v>9535.5</v>
      </c>
      <c r="E73">
        <v>10787.200194999999</v>
      </c>
      <c r="F73">
        <v>171263000</v>
      </c>
      <c r="G73">
        <v>10787.200194999999</v>
      </c>
      <c r="H73">
        <f t="shared" si="10"/>
        <v>356</v>
      </c>
      <c r="I73">
        <f t="shared" si="11"/>
        <v>1985</v>
      </c>
      <c r="J73" s="3" t="s">
        <v>11</v>
      </c>
      <c r="K73" t="str">
        <f t="shared" si="6"/>
        <v>198511</v>
      </c>
      <c r="L73">
        <f t="shared" ca="1" si="7"/>
        <v>2893.2341310000002</v>
      </c>
      <c r="M73">
        <f t="shared" ca="1" si="8"/>
        <v>2849.944336</v>
      </c>
      <c r="N73">
        <f t="shared" ca="1" si="9"/>
        <v>1.518969842785034E-2</v>
      </c>
    </row>
    <row r="74" spans="1:14">
      <c r="A74" s="1">
        <v>39965</v>
      </c>
      <c r="B74">
        <v>10530.799805000001</v>
      </c>
      <c r="C74">
        <v>10726</v>
      </c>
      <c r="D74">
        <v>9727.2998050000006</v>
      </c>
      <c r="E74">
        <v>10374.900390999999</v>
      </c>
      <c r="F74">
        <v>226377900</v>
      </c>
      <c r="G74">
        <v>10374.900390999999</v>
      </c>
      <c r="H74">
        <f t="shared" si="10"/>
        <v>355</v>
      </c>
      <c r="I74">
        <f t="shared" si="11"/>
        <v>1985</v>
      </c>
      <c r="J74" s="3" t="s">
        <v>22</v>
      </c>
      <c r="K74" t="str">
        <f t="shared" si="6"/>
        <v>198512</v>
      </c>
      <c r="L74">
        <f t="shared" ca="1" si="7"/>
        <v>2835.7802729999999</v>
      </c>
      <c r="M74">
        <f t="shared" ca="1" si="8"/>
        <v>2893.2341310000002</v>
      </c>
      <c r="N74">
        <f t="shared" ca="1" si="9"/>
        <v>-1.9858005055450656E-2</v>
      </c>
    </row>
    <row r="75" spans="1:14">
      <c r="A75" s="1">
        <v>39934</v>
      </c>
      <c r="B75">
        <v>9369.2001949999994</v>
      </c>
      <c r="C75">
        <v>10493.099609000001</v>
      </c>
      <c r="D75">
        <v>9324.7998050000006</v>
      </c>
      <c r="E75">
        <v>10370.099609000001</v>
      </c>
      <c r="F75">
        <v>238554400</v>
      </c>
      <c r="G75">
        <v>10370.099609000001</v>
      </c>
      <c r="H75">
        <f t="shared" si="10"/>
        <v>354</v>
      </c>
      <c r="I75">
        <f t="shared" si="11"/>
        <v>1986</v>
      </c>
      <c r="J75" s="3" t="s">
        <v>21</v>
      </c>
      <c r="K75" t="str">
        <f t="shared" si="6"/>
        <v>198601</v>
      </c>
      <c r="L75">
        <f t="shared" ca="1" si="7"/>
        <v>2848.5478520000001</v>
      </c>
      <c r="M75">
        <f t="shared" ca="1" si="8"/>
        <v>2835.7802729999999</v>
      </c>
      <c r="N75">
        <f t="shared" ca="1" si="9"/>
        <v>4.5023160368109494E-3</v>
      </c>
    </row>
    <row r="76" spans="1:14">
      <c r="A76" s="1">
        <v>39904</v>
      </c>
      <c r="B76">
        <v>8647.5996090000008</v>
      </c>
      <c r="C76">
        <v>9568.2998050000006</v>
      </c>
      <c r="D76">
        <v>8617.2998050000006</v>
      </c>
      <c r="E76">
        <v>9324.7998050000006</v>
      </c>
      <c r="F76">
        <v>243552300</v>
      </c>
      <c r="G76">
        <v>9324.7998050000006</v>
      </c>
      <c r="H76">
        <f t="shared" si="10"/>
        <v>353</v>
      </c>
      <c r="I76">
        <f t="shared" si="11"/>
        <v>1986</v>
      </c>
      <c r="J76" s="3" t="s">
        <v>20</v>
      </c>
      <c r="K76" t="str">
        <f t="shared" si="6"/>
        <v>198602</v>
      </c>
      <c r="L76">
        <f t="shared" ca="1" si="7"/>
        <v>3039.5615229999999</v>
      </c>
      <c r="M76">
        <f t="shared" ca="1" si="8"/>
        <v>2848.5478520000001</v>
      </c>
      <c r="N76">
        <f t="shared" ca="1" si="9"/>
        <v>6.7056507710020252E-2</v>
      </c>
    </row>
    <row r="77" spans="1:14">
      <c r="A77" s="1">
        <v>39874</v>
      </c>
      <c r="B77">
        <v>7997.6000979999999</v>
      </c>
      <c r="C77">
        <v>9018.5</v>
      </c>
      <c r="D77">
        <v>7480</v>
      </c>
      <c r="E77">
        <v>8720.4003909999992</v>
      </c>
      <c r="F77">
        <v>275558400</v>
      </c>
      <c r="G77">
        <v>8720.4003909999992</v>
      </c>
      <c r="H77">
        <f t="shared" si="10"/>
        <v>352</v>
      </c>
      <c r="I77">
        <f t="shared" si="11"/>
        <v>1986</v>
      </c>
      <c r="J77" s="3" t="s">
        <v>19</v>
      </c>
      <c r="K77" t="str">
        <f t="shared" si="6"/>
        <v>198603</v>
      </c>
      <c r="L77">
        <f t="shared" ca="1" si="7"/>
        <v>3071.0810550000001</v>
      </c>
      <c r="M77">
        <f t="shared" ca="1" si="8"/>
        <v>3039.5615229999999</v>
      </c>
      <c r="N77">
        <f t="shared" ca="1" si="9"/>
        <v>1.0369762796869075E-2</v>
      </c>
    </row>
    <row r="78" spans="1:14">
      <c r="A78" s="1">
        <v>39846</v>
      </c>
      <c r="B78">
        <v>8603</v>
      </c>
      <c r="C78">
        <v>9151.5996090000008</v>
      </c>
      <c r="D78">
        <v>7566.2998049999997</v>
      </c>
      <c r="E78">
        <v>8123</v>
      </c>
      <c r="F78">
        <v>264754700</v>
      </c>
      <c r="G78">
        <v>8123</v>
      </c>
      <c r="H78">
        <f t="shared" si="10"/>
        <v>351</v>
      </c>
      <c r="I78">
        <f t="shared" si="11"/>
        <v>1986</v>
      </c>
      <c r="J78" s="3" t="s">
        <v>18</v>
      </c>
      <c r="K78" t="str">
        <f t="shared" si="6"/>
        <v>198604</v>
      </c>
      <c r="L78">
        <f t="shared" ca="1" si="7"/>
        <v>3114.0717770000001</v>
      </c>
      <c r="M78">
        <f t="shared" ca="1" si="8"/>
        <v>3071.0810550000001</v>
      </c>
      <c r="N78">
        <f t="shared" ca="1" si="9"/>
        <v>1.399856312161063E-2</v>
      </c>
    </row>
    <row r="79" spans="1:14">
      <c r="A79" s="1">
        <v>39815</v>
      </c>
      <c r="B79">
        <v>8951.9003909999992</v>
      </c>
      <c r="C79">
        <v>9505.7001949999994</v>
      </c>
      <c r="D79">
        <v>8387.5996090000008</v>
      </c>
      <c r="E79">
        <v>8694.9003909999992</v>
      </c>
      <c r="F79">
        <v>239750600</v>
      </c>
      <c r="G79">
        <v>8694.9003909999992</v>
      </c>
      <c r="H79">
        <f t="shared" si="10"/>
        <v>350</v>
      </c>
      <c r="I79">
        <f t="shared" si="11"/>
        <v>1986</v>
      </c>
      <c r="J79" s="3" t="s">
        <v>17</v>
      </c>
      <c r="K79" t="str">
        <f t="shared" si="6"/>
        <v>198605</v>
      </c>
      <c r="L79">
        <f t="shared" ca="1" si="7"/>
        <v>3077.6645509999998</v>
      </c>
      <c r="M79">
        <f t="shared" ca="1" si="8"/>
        <v>3114.0717770000001</v>
      </c>
      <c r="N79">
        <f t="shared" ca="1" si="9"/>
        <v>-1.1691196801852044E-2</v>
      </c>
    </row>
    <row r="80" spans="1:14">
      <c r="A80" s="1">
        <v>39783</v>
      </c>
      <c r="B80">
        <v>8816.4003909999992</v>
      </c>
      <c r="C80">
        <v>9270.5996090000008</v>
      </c>
      <c r="D80">
        <v>7802.2998049999997</v>
      </c>
      <c r="E80">
        <v>8987.7001949999994</v>
      </c>
      <c r="F80">
        <v>265848800</v>
      </c>
      <c r="G80">
        <v>8987.7001949999994</v>
      </c>
      <c r="H80">
        <f t="shared" si="10"/>
        <v>349</v>
      </c>
      <c r="I80">
        <f t="shared" si="11"/>
        <v>1986</v>
      </c>
      <c r="J80" s="3" t="s">
        <v>16</v>
      </c>
      <c r="K80" t="str">
        <f t="shared" si="6"/>
        <v>198606</v>
      </c>
      <c r="L80">
        <f t="shared" ca="1" si="7"/>
        <v>2927.8459469999998</v>
      </c>
      <c r="M80">
        <f t="shared" ca="1" si="8"/>
        <v>3077.6645509999998</v>
      </c>
      <c r="N80">
        <f t="shared" ca="1" si="9"/>
        <v>-4.8679315603554207E-2</v>
      </c>
    </row>
    <row r="81" spans="1:14">
      <c r="A81" s="1">
        <v>39755</v>
      </c>
      <c r="B81">
        <v>9841.2998050000006</v>
      </c>
      <c r="C81">
        <v>10199.799805000001</v>
      </c>
      <c r="D81">
        <v>7647.1000979999999</v>
      </c>
      <c r="E81">
        <v>9270.5996090000008</v>
      </c>
      <c r="F81">
        <v>307831400</v>
      </c>
      <c r="G81">
        <v>9270.5996090000008</v>
      </c>
      <c r="H81">
        <f t="shared" si="10"/>
        <v>348</v>
      </c>
      <c r="I81">
        <f t="shared" si="11"/>
        <v>1986</v>
      </c>
      <c r="J81" s="3" t="s">
        <v>15</v>
      </c>
      <c r="K81" t="str">
        <f t="shared" si="6"/>
        <v>198607</v>
      </c>
      <c r="L81">
        <f t="shared" ca="1" si="7"/>
        <v>3020.51001</v>
      </c>
      <c r="M81">
        <f t="shared" ca="1" si="8"/>
        <v>2927.8459469999998</v>
      </c>
      <c r="N81">
        <f t="shared" ca="1" si="9"/>
        <v>3.1649227683904657E-2</v>
      </c>
    </row>
    <row r="82" spans="1:14">
      <c r="A82" s="1">
        <v>39722</v>
      </c>
      <c r="B82">
        <v>11730.700194999999</v>
      </c>
      <c r="C82">
        <v>11775.799805000001</v>
      </c>
      <c r="D82">
        <v>8537.2998050000006</v>
      </c>
      <c r="E82">
        <v>9762.7998050000006</v>
      </c>
      <c r="F82">
        <v>316135200</v>
      </c>
      <c r="G82">
        <v>9762.7998050000006</v>
      </c>
      <c r="H82">
        <f t="shared" si="10"/>
        <v>347</v>
      </c>
      <c r="I82">
        <f t="shared" si="11"/>
        <v>1986</v>
      </c>
      <c r="J82" s="3" t="s">
        <v>14</v>
      </c>
      <c r="K82" t="str">
        <f t="shared" si="6"/>
        <v>198608</v>
      </c>
      <c r="L82">
        <f t="shared" ca="1" si="7"/>
        <v>2971.7341310000002</v>
      </c>
      <c r="M82">
        <f t="shared" ca="1" si="8"/>
        <v>3020.51001</v>
      </c>
      <c r="N82">
        <f t="shared" ca="1" si="9"/>
        <v>-1.6148226239448782E-2</v>
      </c>
    </row>
    <row r="83" spans="1:14">
      <c r="A83" s="1">
        <v>39693</v>
      </c>
      <c r="B83">
        <v>13558.799805000001</v>
      </c>
      <c r="C83">
        <v>13771.299805000001</v>
      </c>
      <c r="D83">
        <v>11171.299805000001</v>
      </c>
      <c r="E83">
        <v>11752.900390999999</v>
      </c>
      <c r="F83">
        <v>325577000</v>
      </c>
      <c r="G83">
        <v>11752.900390999999</v>
      </c>
      <c r="H83">
        <f t="shared" si="10"/>
        <v>346</v>
      </c>
      <c r="I83">
        <f t="shared" si="11"/>
        <v>1986</v>
      </c>
      <c r="J83" s="3" t="s">
        <v>13</v>
      </c>
      <c r="K83" t="str">
        <f t="shared" si="6"/>
        <v>198609</v>
      </c>
      <c r="L83">
        <f t="shared" ca="1" si="7"/>
        <v>3031.1828609999998</v>
      </c>
      <c r="M83">
        <f t="shared" ca="1" si="8"/>
        <v>2971.7341310000002</v>
      </c>
      <c r="N83">
        <f t="shared" ca="1" si="9"/>
        <v>2.0004726997564504E-2</v>
      </c>
    </row>
    <row r="84" spans="1:14">
      <c r="A84" s="1">
        <v>39661</v>
      </c>
      <c r="B84">
        <v>13645.099609000001</v>
      </c>
      <c r="C84">
        <v>13771.299805000001</v>
      </c>
      <c r="D84">
        <v>13015.900390999999</v>
      </c>
      <c r="E84">
        <v>13771.299805000001</v>
      </c>
      <c r="F84">
        <v>201463700</v>
      </c>
      <c r="G84">
        <v>13771.299805000001</v>
      </c>
      <c r="H84">
        <f t="shared" si="10"/>
        <v>345</v>
      </c>
      <c r="I84">
        <f t="shared" si="11"/>
        <v>1986</v>
      </c>
      <c r="J84" s="3" t="s">
        <v>12</v>
      </c>
      <c r="K84" t="str">
        <f t="shared" si="6"/>
        <v>198610</v>
      </c>
      <c r="L84">
        <f t="shared" ca="1" si="7"/>
        <v>3039.0627439999998</v>
      </c>
      <c r="M84">
        <f t="shared" ca="1" si="8"/>
        <v>3031.1828609999998</v>
      </c>
      <c r="N84">
        <f t="shared" ca="1" si="9"/>
        <v>2.5996066094806647E-3</v>
      </c>
    </row>
    <row r="85" spans="1:14">
      <c r="A85" s="1">
        <v>39630</v>
      </c>
      <c r="B85">
        <v>14467</v>
      </c>
      <c r="C85">
        <v>14584.900390999999</v>
      </c>
      <c r="D85">
        <v>13157.900390999999</v>
      </c>
      <c r="E85">
        <v>13592.900390999999</v>
      </c>
      <c r="F85">
        <v>234244500</v>
      </c>
      <c r="G85">
        <v>13592.900390999999</v>
      </c>
      <c r="H85">
        <f t="shared" si="10"/>
        <v>344</v>
      </c>
      <c r="I85">
        <f t="shared" si="11"/>
        <v>1986</v>
      </c>
      <c r="J85" s="3" t="s">
        <v>11</v>
      </c>
      <c r="K85" t="str">
        <f t="shared" si="6"/>
        <v>198611</v>
      </c>
      <c r="L85">
        <f t="shared" ca="1" si="7"/>
        <v>3058.4135740000002</v>
      </c>
      <c r="M85">
        <f t="shared" ca="1" si="8"/>
        <v>3039.0627439999998</v>
      </c>
      <c r="N85">
        <f t="shared" ca="1" si="9"/>
        <v>6.367367714998462E-3</v>
      </c>
    </row>
    <row r="86" spans="1:14">
      <c r="A86" s="1">
        <v>39601</v>
      </c>
      <c r="B86">
        <v>14673.900390999999</v>
      </c>
      <c r="C86">
        <v>15154.799805000001</v>
      </c>
      <c r="D86">
        <v>14156.5</v>
      </c>
      <c r="E86">
        <v>14467</v>
      </c>
      <c r="F86">
        <v>233745900</v>
      </c>
      <c r="G86">
        <v>14467</v>
      </c>
      <c r="H86">
        <f t="shared" si="10"/>
        <v>343</v>
      </c>
      <c r="I86">
        <f t="shared" si="11"/>
        <v>1986</v>
      </c>
      <c r="J86" s="3" t="s">
        <v>22</v>
      </c>
      <c r="K86" t="str">
        <f t="shared" si="6"/>
        <v>198612</v>
      </c>
      <c r="L86">
        <f t="shared" ca="1" si="7"/>
        <v>3340.3955080000001</v>
      </c>
      <c r="M86">
        <f t="shared" ca="1" si="8"/>
        <v>3058.4135740000002</v>
      </c>
      <c r="N86">
        <f t="shared" ca="1" si="9"/>
        <v>9.2198758335748865E-2</v>
      </c>
    </row>
    <row r="87" spans="1:14">
      <c r="A87" s="1">
        <v>39569</v>
      </c>
      <c r="B87">
        <v>13920.299805000001</v>
      </c>
      <c r="C87">
        <v>15128.599609000001</v>
      </c>
      <c r="D87">
        <v>13846.599609000001</v>
      </c>
      <c r="E87">
        <v>14714.700194999999</v>
      </c>
      <c r="F87">
        <v>229412600</v>
      </c>
      <c r="G87">
        <v>14714.700194999999</v>
      </c>
      <c r="H87">
        <f t="shared" si="10"/>
        <v>342</v>
      </c>
      <c r="I87">
        <f t="shared" si="11"/>
        <v>1987</v>
      </c>
      <c r="J87" s="3" t="s">
        <v>21</v>
      </c>
      <c r="K87" t="str">
        <f t="shared" si="6"/>
        <v>198701</v>
      </c>
      <c r="L87">
        <f t="shared" ca="1" si="7"/>
        <v>3490.0146479999999</v>
      </c>
      <c r="M87">
        <f t="shared" ca="1" si="8"/>
        <v>3340.3955080000001</v>
      </c>
      <c r="N87">
        <f t="shared" ca="1" si="9"/>
        <v>4.4790845767117338E-2</v>
      </c>
    </row>
    <row r="88" spans="1:14">
      <c r="A88" s="1">
        <v>39539</v>
      </c>
      <c r="B88">
        <v>13337.700194999999</v>
      </c>
      <c r="C88">
        <v>14372.299805000001</v>
      </c>
      <c r="D88">
        <v>13254</v>
      </c>
      <c r="E88">
        <v>13937</v>
      </c>
      <c r="F88">
        <v>228921400</v>
      </c>
      <c r="G88">
        <v>13937</v>
      </c>
      <c r="H88">
        <f t="shared" si="10"/>
        <v>341</v>
      </c>
      <c r="I88">
        <f t="shared" si="11"/>
        <v>1987</v>
      </c>
      <c r="J88" s="3" t="s">
        <v>20</v>
      </c>
      <c r="K88" t="str">
        <f t="shared" si="6"/>
        <v>198702</v>
      </c>
      <c r="L88">
        <f t="shared" ca="1" si="7"/>
        <v>3730.0036620000001</v>
      </c>
      <c r="M88">
        <f t="shared" ca="1" si="8"/>
        <v>3490.0146479999999</v>
      </c>
      <c r="N88">
        <f t="shared" ca="1" si="9"/>
        <v>6.8764471844704023E-2</v>
      </c>
    </row>
    <row r="89" spans="1:14">
      <c r="A89" s="1">
        <v>39510</v>
      </c>
      <c r="B89">
        <v>13622.5</v>
      </c>
      <c r="C89">
        <v>13667.599609000001</v>
      </c>
      <c r="D89">
        <v>12453.900390999999</v>
      </c>
      <c r="E89">
        <v>13350.099609000001</v>
      </c>
      <c r="F89">
        <v>262518900</v>
      </c>
      <c r="G89">
        <v>13350.099609000001</v>
      </c>
      <c r="H89">
        <f t="shared" si="10"/>
        <v>340</v>
      </c>
      <c r="I89">
        <f t="shared" si="11"/>
        <v>1987</v>
      </c>
      <c r="J89" s="3" t="s">
        <v>19</v>
      </c>
      <c r="K89" t="str">
        <f t="shared" si="6"/>
        <v>198703</v>
      </c>
      <c r="L89">
        <f t="shared" ca="1" si="7"/>
        <v>3707.2614749999998</v>
      </c>
      <c r="M89">
        <f t="shared" ca="1" si="8"/>
        <v>3730.0036620000001</v>
      </c>
      <c r="N89">
        <f t="shared" ca="1" si="9"/>
        <v>-6.097095086444515E-3</v>
      </c>
    </row>
    <row r="90" spans="1:14">
      <c r="A90" s="1">
        <v>39479</v>
      </c>
      <c r="B90">
        <v>13202.599609000001</v>
      </c>
      <c r="C90">
        <v>13891.799805000001</v>
      </c>
      <c r="D90">
        <v>12747.599609000001</v>
      </c>
      <c r="E90">
        <v>13582.700194999999</v>
      </c>
      <c r="F90">
        <v>237902300</v>
      </c>
      <c r="G90">
        <v>13582.700194999999</v>
      </c>
      <c r="H90">
        <f t="shared" si="10"/>
        <v>339</v>
      </c>
      <c r="I90">
        <f t="shared" si="11"/>
        <v>1987</v>
      </c>
      <c r="J90" s="3" t="s">
        <v>18</v>
      </c>
      <c r="K90" t="str">
        <f t="shared" si="6"/>
        <v>198704</v>
      </c>
      <c r="L90">
        <f t="shared" ca="1" si="7"/>
        <v>3675.8415530000002</v>
      </c>
      <c r="M90">
        <f t="shared" ca="1" si="8"/>
        <v>3707.2614749999998</v>
      </c>
      <c r="N90">
        <f t="shared" ca="1" si="9"/>
        <v>-8.4752376415531128E-3</v>
      </c>
    </row>
    <row r="91" spans="1:14">
      <c r="A91" s="1">
        <v>39449</v>
      </c>
      <c r="B91">
        <v>13907.700194999999</v>
      </c>
      <c r="C91">
        <v>14037.700194999999</v>
      </c>
      <c r="D91">
        <v>12011.700194999999</v>
      </c>
      <c r="E91">
        <v>13155.099609000001</v>
      </c>
      <c r="F91">
        <v>251552900</v>
      </c>
      <c r="G91">
        <v>13155.099609000001</v>
      </c>
      <c r="H91">
        <f t="shared" si="10"/>
        <v>338</v>
      </c>
      <c r="I91">
        <f t="shared" si="11"/>
        <v>1987</v>
      </c>
      <c r="J91" s="3" t="s">
        <v>17</v>
      </c>
      <c r="K91" t="str">
        <f t="shared" si="6"/>
        <v>198705</v>
      </c>
      <c r="L91">
        <f t="shared" ca="1" si="7"/>
        <v>3730.701904</v>
      </c>
      <c r="M91">
        <f t="shared" ca="1" si="8"/>
        <v>3675.8415530000002</v>
      </c>
      <c r="N91">
        <f t="shared" ca="1" si="9"/>
        <v>1.4924569029703072E-2</v>
      </c>
    </row>
    <row r="92" spans="1:14">
      <c r="A92" s="1">
        <v>39419</v>
      </c>
      <c r="B92">
        <v>13671.599609000001</v>
      </c>
      <c r="C92">
        <v>14027.200194999999</v>
      </c>
      <c r="D92">
        <v>13295.599609000001</v>
      </c>
      <c r="E92">
        <v>13833.099609000001</v>
      </c>
      <c r="F92">
        <v>183506400</v>
      </c>
      <c r="G92">
        <v>13833.099609000001</v>
      </c>
      <c r="H92">
        <f t="shared" si="10"/>
        <v>337</v>
      </c>
      <c r="I92">
        <f t="shared" si="11"/>
        <v>1987</v>
      </c>
      <c r="J92" s="3" t="s">
        <v>16</v>
      </c>
      <c r="K92" t="str">
        <f t="shared" si="6"/>
        <v>198706</v>
      </c>
      <c r="L92">
        <f t="shared" ca="1" si="7"/>
        <v>4020.1647950000001</v>
      </c>
      <c r="M92">
        <f t="shared" ca="1" si="8"/>
        <v>3730.701904</v>
      </c>
      <c r="N92">
        <f t="shared" ca="1" si="9"/>
        <v>7.7589391607419067E-2</v>
      </c>
    </row>
    <row r="93" spans="1:14">
      <c r="A93" s="1">
        <v>39387</v>
      </c>
      <c r="B93">
        <v>14485.700194999999</v>
      </c>
      <c r="C93">
        <v>14625</v>
      </c>
      <c r="D93">
        <v>13190.099609000001</v>
      </c>
      <c r="E93">
        <v>13689.099609000001</v>
      </c>
      <c r="F93">
        <v>243271300</v>
      </c>
      <c r="G93">
        <v>13689.099609000001</v>
      </c>
      <c r="H93">
        <f t="shared" si="10"/>
        <v>336</v>
      </c>
      <c r="I93">
        <f t="shared" si="11"/>
        <v>1987</v>
      </c>
      <c r="J93" s="3" t="s">
        <v>15</v>
      </c>
      <c r="K93" t="str">
        <f t="shared" si="6"/>
        <v>198707</v>
      </c>
      <c r="L93">
        <f t="shared" ca="1" si="7"/>
        <v>3983.4584960000002</v>
      </c>
      <c r="M93">
        <f t="shared" ca="1" si="8"/>
        <v>4020.1647950000001</v>
      </c>
      <c r="N93">
        <f t="shared" ca="1" si="9"/>
        <v>-9.1305458536556916E-3</v>
      </c>
    </row>
    <row r="94" spans="1:14">
      <c r="A94" s="1">
        <v>39356</v>
      </c>
      <c r="B94">
        <v>14113.099609000001</v>
      </c>
      <c r="C94">
        <v>14625</v>
      </c>
      <c r="D94">
        <v>13869.099609000001</v>
      </c>
      <c r="E94">
        <v>14625</v>
      </c>
      <c r="F94">
        <v>250748700</v>
      </c>
      <c r="G94">
        <v>14625</v>
      </c>
      <c r="H94">
        <f t="shared" si="10"/>
        <v>335</v>
      </c>
      <c r="I94">
        <f t="shared" si="11"/>
        <v>1987</v>
      </c>
      <c r="J94" s="3" t="s">
        <v>14</v>
      </c>
      <c r="K94" t="str">
        <f t="shared" si="6"/>
        <v>198708</v>
      </c>
      <c r="L94">
        <f t="shared" ca="1" si="7"/>
        <v>3892.48999</v>
      </c>
      <c r="M94">
        <f t="shared" ca="1" si="8"/>
        <v>3983.4584960000002</v>
      </c>
      <c r="N94">
        <f t="shared" ca="1" si="9"/>
        <v>-2.2836564279845373E-2</v>
      </c>
    </row>
    <row r="95" spans="1:14">
      <c r="A95" s="1">
        <v>39329</v>
      </c>
      <c r="B95">
        <v>13673.700194999999</v>
      </c>
      <c r="C95">
        <v>14167.299805000001</v>
      </c>
      <c r="D95">
        <v>13539.900390999999</v>
      </c>
      <c r="E95">
        <v>14098.900390999999</v>
      </c>
      <c r="F95">
        <v>233808200</v>
      </c>
      <c r="G95">
        <v>14098.900390999999</v>
      </c>
      <c r="H95">
        <f t="shared" si="10"/>
        <v>334</v>
      </c>
      <c r="I95">
        <f t="shared" si="11"/>
        <v>1987</v>
      </c>
      <c r="J95" s="3" t="s">
        <v>13</v>
      </c>
      <c r="K95" t="str">
        <f t="shared" si="6"/>
        <v>198709</v>
      </c>
      <c r="L95">
        <f t="shared" ca="1" si="7"/>
        <v>3011.632568</v>
      </c>
      <c r="M95">
        <f t="shared" ca="1" si="8"/>
        <v>3892.48999</v>
      </c>
      <c r="N95">
        <f t="shared" ca="1" si="9"/>
        <v>-0.22629664411802375</v>
      </c>
    </row>
    <row r="96" spans="1:14">
      <c r="A96" s="1">
        <v>39295</v>
      </c>
      <c r="B96">
        <v>13751.799805000001</v>
      </c>
      <c r="C96">
        <v>13868.599609000001</v>
      </c>
      <c r="D96">
        <v>12463.799805000001</v>
      </c>
      <c r="E96">
        <v>13660.5</v>
      </c>
      <c r="F96">
        <v>212054600</v>
      </c>
      <c r="G96">
        <v>13660.5</v>
      </c>
      <c r="H96">
        <f t="shared" si="10"/>
        <v>333</v>
      </c>
      <c r="I96">
        <f t="shared" si="11"/>
        <v>1987</v>
      </c>
      <c r="J96" s="3" t="s">
        <v>12</v>
      </c>
      <c r="K96" t="str">
        <f t="shared" si="6"/>
        <v>198710</v>
      </c>
      <c r="L96">
        <f t="shared" ca="1" si="7"/>
        <v>2970.7368160000001</v>
      </c>
      <c r="M96">
        <f t="shared" ca="1" si="8"/>
        <v>3011.632568</v>
      </c>
      <c r="N96">
        <f t="shared" ca="1" si="9"/>
        <v>-1.3579263431580668E-2</v>
      </c>
    </row>
    <row r="97" spans="1:14">
      <c r="A97" s="1">
        <v>39265</v>
      </c>
      <c r="B97">
        <v>13906.599609000001</v>
      </c>
      <c r="C97">
        <v>14646.799805000001</v>
      </c>
      <c r="D97">
        <v>13705</v>
      </c>
      <c r="E97">
        <v>13868.599609000001</v>
      </c>
      <c r="F97">
        <v>215154600</v>
      </c>
      <c r="G97">
        <v>13868.599609000001</v>
      </c>
      <c r="H97">
        <f t="shared" si="10"/>
        <v>332</v>
      </c>
      <c r="I97">
        <f t="shared" si="11"/>
        <v>1987</v>
      </c>
      <c r="J97" s="3" t="s">
        <v>11</v>
      </c>
      <c r="K97" t="str">
        <f t="shared" si="6"/>
        <v>198711</v>
      </c>
      <c r="L97">
        <f t="shared" ca="1" si="7"/>
        <v>3152.0751949999999</v>
      </c>
      <c r="M97">
        <f t="shared" ca="1" si="8"/>
        <v>2970.7368160000001</v>
      </c>
      <c r="N97">
        <f t="shared" ca="1" si="9"/>
        <v>6.1041549700173725E-2</v>
      </c>
    </row>
    <row r="98" spans="1:14">
      <c r="A98" s="1">
        <v>39234</v>
      </c>
      <c r="B98">
        <v>14084.5</v>
      </c>
      <c r="C98">
        <v>14209.400390999999</v>
      </c>
      <c r="D98">
        <v>13535.299805000001</v>
      </c>
      <c r="E98">
        <v>13906.599609000001</v>
      </c>
      <c r="F98">
        <v>233043300</v>
      </c>
      <c r="G98">
        <v>13906.599609000001</v>
      </c>
      <c r="H98">
        <f t="shared" si="10"/>
        <v>331</v>
      </c>
      <c r="I98">
        <f t="shared" si="11"/>
        <v>1987</v>
      </c>
      <c r="J98" s="3" t="s">
        <v>22</v>
      </c>
      <c r="K98" t="str">
        <f t="shared" si="6"/>
        <v>198712</v>
      </c>
      <c r="L98">
        <f t="shared" ca="1" si="7"/>
        <v>3049.436279</v>
      </c>
      <c r="M98">
        <f t="shared" ca="1" si="8"/>
        <v>3152.0751949999999</v>
      </c>
      <c r="N98">
        <f t="shared" ca="1" si="9"/>
        <v>-3.2562331051877003E-2</v>
      </c>
    </row>
    <row r="99" spans="1:14">
      <c r="A99" s="1">
        <v>39203</v>
      </c>
      <c r="B99">
        <v>13430.200194999999</v>
      </c>
      <c r="C99">
        <v>14216.200194999999</v>
      </c>
      <c r="D99">
        <v>13305.099609000001</v>
      </c>
      <c r="E99">
        <v>14056.799805000001</v>
      </c>
      <c r="F99">
        <v>219817900</v>
      </c>
      <c r="G99">
        <v>14056.799805000001</v>
      </c>
      <c r="H99">
        <f t="shared" si="10"/>
        <v>330</v>
      </c>
      <c r="I99">
        <f t="shared" si="11"/>
        <v>1988</v>
      </c>
      <c r="J99" s="3" t="s">
        <v>21</v>
      </c>
      <c r="K99" t="str">
        <f t="shared" si="6"/>
        <v>198801</v>
      </c>
      <c r="L99">
        <f t="shared" ca="1" si="7"/>
        <v>3196.6616210000002</v>
      </c>
      <c r="M99">
        <f t="shared" ca="1" si="8"/>
        <v>3049.436279</v>
      </c>
      <c r="N99">
        <f t="shared" ca="1" si="9"/>
        <v>4.8279527273243916E-2</v>
      </c>
    </row>
    <row r="100" spans="1:14">
      <c r="A100" s="1">
        <v>39174</v>
      </c>
      <c r="B100">
        <v>13185.299805000001</v>
      </c>
      <c r="C100">
        <v>13713.099609000001</v>
      </c>
      <c r="D100">
        <v>13165.5</v>
      </c>
      <c r="E100">
        <v>13416.700194999999</v>
      </c>
      <c r="F100">
        <v>212015100</v>
      </c>
      <c r="G100">
        <v>13416.700194999999</v>
      </c>
      <c r="H100">
        <f t="shared" si="10"/>
        <v>329</v>
      </c>
      <c r="I100">
        <f t="shared" si="11"/>
        <v>1988</v>
      </c>
      <c r="J100" s="3" t="s">
        <v>20</v>
      </c>
      <c r="K100" t="str">
        <f t="shared" si="6"/>
        <v>198802</v>
      </c>
      <c r="L100">
        <f t="shared" ca="1" si="7"/>
        <v>3305.3847660000001</v>
      </c>
      <c r="M100">
        <f t="shared" ca="1" si="8"/>
        <v>3196.6616210000002</v>
      </c>
      <c r="N100">
        <f t="shared" ca="1" si="9"/>
        <v>3.4011465050213463E-2</v>
      </c>
    </row>
    <row r="101" spans="1:14">
      <c r="A101" s="1">
        <v>39142</v>
      </c>
      <c r="B101">
        <v>12920</v>
      </c>
      <c r="C101">
        <v>13308.099609000001</v>
      </c>
      <c r="D101">
        <v>12661.5</v>
      </c>
      <c r="E101">
        <v>13165.5</v>
      </c>
      <c r="F101">
        <v>203352800</v>
      </c>
      <c r="G101">
        <v>13165.5</v>
      </c>
      <c r="H101">
        <f t="shared" si="10"/>
        <v>328</v>
      </c>
      <c r="I101">
        <f t="shared" si="11"/>
        <v>1988</v>
      </c>
      <c r="J101" s="3" t="s">
        <v>19</v>
      </c>
      <c r="K101" t="str">
        <f t="shared" si="6"/>
        <v>198803</v>
      </c>
      <c r="L101">
        <f t="shared" ca="1" si="7"/>
        <v>3331.3188479999999</v>
      </c>
      <c r="M101">
        <f t="shared" ca="1" si="8"/>
        <v>3305.3847660000001</v>
      </c>
      <c r="N101">
        <f t="shared" ca="1" si="9"/>
        <v>7.8460100218178397E-3</v>
      </c>
    </row>
    <row r="102" spans="1:14">
      <c r="A102" s="1">
        <v>39114</v>
      </c>
      <c r="B102">
        <v>13090.700194999999</v>
      </c>
      <c r="C102">
        <v>13433</v>
      </c>
      <c r="D102">
        <v>12947.900390999999</v>
      </c>
      <c r="E102">
        <v>13045</v>
      </c>
      <c r="F102">
        <v>203961500</v>
      </c>
      <c r="G102">
        <v>13045</v>
      </c>
      <c r="H102">
        <f t="shared" si="10"/>
        <v>327</v>
      </c>
      <c r="I102">
        <f t="shared" si="11"/>
        <v>1988</v>
      </c>
      <c r="J102" s="3" t="s">
        <v>18</v>
      </c>
      <c r="K102" t="str">
        <f t="shared" si="6"/>
        <v>198804</v>
      </c>
      <c r="L102">
        <f t="shared" ca="1" si="7"/>
        <v>3240.9487300000001</v>
      </c>
      <c r="M102">
        <f t="shared" ca="1" si="8"/>
        <v>3331.3188479999999</v>
      </c>
      <c r="N102">
        <f t="shared" ca="1" si="9"/>
        <v>-2.7127429742804354E-2</v>
      </c>
    </row>
    <row r="103" spans="1:14">
      <c r="A103" s="1">
        <v>39084</v>
      </c>
      <c r="B103">
        <v>12924.5</v>
      </c>
      <c r="C103">
        <v>13074.099609000001</v>
      </c>
      <c r="D103">
        <v>12412.599609000001</v>
      </c>
      <c r="E103">
        <v>13034.099609000001</v>
      </c>
      <c r="F103">
        <v>198745700</v>
      </c>
      <c r="G103">
        <v>13034.099609000001</v>
      </c>
      <c r="H103">
        <f t="shared" si="10"/>
        <v>326</v>
      </c>
      <c r="I103">
        <f t="shared" si="11"/>
        <v>1988</v>
      </c>
      <c r="J103" s="3" t="s">
        <v>17</v>
      </c>
      <c r="K103" t="str">
        <f t="shared" si="6"/>
        <v>198805</v>
      </c>
      <c r="L103">
        <f t="shared" ca="1" si="7"/>
        <v>3432.7604980000001</v>
      </c>
      <c r="M103">
        <f t="shared" ca="1" si="8"/>
        <v>3240.9487300000001</v>
      </c>
      <c r="N103">
        <f t="shared" ca="1" si="9"/>
        <v>5.9183832877232945E-2</v>
      </c>
    </row>
    <row r="104" spans="1:14">
      <c r="A104" s="1">
        <v>39052</v>
      </c>
      <c r="B104">
        <v>12757.400390999999</v>
      </c>
      <c r="C104">
        <v>13053.200194999999</v>
      </c>
      <c r="D104">
        <v>12665.900390999999</v>
      </c>
      <c r="E104">
        <v>12908.400390999999</v>
      </c>
      <c r="F104">
        <v>158045500</v>
      </c>
      <c r="G104">
        <v>12908.400390999999</v>
      </c>
      <c r="H104">
        <f t="shared" si="10"/>
        <v>325</v>
      </c>
      <c r="I104">
        <f t="shared" si="11"/>
        <v>1988</v>
      </c>
      <c r="J104" s="3" t="s">
        <v>16</v>
      </c>
      <c r="K104" t="str">
        <f t="shared" si="6"/>
        <v>198806</v>
      </c>
      <c r="L104">
        <f t="shared" ca="1" si="7"/>
        <v>3368.125</v>
      </c>
      <c r="M104">
        <f t="shared" ca="1" si="8"/>
        <v>3432.7604980000001</v>
      </c>
      <c r="N104">
        <f t="shared" ca="1" si="9"/>
        <v>-1.8829014735417204E-2</v>
      </c>
    </row>
    <row r="105" spans="1:14">
      <c r="A105" s="1">
        <v>39022</v>
      </c>
      <c r="B105">
        <v>12023.299805000001</v>
      </c>
      <c r="C105">
        <v>12782.599609000001</v>
      </c>
      <c r="D105">
        <v>12002.599609000001</v>
      </c>
      <c r="E105">
        <v>12752.400390999999</v>
      </c>
      <c r="F105">
        <v>225278400</v>
      </c>
      <c r="G105">
        <v>12752.400390999999</v>
      </c>
      <c r="H105">
        <f t="shared" si="10"/>
        <v>324</v>
      </c>
      <c r="I105">
        <f t="shared" si="11"/>
        <v>1988</v>
      </c>
      <c r="J105" s="3" t="s">
        <v>15</v>
      </c>
      <c r="K105" t="str">
        <f t="shared" si="6"/>
        <v>198807</v>
      </c>
      <c r="L105">
        <f t="shared" ca="1" si="7"/>
        <v>3277.4558109999998</v>
      </c>
      <c r="M105">
        <f t="shared" ca="1" si="8"/>
        <v>3368.125</v>
      </c>
      <c r="N105">
        <f t="shared" ca="1" si="9"/>
        <v>-2.6919781480794214E-2</v>
      </c>
    </row>
    <row r="106" spans="1:14">
      <c r="A106" s="1">
        <v>38992</v>
      </c>
      <c r="B106">
        <v>11767.400390999999</v>
      </c>
      <c r="C106">
        <v>12415.900390999999</v>
      </c>
      <c r="D106">
        <v>11407.299805000001</v>
      </c>
      <c r="E106">
        <v>12344.599609000001</v>
      </c>
      <c r="F106">
        <v>213975500</v>
      </c>
      <c r="G106">
        <v>12344.599609000001</v>
      </c>
      <c r="H106">
        <f t="shared" si="10"/>
        <v>323</v>
      </c>
      <c r="I106">
        <f t="shared" si="11"/>
        <v>1988</v>
      </c>
      <c r="J106" s="3" t="s">
        <v>14</v>
      </c>
      <c r="K106" t="str">
        <f t="shared" si="6"/>
        <v>198808</v>
      </c>
      <c r="L106">
        <f t="shared" ca="1" si="7"/>
        <v>3275.3610840000001</v>
      </c>
      <c r="M106">
        <f t="shared" ca="1" si="8"/>
        <v>3277.4558109999998</v>
      </c>
      <c r="N106">
        <f t="shared" ca="1" si="9"/>
        <v>-6.3913203435705945E-4</v>
      </c>
    </row>
    <row r="107" spans="1:14">
      <c r="A107" s="1">
        <v>38961</v>
      </c>
      <c r="B107">
        <v>12121.599609000001</v>
      </c>
      <c r="C107">
        <v>12210.900390999999</v>
      </c>
      <c r="D107">
        <v>11464.599609000001</v>
      </c>
      <c r="E107">
        <v>11761.299805000001</v>
      </c>
      <c r="F107">
        <v>219718100</v>
      </c>
      <c r="G107">
        <v>11761.299805000001</v>
      </c>
      <c r="H107">
        <f t="shared" si="10"/>
        <v>322</v>
      </c>
      <c r="I107">
        <f t="shared" si="11"/>
        <v>1988</v>
      </c>
      <c r="J107" s="3" t="s">
        <v>13</v>
      </c>
      <c r="K107" t="str">
        <f t="shared" si="6"/>
        <v>198809</v>
      </c>
      <c r="L107">
        <f t="shared" ca="1" si="7"/>
        <v>3386.8771969999998</v>
      </c>
      <c r="M107">
        <f t="shared" ca="1" si="8"/>
        <v>3275.3610840000001</v>
      </c>
      <c r="N107">
        <f t="shared" ca="1" si="9"/>
        <v>3.4046967689990382E-2</v>
      </c>
    </row>
    <row r="108" spans="1:14">
      <c r="A108" s="1">
        <v>38930</v>
      </c>
      <c r="B108">
        <v>11864.099609000001</v>
      </c>
      <c r="C108">
        <v>12226.599609000001</v>
      </c>
      <c r="D108">
        <v>11817.5</v>
      </c>
      <c r="E108">
        <v>12073.799805000001</v>
      </c>
      <c r="F108">
        <v>169303600</v>
      </c>
      <c r="G108">
        <v>12073.799805000001</v>
      </c>
      <c r="H108">
        <f t="shared" si="10"/>
        <v>321</v>
      </c>
      <c r="I108">
        <f t="shared" si="11"/>
        <v>1988</v>
      </c>
      <c r="J108" s="3" t="s">
        <v>12</v>
      </c>
      <c r="K108" t="str">
        <f t="shared" si="6"/>
        <v>198810</v>
      </c>
      <c r="L108">
        <f t="shared" ca="1" si="7"/>
        <v>3286.3332519999999</v>
      </c>
      <c r="M108">
        <f t="shared" ca="1" si="8"/>
        <v>3386.8771969999998</v>
      </c>
      <c r="N108">
        <f t="shared" ca="1" si="9"/>
        <v>-2.9686327301461923E-2</v>
      </c>
    </row>
    <row r="109" spans="1:14">
      <c r="A109" s="1">
        <v>38901</v>
      </c>
      <c r="B109">
        <v>11612.900390999999</v>
      </c>
      <c r="C109">
        <v>11929.900390999999</v>
      </c>
      <c r="D109">
        <v>11410.400390999999</v>
      </c>
      <c r="E109">
        <v>11831</v>
      </c>
      <c r="F109">
        <v>156514500</v>
      </c>
      <c r="G109">
        <v>11831</v>
      </c>
      <c r="H109">
        <f t="shared" si="10"/>
        <v>320</v>
      </c>
      <c r="I109">
        <f t="shared" si="11"/>
        <v>1988</v>
      </c>
      <c r="J109" s="3" t="s">
        <v>11</v>
      </c>
      <c r="K109" t="str">
        <f t="shared" si="6"/>
        <v>198811</v>
      </c>
      <c r="L109">
        <f t="shared" ca="1" si="7"/>
        <v>3381.391357</v>
      </c>
      <c r="M109">
        <f t="shared" ca="1" si="8"/>
        <v>3286.3332519999999</v>
      </c>
      <c r="N109">
        <f t="shared" ca="1" si="9"/>
        <v>2.8925278634523544E-2</v>
      </c>
    </row>
    <row r="110" spans="1:14">
      <c r="A110" s="1">
        <v>38869</v>
      </c>
      <c r="B110">
        <v>11695</v>
      </c>
      <c r="C110">
        <v>11932.400390999999</v>
      </c>
      <c r="D110">
        <v>10860.700194999999</v>
      </c>
      <c r="E110">
        <v>11612.900390999999</v>
      </c>
      <c r="F110">
        <v>178552700</v>
      </c>
      <c r="G110">
        <v>11612.900390999999</v>
      </c>
      <c r="H110">
        <f t="shared" si="10"/>
        <v>319</v>
      </c>
      <c r="I110">
        <f t="shared" si="11"/>
        <v>1988</v>
      </c>
      <c r="J110" s="3" t="s">
        <v>22</v>
      </c>
      <c r="K110" t="str">
        <f t="shared" si="6"/>
        <v>198812</v>
      </c>
      <c r="L110">
        <f t="shared" ca="1" si="7"/>
        <v>3607.4160160000001</v>
      </c>
      <c r="M110">
        <f t="shared" ca="1" si="8"/>
        <v>3381.391357</v>
      </c>
      <c r="N110">
        <f t="shared" ca="1" si="9"/>
        <v>6.6843685080135495E-2</v>
      </c>
    </row>
    <row r="111" spans="1:14">
      <c r="A111" s="1">
        <v>38838</v>
      </c>
      <c r="B111">
        <v>12289.200194999999</v>
      </c>
      <c r="C111">
        <v>12420.599609000001</v>
      </c>
      <c r="D111">
        <v>11345.099609000001</v>
      </c>
      <c r="E111">
        <v>11744.5</v>
      </c>
      <c r="F111">
        <v>200205800</v>
      </c>
      <c r="G111">
        <v>11744.5</v>
      </c>
      <c r="H111">
        <f t="shared" si="10"/>
        <v>318</v>
      </c>
      <c r="I111">
        <f t="shared" si="11"/>
        <v>1989</v>
      </c>
      <c r="J111" s="3" t="s">
        <v>21</v>
      </c>
      <c r="K111" t="str">
        <f t="shared" si="6"/>
        <v>198901</v>
      </c>
      <c r="L111">
        <f t="shared" ca="1" si="7"/>
        <v>3563.0288089999999</v>
      </c>
      <c r="M111">
        <f t="shared" ca="1" si="8"/>
        <v>3607.4160160000001</v>
      </c>
      <c r="N111">
        <f t="shared" ca="1" si="9"/>
        <v>-1.2304432536510701E-2</v>
      </c>
    </row>
    <row r="112" spans="1:14">
      <c r="A112" s="1">
        <v>38810</v>
      </c>
      <c r="B112">
        <v>12200.700194999999</v>
      </c>
      <c r="C112">
        <v>12494.700194999999</v>
      </c>
      <c r="D112">
        <v>12110.599609000001</v>
      </c>
      <c r="E112">
        <v>12204.200194999999</v>
      </c>
      <c r="F112">
        <v>188315500</v>
      </c>
      <c r="G112">
        <v>12204.200194999999</v>
      </c>
      <c r="H112">
        <f t="shared" si="10"/>
        <v>317</v>
      </c>
      <c r="I112">
        <f t="shared" si="11"/>
        <v>1989</v>
      </c>
      <c r="J112" s="3" t="s">
        <v>20</v>
      </c>
      <c r="K112" t="str">
        <f t="shared" si="6"/>
        <v>198902</v>
      </c>
      <c r="L112">
        <f t="shared" ca="1" si="7"/>
        <v>3569.1132809999999</v>
      </c>
      <c r="M112">
        <f t="shared" ca="1" si="8"/>
        <v>3563.0288089999999</v>
      </c>
      <c r="N112">
        <f t="shared" ca="1" si="9"/>
        <v>1.707668482677116E-3</v>
      </c>
    </row>
    <row r="113" spans="1:14">
      <c r="A113" s="1">
        <v>38777</v>
      </c>
      <c r="B113">
        <v>11694.700194999999</v>
      </c>
      <c r="C113">
        <v>12287.5</v>
      </c>
      <c r="D113">
        <v>11649.400390999999</v>
      </c>
      <c r="E113">
        <v>12110.599609000001</v>
      </c>
      <c r="F113">
        <v>180406900</v>
      </c>
      <c r="G113">
        <v>12110.599609000001</v>
      </c>
      <c r="H113">
        <f t="shared" si="10"/>
        <v>316</v>
      </c>
      <c r="I113">
        <f t="shared" si="11"/>
        <v>1989</v>
      </c>
      <c r="J113" s="3" t="s">
        <v>19</v>
      </c>
      <c r="K113" t="str">
        <f t="shared" si="6"/>
        <v>198903</v>
      </c>
      <c r="L113">
        <f t="shared" ca="1" si="7"/>
        <v>3618.6870119999999</v>
      </c>
      <c r="M113">
        <f t="shared" ca="1" si="8"/>
        <v>3569.1132809999999</v>
      </c>
      <c r="N113">
        <f t="shared" ca="1" si="9"/>
        <v>1.3889649080039979E-2</v>
      </c>
    </row>
    <row r="114" spans="1:14">
      <c r="A114" s="1">
        <v>38749</v>
      </c>
      <c r="B114">
        <v>11962.799805000001</v>
      </c>
      <c r="C114">
        <v>12080.5</v>
      </c>
      <c r="D114">
        <v>11458.400390999999</v>
      </c>
      <c r="E114">
        <v>11688.299805000001</v>
      </c>
      <c r="F114">
        <v>189744300</v>
      </c>
      <c r="G114">
        <v>11688.299805000001</v>
      </c>
      <c r="H114">
        <f t="shared" si="10"/>
        <v>315</v>
      </c>
      <c r="I114">
        <f t="shared" si="11"/>
        <v>1989</v>
      </c>
      <c r="J114" s="3" t="s">
        <v>18</v>
      </c>
      <c r="K114" t="str">
        <f t="shared" si="6"/>
        <v>198904</v>
      </c>
      <c r="L114">
        <f t="shared" ca="1" si="7"/>
        <v>3697.985107</v>
      </c>
      <c r="M114">
        <f t="shared" ca="1" si="8"/>
        <v>3618.6870119999999</v>
      </c>
      <c r="N114">
        <f t="shared" ca="1" si="9"/>
        <v>2.1913499215886256E-2</v>
      </c>
    </row>
    <row r="115" spans="1:14">
      <c r="A115" s="1">
        <v>38720</v>
      </c>
      <c r="B115">
        <v>11304.599609000001</v>
      </c>
      <c r="C115">
        <v>12000</v>
      </c>
      <c r="D115">
        <v>11272.299805000001</v>
      </c>
      <c r="E115">
        <v>11945.599609000001</v>
      </c>
      <c r="F115">
        <v>182880800</v>
      </c>
      <c r="G115">
        <v>11945.599609000001</v>
      </c>
      <c r="H115">
        <f t="shared" si="10"/>
        <v>314</v>
      </c>
      <c r="I115">
        <f t="shared" si="11"/>
        <v>1989</v>
      </c>
      <c r="J115" s="3" t="s">
        <v>17</v>
      </c>
      <c r="K115" t="str">
        <f t="shared" si="6"/>
        <v>198905</v>
      </c>
      <c r="L115">
        <f t="shared" ca="1" si="7"/>
        <v>3751.349365</v>
      </c>
      <c r="M115">
        <f t="shared" ca="1" si="8"/>
        <v>3697.985107</v>
      </c>
      <c r="N115">
        <f t="shared" ca="1" si="9"/>
        <v>1.4430630858676352E-2</v>
      </c>
    </row>
    <row r="116" spans="1:14">
      <c r="A116" s="1">
        <v>38687</v>
      </c>
      <c r="B116">
        <v>10868.200194999999</v>
      </c>
      <c r="C116">
        <v>11296.799805000001</v>
      </c>
      <c r="D116">
        <v>10824.099609000001</v>
      </c>
      <c r="E116">
        <v>11272.299805000001</v>
      </c>
      <c r="F116">
        <v>132677400</v>
      </c>
      <c r="G116">
        <v>11272.299805000001</v>
      </c>
      <c r="H116">
        <f t="shared" si="10"/>
        <v>313</v>
      </c>
      <c r="I116">
        <f t="shared" si="11"/>
        <v>1989</v>
      </c>
      <c r="J116" s="3" t="s">
        <v>16</v>
      </c>
      <c r="K116" t="str">
        <f t="shared" si="6"/>
        <v>198906</v>
      </c>
      <c r="L116">
        <f t="shared" ca="1" si="7"/>
        <v>3960.7163089999999</v>
      </c>
      <c r="M116">
        <f t="shared" ca="1" si="8"/>
        <v>3751.349365</v>
      </c>
      <c r="N116">
        <f t="shared" ca="1" si="9"/>
        <v>5.5811102520439304E-2</v>
      </c>
    </row>
    <row r="117" spans="1:14">
      <c r="A117" s="1">
        <v>38657</v>
      </c>
      <c r="B117">
        <v>10390</v>
      </c>
      <c r="C117">
        <v>11146.099609000001</v>
      </c>
      <c r="D117">
        <v>10383.299805000001</v>
      </c>
      <c r="E117">
        <v>10824.099609000001</v>
      </c>
      <c r="F117">
        <v>139547500</v>
      </c>
      <c r="G117">
        <v>10824.099609000001</v>
      </c>
      <c r="H117">
        <f t="shared" si="10"/>
        <v>312</v>
      </c>
      <c r="I117">
        <f t="shared" si="11"/>
        <v>1989</v>
      </c>
      <c r="J117" s="3" t="s">
        <v>15</v>
      </c>
      <c r="K117" t="str">
        <f t="shared" si="6"/>
        <v>198907</v>
      </c>
      <c r="L117">
        <f t="shared" ca="1" si="7"/>
        <v>4000.0161130000001</v>
      </c>
      <c r="M117">
        <f t="shared" ca="1" si="8"/>
        <v>3960.7163089999999</v>
      </c>
      <c r="N117">
        <f t="shared" ca="1" si="9"/>
        <v>9.9223981052867227E-3</v>
      </c>
    </row>
    <row r="118" spans="1:14">
      <c r="A118" s="1">
        <v>38628</v>
      </c>
      <c r="B118">
        <v>11035</v>
      </c>
      <c r="C118">
        <v>11084.599609000001</v>
      </c>
      <c r="D118">
        <v>10145.099609000001</v>
      </c>
      <c r="E118">
        <v>10383.299805000001</v>
      </c>
      <c r="F118">
        <v>141493500</v>
      </c>
      <c r="G118">
        <v>10383.299805000001</v>
      </c>
      <c r="H118">
        <f t="shared" si="10"/>
        <v>311</v>
      </c>
      <c r="I118">
        <f t="shared" si="11"/>
        <v>1989</v>
      </c>
      <c r="J118" s="3" t="s">
        <v>14</v>
      </c>
      <c r="K118" t="str">
        <f t="shared" si="6"/>
        <v>198908</v>
      </c>
      <c r="L118">
        <f t="shared" ca="1" si="7"/>
        <v>3932.9868160000001</v>
      </c>
      <c r="M118">
        <f t="shared" ca="1" si="8"/>
        <v>4000.0161130000001</v>
      </c>
      <c r="N118">
        <f t="shared" ca="1" si="9"/>
        <v>-1.6757256747580551E-2</v>
      </c>
    </row>
    <row r="119" spans="1:14">
      <c r="A119" s="1">
        <v>38596</v>
      </c>
      <c r="B119">
        <v>10675.599609000001</v>
      </c>
      <c r="C119">
        <v>11118</v>
      </c>
      <c r="D119">
        <v>10668.900390999999</v>
      </c>
      <c r="E119">
        <v>11011.799805000001</v>
      </c>
      <c r="F119">
        <v>156376200</v>
      </c>
      <c r="G119">
        <v>11011.799805000001</v>
      </c>
      <c r="H119">
        <f t="shared" si="10"/>
        <v>310</v>
      </c>
      <c r="I119">
        <f t="shared" si="11"/>
        <v>1989</v>
      </c>
      <c r="J119" s="3" t="s">
        <v>13</v>
      </c>
      <c r="K119" t="str">
        <f t="shared" si="6"/>
        <v>198909</v>
      </c>
      <c r="L119">
        <f t="shared" ca="1" si="7"/>
        <v>3908.6489259999998</v>
      </c>
      <c r="M119">
        <f t="shared" ca="1" si="8"/>
        <v>3932.9868160000001</v>
      </c>
      <c r="N119">
        <f t="shared" ca="1" si="9"/>
        <v>-6.1881443133726677E-3</v>
      </c>
    </row>
    <row r="120" spans="1:14">
      <c r="A120" s="1">
        <v>38565</v>
      </c>
      <c r="B120">
        <v>10422.900390999999</v>
      </c>
      <c r="C120">
        <v>10728.599609000001</v>
      </c>
      <c r="D120">
        <v>10373.200194999999</v>
      </c>
      <c r="E120">
        <v>10668.900390999999</v>
      </c>
      <c r="F120">
        <v>128849500</v>
      </c>
      <c r="G120">
        <v>10668.900390999999</v>
      </c>
      <c r="H120">
        <f t="shared" si="10"/>
        <v>309</v>
      </c>
      <c r="I120">
        <f t="shared" si="11"/>
        <v>1989</v>
      </c>
      <c r="J120" s="3" t="s">
        <v>12</v>
      </c>
      <c r="K120" t="str">
        <f t="shared" si="6"/>
        <v>198910</v>
      </c>
      <c r="L120">
        <f t="shared" ca="1" si="7"/>
        <v>3932.7875979999999</v>
      </c>
      <c r="M120">
        <f t="shared" ca="1" si="8"/>
        <v>3908.6489259999998</v>
      </c>
      <c r="N120">
        <f t="shared" ca="1" si="9"/>
        <v>6.1757073753623271E-3</v>
      </c>
    </row>
    <row r="121" spans="1:14">
      <c r="A121" s="1">
        <v>38534</v>
      </c>
      <c r="B121">
        <v>9902.7998050000006</v>
      </c>
      <c r="C121">
        <v>10542</v>
      </c>
      <c r="D121">
        <v>9902.7998050000006</v>
      </c>
      <c r="E121">
        <v>10422.900390999999</v>
      </c>
      <c r="F121">
        <v>105093600</v>
      </c>
      <c r="G121">
        <v>10422.900390999999</v>
      </c>
      <c r="H121">
        <f t="shared" si="10"/>
        <v>308</v>
      </c>
      <c r="I121">
        <f t="shared" si="11"/>
        <v>1989</v>
      </c>
      <c r="J121" s="3" t="s">
        <v>11</v>
      </c>
      <c r="K121" t="str">
        <f t="shared" si="6"/>
        <v>198911</v>
      </c>
      <c r="L121">
        <f t="shared" ca="1" si="7"/>
        <v>3959.7189939999998</v>
      </c>
      <c r="M121">
        <f t="shared" ca="1" si="8"/>
        <v>3932.7875979999999</v>
      </c>
      <c r="N121">
        <f t="shared" ca="1" si="9"/>
        <v>6.8479152074460981E-3</v>
      </c>
    </row>
    <row r="122" spans="1:14">
      <c r="A122" s="1">
        <v>38504</v>
      </c>
      <c r="B122">
        <v>9618.4003909999992</v>
      </c>
      <c r="C122">
        <v>10075</v>
      </c>
      <c r="D122">
        <v>9604.5996090000008</v>
      </c>
      <c r="E122">
        <v>9902.7998050000006</v>
      </c>
      <c r="F122">
        <v>123778500</v>
      </c>
      <c r="G122">
        <v>9902.7998050000006</v>
      </c>
      <c r="H122">
        <f t="shared" si="10"/>
        <v>307</v>
      </c>
      <c r="I122">
        <f t="shared" si="11"/>
        <v>1989</v>
      </c>
      <c r="J122" s="3" t="s">
        <v>22</v>
      </c>
      <c r="K122" t="str">
        <f t="shared" si="6"/>
        <v>198912</v>
      </c>
      <c r="L122">
        <f t="shared" ca="1" si="7"/>
        <v>3694.9926759999998</v>
      </c>
      <c r="M122">
        <f t="shared" ca="1" si="8"/>
        <v>3959.7189939999998</v>
      </c>
      <c r="N122">
        <f t="shared" ca="1" si="9"/>
        <v>-6.6854824395652601E-2</v>
      </c>
    </row>
    <row r="123" spans="1:14">
      <c r="A123" s="1">
        <v>38474</v>
      </c>
      <c r="B123">
        <v>9349.0996090000008</v>
      </c>
      <c r="C123">
        <v>9679.9003909999992</v>
      </c>
      <c r="D123">
        <v>9261.5</v>
      </c>
      <c r="E123">
        <v>9607.2998050000006</v>
      </c>
      <c r="F123">
        <v>111107300</v>
      </c>
      <c r="G123">
        <v>9607.2998050000006</v>
      </c>
      <c r="H123">
        <f t="shared" si="10"/>
        <v>306</v>
      </c>
      <c r="I123">
        <f t="shared" si="11"/>
        <v>1990</v>
      </c>
      <c r="J123" s="3" t="s">
        <v>21</v>
      </c>
      <c r="K123" t="str">
        <f t="shared" si="6"/>
        <v>199001</v>
      </c>
      <c r="L123">
        <f t="shared" ca="1" si="7"/>
        <v>3677.3376459999999</v>
      </c>
      <c r="M123">
        <f t="shared" ca="1" si="8"/>
        <v>3694.9926759999998</v>
      </c>
      <c r="N123">
        <f t="shared" ca="1" si="9"/>
        <v>-4.7780960743641909E-3</v>
      </c>
    </row>
    <row r="124" spans="1:14">
      <c r="A124" s="1">
        <v>38443</v>
      </c>
      <c r="B124">
        <v>9675.2998050000006</v>
      </c>
      <c r="C124">
        <v>9701.4003909999992</v>
      </c>
      <c r="D124">
        <v>9246.2998050000006</v>
      </c>
      <c r="E124">
        <v>9369.2998050000006</v>
      </c>
      <c r="F124">
        <v>118687000</v>
      </c>
      <c r="G124">
        <v>9369.2998050000006</v>
      </c>
      <c r="H124">
        <f t="shared" si="10"/>
        <v>305</v>
      </c>
      <c r="I124">
        <f t="shared" si="11"/>
        <v>1990</v>
      </c>
      <c r="J124" s="3" t="s">
        <v>20</v>
      </c>
      <c r="K124" t="str">
        <f t="shared" si="6"/>
        <v>199002</v>
      </c>
      <c r="L124">
        <f t="shared" ca="1" si="7"/>
        <v>3630.257568</v>
      </c>
      <c r="M124">
        <f t="shared" ca="1" si="8"/>
        <v>3677.3376459999999</v>
      </c>
      <c r="N124">
        <f t="shared" ca="1" si="9"/>
        <v>-1.2802761816340436E-2</v>
      </c>
    </row>
    <row r="125" spans="1:14">
      <c r="A125" s="1">
        <v>38412</v>
      </c>
      <c r="B125">
        <v>9701.2001949999994</v>
      </c>
      <c r="C125">
        <v>9968.4003909999992</v>
      </c>
      <c r="D125">
        <v>9390.5</v>
      </c>
      <c r="E125">
        <v>9612.4003909999992</v>
      </c>
      <c r="F125">
        <v>141454800</v>
      </c>
      <c r="G125">
        <v>9612.4003909999992</v>
      </c>
      <c r="H125">
        <f t="shared" si="10"/>
        <v>304</v>
      </c>
      <c r="I125">
        <f t="shared" si="11"/>
        <v>1990</v>
      </c>
      <c r="J125" s="3" t="s">
        <v>19</v>
      </c>
      <c r="K125" t="str">
        <f t="shared" si="6"/>
        <v>199003</v>
      </c>
      <c r="L125">
        <f t="shared" ca="1" si="7"/>
        <v>3332.4157709999999</v>
      </c>
      <c r="M125">
        <f t="shared" ca="1" si="8"/>
        <v>3630.257568</v>
      </c>
      <c r="N125">
        <f t="shared" ca="1" si="9"/>
        <v>-8.2044260337177266E-2</v>
      </c>
    </row>
    <row r="126" spans="1:14">
      <c r="A126" s="1">
        <v>38384</v>
      </c>
      <c r="B126">
        <v>9211.5</v>
      </c>
      <c r="C126">
        <v>9774.5996090000008</v>
      </c>
      <c r="D126">
        <v>9204.0996090000008</v>
      </c>
      <c r="E126">
        <v>9668.2998050000006</v>
      </c>
      <c r="F126">
        <v>129156200</v>
      </c>
      <c r="G126">
        <v>9668.2998050000006</v>
      </c>
      <c r="H126">
        <f t="shared" si="10"/>
        <v>303</v>
      </c>
      <c r="I126">
        <f t="shared" si="11"/>
        <v>1990</v>
      </c>
      <c r="J126" s="3" t="s">
        <v>18</v>
      </c>
      <c r="K126" t="str">
        <f t="shared" si="6"/>
        <v>199004</v>
      </c>
      <c r="L126">
        <f t="shared" ca="1" si="7"/>
        <v>3572.9035640000002</v>
      </c>
      <c r="M126">
        <f t="shared" ca="1" si="8"/>
        <v>3332.4157709999999</v>
      </c>
      <c r="N126">
        <f t="shared" ca="1" si="9"/>
        <v>7.2166202996883033E-2</v>
      </c>
    </row>
    <row r="127" spans="1:14">
      <c r="A127" s="1">
        <v>38355</v>
      </c>
      <c r="B127">
        <v>9246.7001949999994</v>
      </c>
      <c r="C127">
        <v>9246.7998050000006</v>
      </c>
      <c r="D127">
        <v>8952.7998050000006</v>
      </c>
      <c r="E127">
        <v>9204.0996090000008</v>
      </c>
      <c r="F127">
        <v>116919300</v>
      </c>
      <c r="G127">
        <v>9204.0996090000008</v>
      </c>
      <c r="H127">
        <f t="shared" si="10"/>
        <v>302</v>
      </c>
      <c r="I127">
        <f t="shared" si="11"/>
        <v>1990</v>
      </c>
      <c r="J127" s="3" t="s">
        <v>17</v>
      </c>
      <c r="K127" t="str">
        <f t="shared" si="6"/>
        <v>199005</v>
      </c>
      <c r="L127">
        <f t="shared" ca="1" si="7"/>
        <v>3534.9003910000001</v>
      </c>
      <c r="M127">
        <f t="shared" ca="1" si="8"/>
        <v>3572.9035640000002</v>
      </c>
      <c r="N127">
        <f t="shared" ca="1" si="9"/>
        <v>-1.063649558944546E-2</v>
      </c>
    </row>
    <row r="128" spans="1:14">
      <c r="A128" s="1">
        <v>38322</v>
      </c>
      <c r="B128">
        <v>9037.7998050000006</v>
      </c>
      <c r="C128">
        <v>9287.4003909999992</v>
      </c>
      <c r="D128">
        <v>8965.2998050000006</v>
      </c>
      <c r="E128">
        <v>9246.7001949999994</v>
      </c>
      <c r="F128">
        <v>107663900</v>
      </c>
      <c r="G128">
        <v>9246.7001949999994</v>
      </c>
      <c r="H128">
        <f t="shared" si="10"/>
        <v>301</v>
      </c>
      <c r="I128">
        <f t="shared" si="11"/>
        <v>1990</v>
      </c>
      <c r="J128" s="3" t="s">
        <v>16</v>
      </c>
      <c r="K128" t="str">
        <f t="shared" si="6"/>
        <v>199006</v>
      </c>
      <c r="L128">
        <f t="shared" ca="1" si="7"/>
        <v>3552.056885</v>
      </c>
      <c r="M128">
        <f t="shared" ca="1" si="8"/>
        <v>3534.9003910000001</v>
      </c>
      <c r="N128">
        <f t="shared" ca="1" si="9"/>
        <v>4.8534589669573247E-3</v>
      </c>
    </row>
    <row r="129" spans="1:14">
      <c r="A129" s="1">
        <v>38292</v>
      </c>
      <c r="B129">
        <v>8877.7001949999994</v>
      </c>
      <c r="C129">
        <v>9078.7001949999994</v>
      </c>
      <c r="D129">
        <v>8795.5</v>
      </c>
      <c r="E129">
        <v>9030.0996090000008</v>
      </c>
      <c r="F129">
        <v>126162900</v>
      </c>
      <c r="G129">
        <v>9030.0996090000008</v>
      </c>
      <c r="H129">
        <f t="shared" si="10"/>
        <v>300</v>
      </c>
      <c r="I129">
        <f t="shared" si="11"/>
        <v>1990</v>
      </c>
      <c r="J129" s="3" t="s">
        <v>15</v>
      </c>
      <c r="K129" t="str">
        <f t="shared" si="6"/>
        <v>199007</v>
      </c>
      <c r="L129">
        <f t="shared" ca="1" si="7"/>
        <v>3337.8022460000002</v>
      </c>
      <c r="M129">
        <f t="shared" ca="1" si="8"/>
        <v>3552.056885</v>
      </c>
      <c r="N129">
        <f t="shared" ca="1" si="9"/>
        <v>-6.0318470659852519E-2</v>
      </c>
    </row>
    <row r="130" spans="1:14">
      <c r="A130" s="1">
        <v>38261</v>
      </c>
      <c r="B130">
        <v>8665.0996090000008</v>
      </c>
      <c r="C130">
        <v>8900</v>
      </c>
      <c r="D130">
        <v>8663.4003909999992</v>
      </c>
      <c r="E130">
        <v>8871</v>
      </c>
      <c r="F130">
        <v>125612200</v>
      </c>
      <c r="G130">
        <v>8871</v>
      </c>
      <c r="H130">
        <f t="shared" si="10"/>
        <v>299</v>
      </c>
      <c r="I130">
        <f t="shared" si="11"/>
        <v>1990</v>
      </c>
      <c r="J130" s="3" t="s">
        <v>14</v>
      </c>
      <c r="K130" t="str">
        <f t="shared" si="6"/>
        <v>199008</v>
      </c>
      <c r="L130">
        <f t="shared" ca="1" si="7"/>
        <v>3151.3767090000001</v>
      </c>
      <c r="M130">
        <f t="shared" ca="1" si="8"/>
        <v>3337.8022460000002</v>
      </c>
      <c r="N130">
        <f t="shared" ca="1" si="9"/>
        <v>-5.58527807402045E-2</v>
      </c>
    </row>
    <row r="131" spans="1:14">
      <c r="A131" s="1">
        <v>38231</v>
      </c>
      <c r="B131">
        <v>8356.0996090000008</v>
      </c>
      <c r="C131">
        <v>8672</v>
      </c>
      <c r="D131">
        <v>8320.0996090000008</v>
      </c>
      <c r="E131">
        <v>8668.2998050000006</v>
      </c>
      <c r="F131">
        <v>123366900</v>
      </c>
      <c r="G131">
        <v>8668.2998050000006</v>
      </c>
      <c r="H131">
        <f t="shared" si="10"/>
        <v>298</v>
      </c>
      <c r="I131">
        <f t="shared" si="11"/>
        <v>1990</v>
      </c>
      <c r="J131" s="3" t="s">
        <v>13</v>
      </c>
      <c r="K131" t="str">
        <f t="shared" ref="K131:K194" si="12">I131&amp;J131</f>
        <v>199009</v>
      </c>
      <c r="L131">
        <f t="shared" ref="L131:L194" ca="1" si="13">INDIRECT("G"&amp;H131)</f>
        <v>3073.4753420000002</v>
      </c>
      <c r="M131">
        <f t="shared" ref="M131:M194" ca="1" si="14">INDIRECT("G"&amp;(H131+1))</f>
        <v>3151.3767090000001</v>
      </c>
      <c r="N131">
        <f t="shared" ref="N131:N194" ca="1" si="15">L131/M131-1</f>
        <v>-2.4719788902901385E-2</v>
      </c>
    </row>
    <row r="132" spans="1:14">
      <c r="A132" s="1">
        <v>38201</v>
      </c>
      <c r="B132">
        <v>8458.0996090000008</v>
      </c>
      <c r="C132">
        <v>8503.4003909999992</v>
      </c>
      <c r="D132">
        <v>8116.2001950000003</v>
      </c>
      <c r="E132">
        <v>8377</v>
      </c>
      <c r="F132">
        <v>101866700</v>
      </c>
      <c r="G132">
        <v>8377</v>
      </c>
      <c r="H132">
        <f t="shared" ref="H132:H195" si="16">H131-1</f>
        <v>297</v>
      </c>
      <c r="I132">
        <f t="shared" si="11"/>
        <v>1990</v>
      </c>
      <c r="J132" s="3" t="s">
        <v>12</v>
      </c>
      <c r="K132" t="str">
        <f t="shared" si="12"/>
        <v>199010</v>
      </c>
      <c r="L132">
        <f t="shared" ca="1" si="13"/>
        <v>3142.9982909999999</v>
      </c>
      <c r="M132">
        <f t="shared" ca="1" si="14"/>
        <v>3073.4753420000002</v>
      </c>
      <c r="N132">
        <f t="shared" ca="1" si="15"/>
        <v>2.2620304789808143E-2</v>
      </c>
    </row>
    <row r="133" spans="1:14">
      <c r="A133" s="1">
        <v>38169</v>
      </c>
      <c r="B133">
        <v>8545.5996090000008</v>
      </c>
      <c r="C133">
        <v>8545.5996090000008</v>
      </c>
      <c r="D133">
        <v>8242.7998050000006</v>
      </c>
      <c r="E133">
        <v>8458.0996090000008</v>
      </c>
      <c r="F133">
        <v>104652100</v>
      </c>
      <c r="G133">
        <v>8458.0996090000008</v>
      </c>
      <c r="H133">
        <f t="shared" si="16"/>
        <v>296</v>
      </c>
      <c r="I133">
        <f t="shared" ref="I133:I196" si="17">FLOOR((ROW(I133)-3)/12, 1) +$I$3</f>
        <v>1990</v>
      </c>
      <c r="J133" s="3" t="s">
        <v>11</v>
      </c>
      <c r="K133" t="str">
        <f t="shared" si="12"/>
        <v>199011</v>
      </c>
      <c r="L133">
        <f t="shared" ca="1" si="13"/>
        <v>3248.5295409999999</v>
      </c>
      <c r="M133">
        <f t="shared" ca="1" si="14"/>
        <v>3142.9982909999999</v>
      </c>
      <c r="N133">
        <f t="shared" ca="1" si="15"/>
        <v>3.3576617048182822E-2</v>
      </c>
    </row>
    <row r="134" spans="1:14">
      <c r="A134" s="1">
        <v>38139</v>
      </c>
      <c r="B134">
        <v>8390.2001949999994</v>
      </c>
      <c r="C134">
        <v>8578.0996090000008</v>
      </c>
      <c r="D134">
        <v>8274.9003909999992</v>
      </c>
      <c r="E134">
        <v>8545.5996090000008</v>
      </c>
      <c r="F134">
        <v>120222400</v>
      </c>
      <c r="G134">
        <v>8545.5996090000008</v>
      </c>
      <c r="H134">
        <f t="shared" si="16"/>
        <v>295</v>
      </c>
      <c r="I134">
        <f t="shared" si="17"/>
        <v>1990</v>
      </c>
      <c r="J134" s="3" t="s">
        <v>22</v>
      </c>
      <c r="K134" t="str">
        <f t="shared" si="12"/>
        <v>199012</v>
      </c>
      <c r="L134">
        <f t="shared" ca="1" si="13"/>
        <v>3264.5886230000001</v>
      </c>
      <c r="M134">
        <f t="shared" ca="1" si="14"/>
        <v>3248.5295409999999</v>
      </c>
      <c r="N134">
        <f t="shared" ca="1" si="15"/>
        <v>4.9434926779383659E-3</v>
      </c>
    </row>
    <row r="135" spans="1:14">
      <c r="A135" s="1">
        <v>38110</v>
      </c>
      <c r="B135">
        <v>8283.7998050000006</v>
      </c>
      <c r="C135">
        <v>8481.4003909999992</v>
      </c>
      <c r="D135">
        <v>8098.1000979999999</v>
      </c>
      <c r="E135">
        <v>8417.2998050000006</v>
      </c>
      <c r="F135">
        <v>121811300</v>
      </c>
      <c r="G135">
        <v>8417.2998050000006</v>
      </c>
      <c r="H135">
        <f t="shared" si="16"/>
        <v>294</v>
      </c>
      <c r="I135">
        <f t="shared" si="17"/>
        <v>1991</v>
      </c>
      <c r="J135" s="3" t="s">
        <v>21</v>
      </c>
      <c r="K135" t="str">
        <f t="shared" si="12"/>
        <v>199101</v>
      </c>
      <c r="L135">
        <f t="shared" ca="1" si="13"/>
        <v>3453.6071780000002</v>
      </c>
      <c r="M135">
        <f t="shared" ca="1" si="14"/>
        <v>3264.5886230000001</v>
      </c>
      <c r="N135">
        <f t="shared" ca="1" si="15"/>
        <v>5.7899655003484263E-2</v>
      </c>
    </row>
    <row r="136" spans="1:14">
      <c r="A136" s="1">
        <v>38078</v>
      </c>
      <c r="B136">
        <v>8632.0996090000008</v>
      </c>
      <c r="C136">
        <v>8917.5996090000008</v>
      </c>
      <c r="D136">
        <v>8217.7001949999994</v>
      </c>
      <c r="E136">
        <v>8244</v>
      </c>
      <c r="F136">
        <v>150564000</v>
      </c>
      <c r="G136">
        <v>8244</v>
      </c>
      <c r="H136">
        <f t="shared" si="16"/>
        <v>293</v>
      </c>
      <c r="I136">
        <f t="shared" si="17"/>
        <v>1991</v>
      </c>
      <c r="J136" s="3" t="s">
        <v>20</v>
      </c>
      <c r="K136" t="str">
        <f t="shared" si="12"/>
        <v>199102</v>
      </c>
      <c r="L136">
        <f t="shared" ca="1" si="13"/>
        <v>3486.8227539999998</v>
      </c>
      <c r="M136">
        <f t="shared" ca="1" si="14"/>
        <v>3453.6071780000002</v>
      </c>
      <c r="N136">
        <f t="shared" ca="1" si="15"/>
        <v>9.6176473721700795E-3</v>
      </c>
    </row>
    <row r="137" spans="1:14">
      <c r="A137" s="1">
        <v>38047</v>
      </c>
      <c r="B137">
        <v>8840.5996090000008</v>
      </c>
      <c r="C137">
        <v>8885.5996090000008</v>
      </c>
      <c r="D137">
        <v>8416</v>
      </c>
      <c r="E137">
        <v>8585.9003909999992</v>
      </c>
      <c r="F137">
        <v>156747200</v>
      </c>
      <c r="G137">
        <v>8585.9003909999992</v>
      </c>
      <c r="H137">
        <f t="shared" si="16"/>
        <v>292</v>
      </c>
      <c r="I137">
        <f t="shared" si="17"/>
        <v>1991</v>
      </c>
      <c r="J137" s="3" t="s">
        <v>19</v>
      </c>
      <c r="K137" t="str">
        <f t="shared" si="12"/>
        <v>199103</v>
      </c>
      <c r="L137">
        <f t="shared" ca="1" si="13"/>
        <v>3459.991211</v>
      </c>
      <c r="M137">
        <f t="shared" ca="1" si="14"/>
        <v>3486.8227539999998</v>
      </c>
      <c r="N137">
        <f t="shared" ca="1" si="15"/>
        <v>-7.6951267365739096E-3</v>
      </c>
    </row>
    <row r="138" spans="1:14">
      <c r="A138" s="1">
        <v>38019</v>
      </c>
      <c r="B138">
        <v>8546.9003909999992</v>
      </c>
      <c r="C138">
        <v>8808.7998050000006</v>
      </c>
      <c r="D138">
        <v>8521.2001949999994</v>
      </c>
      <c r="E138">
        <v>8788.5</v>
      </c>
      <c r="F138">
        <v>137418800</v>
      </c>
      <c r="G138">
        <v>8788.5</v>
      </c>
      <c r="H138">
        <f t="shared" si="16"/>
        <v>291</v>
      </c>
      <c r="I138">
        <f t="shared" si="17"/>
        <v>1991</v>
      </c>
      <c r="J138" s="3" t="s">
        <v>18</v>
      </c>
      <c r="K138" t="str">
        <f t="shared" si="12"/>
        <v>199104</v>
      </c>
      <c r="L138">
        <f t="shared" ca="1" si="13"/>
        <v>3537.094971</v>
      </c>
      <c r="M138">
        <f t="shared" ca="1" si="14"/>
        <v>3459.991211</v>
      </c>
      <c r="N138">
        <f t="shared" ca="1" si="15"/>
        <v>2.2284380305612306E-2</v>
      </c>
    </row>
    <row r="139" spans="1:14">
      <c r="A139" s="1">
        <v>37988</v>
      </c>
      <c r="B139">
        <v>8241.2001949999994</v>
      </c>
      <c r="C139">
        <v>8645.2998050000006</v>
      </c>
      <c r="D139">
        <v>8220.9003909999992</v>
      </c>
      <c r="E139">
        <v>8521.4003909999992</v>
      </c>
      <c r="F139">
        <v>168095800</v>
      </c>
      <c r="G139">
        <v>8521.4003909999992</v>
      </c>
      <c r="H139">
        <f t="shared" si="16"/>
        <v>290</v>
      </c>
      <c r="I139">
        <f t="shared" si="17"/>
        <v>1991</v>
      </c>
      <c r="J139" s="3" t="s">
        <v>17</v>
      </c>
      <c r="K139" t="str">
        <f t="shared" si="12"/>
        <v>199105</v>
      </c>
      <c r="L139">
        <f t="shared" ca="1" si="13"/>
        <v>3464.1916500000002</v>
      </c>
      <c r="M139">
        <f t="shared" ca="1" si="14"/>
        <v>3537.094971</v>
      </c>
      <c r="N139">
        <f t="shared" ca="1" si="15"/>
        <v>-2.0611072532041419E-2</v>
      </c>
    </row>
    <row r="140" spans="1:14">
      <c r="A140" s="1">
        <v>37956</v>
      </c>
      <c r="B140">
        <v>7896.5</v>
      </c>
      <c r="C140">
        <v>8276.7998050000006</v>
      </c>
      <c r="D140">
        <v>7859.3999020000001</v>
      </c>
      <c r="E140">
        <v>8220.9003909999992</v>
      </c>
      <c r="F140">
        <v>116137900</v>
      </c>
      <c r="G140">
        <v>8220.9003909999992</v>
      </c>
      <c r="H140">
        <f t="shared" si="16"/>
        <v>289</v>
      </c>
      <c r="I140">
        <f t="shared" si="17"/>
        <v>1991</v>
      </c>
      <c r="J140" s="3" t="s">
        <v>16</v>
      </c>
      <c r="K140" t="str">
        <f t="shared" si="12"/>
        <v>199106</v>
      </c>
      <c r="L140">
        <f t="shared" ca="1" si="13"/>
        <v>3539.6000979999999</v>
      </c>
      <c r="M140">
        <f t="shared" ca="1" si="14"/>
        <v>3464.1916500000002</v>
      </c>
      <c r="N140">
        <f t="shared" ca="1" si="15"/>
        <v>2.1767978108254926E-2</v>
      </c>
    </row>
    <row r="141" spans="1:14">
      <c r="A141" s="1">
        <v>37928</v>
      </c>
      <c r="B141">
        <v>7799</v>
      </c>
      <c r="C141">
        <v>7908.7001950000003</v>
      </c>
      <c r="D141">
        <v>7710.7001950000003</v>
      </c>
      <c r="E141">
        <v>7859.3999020000001</v>
      </c>
      <c r="F141">
        <v>114150500</v>
      </c>
      <c r="G141">
        <v>7859.3999020000001</v>
      </c>
      <c r="H141">
        <f t="shared" si="16"/>
        <v>288</v>
      </c>
      <c r="I141">
        <f t="shared" si="17"/>
        <v>1991</v>
      </c>
      <c r="J141" s="3" t="s">
        <v>15</v>
      </c>
      <c r="K141" t="str">
        <f t="shared" si="12"/>
        <v>199107</v>
      </c>
      <c r="L141">
        <f t="shared" ca="1" si="13"/>
        <v>3517.8999020000001</v>
      </c>
      <c r="M141">
        <f t="shared" ca="1" si="14"/>
        <v>3539.6000979999999</v>
      </c>
      <c r="N141">
        <f t="shared" ca="1" si="15"/>
        <v>-6.1306914338320473E-3</v>
      </c>
    </row>
    <row r="142" spans="1:14">
      <c r="A142" s="1">
        <v>37895</v>
      </c>
      <c r="B142">
        <v>7433.1000979999999</v>
      </c>
      <c r="C142">
        <v>7819</v>
      </c>
      <c r="D142">
        <v>7421.1000979999999</v>
      </c>
      <c r="E142">
        <v>7772.7001950000003</v>
      </c>
      <c r="F142">
        <v>123125400</v>
      </c>
      <c r="G142">
        <v>7772.7001950000003</v>
      </c>
      <c r="H142">
        <f t="shared" si="16"/>
        <v>287</v>
      </c>
      <c r="I142">
        <f t="shared" si="17"/>
        <v>1991</v>
      </c>
      <c r="J142" s="3" t="s">
        <v>14</v>
      </c>
      <c r="K142" t="str">
        <f t="shared" si="12"/>
        <v>199108</v>
      </c>
      <c r="L142">
        <f t="shared" ca="1" si="13"/>
        <v>3387.8999020000001</v>
      </c>
      <c r="M142">
        <f t="shared" ca="1" si="14"/>
        <v>3517.8999020000001</v>
      </c>
      <c r="N142">
        <f t="shared" ca="1" si="15"/>
        <v>-3.6953865550890863E-2</v>
      </c>
    </row>
    <row r="143" spans="1:14">
      <c r="A143" s="1">
        <v>37866</v>
      </c>
      <c r="B143">
        <v>7507.7001950000003</v>
      </c>
      <c r="C143">
        <v>7667.1000979999999</v>
      </c>
      <c r="D143">
        <v>7379.8999020000001</v>
      </c>
      <c r="E143">
        <v>7421.1000979999999</v>
      </c>
      <c r="F143">
        <v>158224100</v>
      </c>
      <c r="G143">
        <v>7421.1000979999999</v>
      </c>
      <c r="H143">
        <f t="shared" si="16"/>
        <v>286</v>
      </c>
      <c r="I143">
        <f t="shared" si="17"/>
        <v>1991</v>
      </c>
      <c r="J143" s="3" t="s">
        <v>13</v>
      </c>
      <c r="K143" t="str">
        <f t="shared" si="12"/>
        <v>199109</v>
      </c>
      <c r="L143">
        <f t="shared" ca="1" si="13"/>
        <v>3515.8000489999999</v>
      </c>
      <c r="M143">
        <f t="shared" ca="1" si="14"/>
        <v>3387.8999020000001</v>
      </c>
      <c r="N143">
        <f t="shared" ca="1" si="15"/>
        <v>3.7752044245609406E-2</v>
      </c>
    </row>
    <row r="144" spans="1:14">
      <c r="A144" s="1">
        <v>37834</v>
      </c>
      <c r="B144">
        <v>7226.5</v>
      </c>
      <c r="C144">
        <v>7546.7001950000003</v>
      </c>
      <c r="D144">
        <v>7122.6000979999999</v>
      </c>
      <c r="E144">
        <v>7510.2998049999997</v>
      </c>
      <c r="F144">
        <v>106386300</v>
      </c>
      <c r="G144">
        <v>7510.2998049999997</v>
      </c>
      <c r="H144">
        <f t="shared" si="16"/>
        <v>285</v>
      </c>
      <c r="I144">
        <f t="shared" si="17"/>
        <v>1991</v>
      </c>
      <c r="J144" s="3" t="s">
        <v>12</v>
      </c>
      <c r="K144" t="str">
        <f t="shared" si="12"/>
        <v>199110</v>
      </c>
      <c r="L144">
        <f t="shared" ca="1" si="13"/>
        <v>3448.5</v>
      </c>
      <c r="M144">
        <f t="shared" ca="1" si="14"/>
        <v>3515.8000489999999</v>
      </c>
      <c r="N144">
        <f t="shared" ca="1" si="15"/>
        <v>-1.914217192730916E-2</v>
      </c>
    </row>
    <row r="145" spans="1:14">
      <c r="A145" s="1">
        <v>37803</v>
      </c>
      <c r="B145">
        <v>6983.1000979999999</v>
      </c>
      <c r="C145">
        <v>7311.5</v>
      </c>
      <c r="D145">
        <v>6981.3999020000001</v>
      </c>
      <c r="E145">
        <v>7257.8999020000001</v>
      </c>
      <c r="F145">
        <v>119051400</v>
      </c>
      <c r="G145">
        <v>7257.8999020000001</v>
      </c>
      <c r="H145">
        <f t="shared" si="16"/>
        <v>284</v>
      </c>
      <c r="I145">
        <f t="shared" si="17"/>
        <v>1991</v>
      </c>
      <c r="J145" s="3" t="s">
        <v>11</v>
      </c>
      <c r="K145" t="str">
        <f t="shared" si="12"/>
        <v>199111</v>
      </c>
      <c r="L145">
        <f t="shared" ca="1" si="13"/>
        <v>3512.3999020000001</v>
      </c>
      <c r="M145">
        <f t="shared" ca="1" si="14"/>
        <v>3448.5</v>
      </c>
      <c r="N145">
        <f t="shared" ca="1" si="15"/>
        <v>1.8529767145135656E-2</v>
      </c>
    </row>
    <row r="146" spans="1:14">
      <c r="A146" s="1">
        <v>37774</v>
      </c>
      <c r="B146">
        <v>6885.7998049999997</v>
      </c>
      <c r="C146">
        <v>7129.2001950000003</v>
      </c>
      <c r="D146">
        <v>6859.7998049999997</v>
      </c>
      <c r="E146">
        <v>6983.1000979999999</v>
      </c>
      <c r="F146">
        <v>129439900</v>
      </c>
      <c r="G146">
        <v>6983.1000979999999</v>
      </c>
      <c r="H146">
        <f t="shared" si="16"/>
        <v>283</v>
      </c>
      <c r="I146">
        <f t="shared" si="17"/>
        <v>1991</v>
      </c>
      <c r="J146" s="3" t="s">
        <v>22</v>
      </c>
      <c r="K146" t="str">
        <f t="shared" si="12"/>
        <v>199112</v>
      </c>
      <c r="L146">
        <f t="shared" ca="1" si="13"/>
        <v>3596.1000979999999</v>
      </c>
      <c r="M146">
        <f t="shared" ca="1" si="14"/>
        <v>3512.3999020000001</v>
      </c>
      <c r="N146">
        <f t="shared" ca="1" si="15"/>
        <v>2.3829916392020145E-2</v>
      </c>
    </row>
    <row r="147" spans="1:14">
      <c r="A147" s="1">
        <v>37742</v>
      </c>
      <c r="B147">
        <v>6584.1000979999999</v>
      </c>
      <c r="C147">
        <v>6868.2001950000003</v>
      </c>
      <c r="D147">
        <v>6538.7998049999997</v>
      </c>
      <c r="E147">
        <v>6859.7998049999997</v>
      </c>
      <c r="F147">
        <v>124293600</v>
      </c>
      <c r="G147">
        <v>6859.7998049999997</v>
      </c>
      <c r="H147">
        <f t="shared" si="16"/>
        <v>282</v>
      </c>
      <c r="I147">
        <f t="shared" si="17"/>
        <v>1992</v>
      </c>
      <c r="J147" s="3" t="s">
        <v>21</v>
      </c>
      <c r="K147" t="str">
        <f t="shared" si="12"/>
        <v>199201</v>
      </c>
      <c r="L147">
        <f t="shared" ca="1" si="13"/>
        <v>3581.8999020000001</v>
      </c>
      <c r="M147">
        <f t="shared" ca="1" si="14"/>
        <v>3596.1000979999999</v>
      </c>
      <c r="N147">
        <f t="shared" ca="1" si="15"/>
        <v>-3.948776622735628E-3</v>
      </c>
    </row>
    <row r="148" spans="1:14">
      <c r="A148" s="1">
        <v>37712</v>
      </c>
      <c r="B148">
        <v>6351.2001950000003</v>
      </c>
      <c r="C148">
        <v>6633.7001950000003</v>
      </c>
      <c r="D148">
        <v>6316.2001950000003</v>
      </c>
      <c r="E148">
        <v>6586.1000979999999</v>
      </c>
      <c r="F148">
        <v>122942300</v>
      </c>
      <c r="G148">
        <v>6586.1000979999999</v>
      </c>
      <c r="H148">
        <f t="shared" si="16"/>
        <v>281</v>
      </c>
      <c r="I148">
        <f t="shared" si="17"/>
        <v>1992</v>
      </c>
      <c r="J148" s="3" t="s">
        <v>20</v>
      </c>
      <c r="K148" t="str">
        <f t="shared" si="12"/>
        <v>199202</v>
      </c>
      <c r="L148">
        <f t="shared" ca="1" si="13"/>
        <v>3412.1000979999999</v>
      </c>
      <c r="M148">
        <f t="shared" ca="1" si="14"/>
        <v>3581.8999020000001</v>
      </c>
      <c r="N148">
        <f t="shared" ca="1" si="15"/>
        <v>-4.7404955092460899E-2</v>
      </c>
    </row>
    <row r="149" spans="1:14">
      <c r="A149" s="1">
        <v>37683</v>
      </c>
      <c r="B149">
        <v>6570.5</v>
      </c>
      <c r="C149">
        <v>6597.5</v>
      </c>
      <c r="D149">
        <v>6204.8999020000001</v>
      </c>
      <c r="E149">
        <v>6343.2998049999997</v>
      </c>
      <c r="F149">
        <v>114576000</v>
      </c>
      <c r="G149">
        <v>6343.2998049999997</v>
      </c>
      <c r="H149">
        <f t="shared" si="16"/>
        <v>280</v>
      </c>
      <c r="I149">
        <f t="shared" si="17"/>
        <v>1992</v>
      </c>
      <c r="J149" s="3" t="s">
        <v>19</v>
      </c>
      <c r="K149" t="str">
        <f t="shared" si="12"/>
        <v>199203</v>
      </c>
      <c r="L149">
        <f t="shared" ca="1" si="13"/>
        <v>3355.6000979999999</v>
      </c>
      <c r="M149">
        <f t="shared" ca="1" si="14"/>
        <v>3412.1000979999999</v>
      </c>
      <c r="N149">
        <f t="shared" ca="1" si="15"/>
        <v>-1.6558717029760528E-2</v>
      </c>
    </row>
    <row r="150" spans="1:14">
      <c r="A150" s="1">
        <v>37655</v>
      </c>
      <c r="B150">
        <v>6591.2998049999997</v>
      </c>
      <c r="C150">
        <v>6618.3999020000001</v>
      </c>
      <c r="D150">
        <v>6428.1000979999999</v>
      </c>
      <c r="E150">
        <v>6555.1000979999999</v>
      </c>
      <c r="F150">
        <v>102941800</v>
      </c>
      <c r="G150">
        <v>6555.1000979999999</v>
      </c>
      <c r="H150">
        <f t="shared" si="16"/>
        <v>279</v>
      </c>
      <c r="I150">
        <f t="shared" si="17"/>
        <v>1992</v>
      </c>
      <c r="J150" s="3" t="s">
        <v>18</v>
      </c>
      <c r="K150" t="str">
        <f t="shared" si="12"/>
        <v>199204</v>
      </c>
      <c r="L150">
        <f t="shared" ca="1" si="13"/>
        <v>3387.8999020000001</v>
      </c>
      <c r="M150">
        <f t="shared" ca="1" si="14"/>
        <v>3355.6000979999999</v>
      </c>
      <c r="N150">
        <f t="shared" ca="1" si="15"/>
        <v>9.6256416309117299E-3</v>
      </c>
    </row>
    <row r="151" spans="1:14">
      <c r="A151" s="1">
        <v>37623</v>
      </c>
      <c r="B151">
        <v>6632.2998049999997</v>
      </c>
      <c r="C151">
        <v>6852.5</v>
      </c>
      <c r="D151">
        <v>6478.1000979999999</v>
      </c>
      <c r="E151">
        <v>6569.5</v>
      </c>
      <c r="F151">
        <v>135699000</v>
      </c>
      <c r="G151">
        <v>6569.5</v>
      </c>
      <c r="H151">
        <f t="shared" si="16"/>
        <v>278</v>
      </c>
      <c r="I151">
        <f t="shared" si="17"/>
        <v>1992</v>
      </c>
      <c r="J151" s="3" t="s">
        <v>17</v>
      </c>
      <c r="K151" t="str">
        <f t="shared" si="12"/>
        <v>199205</v>
      </c>
      <c r="L151">
        <f t="shared" ca="1" si="13"/>
        <v>3387.6999510000001</v>
      </c>
      <c r="M151">
        <f t="shared" ca="1" si="14"/>
        <v>3387.8999020000001</v>
      </c>
      <c r="N151">
        <f t="shared" ca="1" si="15"/>
        <v>-5.9019158116790926E-5</v>
      </c>
    </row>
    <row r="152" spans="1:14">
      <c r="A152" s="1">
        <v>37592</v>
      </c>
      <c r="B152">
        <v>6652</v>
      </c>
      <c r="C152">
        <v>6725.5</v>
      </c>
      <c r="D152">
        <v>6491.7998049999997</v>
      </c>
      <c r="E152">
        <v>6614.5</v>
      </c>
      <c r="F152">
        <v>133411300</v>
      </c>
      <c r="G152">
        <v>6614.5</v>
      </c>
      <c r="H152">
        <f t="shared" si="16"/>
        <v>277</v>
      </c>
      <c r="I152">
        <f t="shared" si="17"/>
        <v>1992</v>
      </c>
      <c r="J152" s="3" t="s">
        <v>16</v>
      </c>
      <c r="K152" t="str">
        <f t="shared" si="12"/>
        <v>199206</v>
      </c>
      <c r="L152">
        <f t="shared" ca="1" si="13"/>
        <v>3443.3999020000001</v>
      </c>
      <c r="M152">
        <f t="shared" ca="1" si="14"/>
        <v>3387.6999510000001</v>
      </c>
      <c r="N152">
        <f t="shared" ca="1" si="15"/>
        <v>1.6441819466201046E-2</v>
      </c>
    </row>
    <row r="153" spans="1:14">
      <c r="A153" s="1">
        <v>37561</v>
      </c>
      <c r="B153">
        <v>6247.7998049999997</v>
      </c>
      <c r="C153">
        <v>6636.3999020000001</v>
      </c>
      <c r="D153">
        <v>6227.2998049999997</v>
      </c>
      <c r="E153">
        <v>6570.3999020000001</v>
      </c>
      <c r="F153">
        <v>132237600</v>
      </c>
      <c r="G153">
        <v>6570.3999020000001</v>
      </c>
      <c r="H153">
        <f t="shared" si="16"/>
        <v>276</v>
      </c>
      <c r="I153">
        <f t="shared" si="17"/>
        <v>1992</v>
      </c>
      <c r="J153" s="3" t="s">
        <v>15</v>
      </c>
      <c r="K153" t="str">
        <f t="shared" si="12"/>
        <v>199207</v>
      </c>
      <c r="L153">
        <f t="shared" ca="1" si="13"/>
        <v>3402.8999020000001</v>
      </c>
      <c r="M153">
        <f t="shared" ca="1" si="14"/>
        <v>3443.3999020000001</v>
      </c>
      <c r="N153">
        <f t="shared" ca="1" si="15"/>
        <v>-1.17616312808968E-2</v>
      </c>
    </row>
    <row r="154" spans="1:14">
      <c r="A154" s="1">
        <v>37530</v>
      </c>
      <c r="B154">
        <v>6177.8999020000001</v>
      </c>
      <c r="C154">
        <v>6452.7998049999997</v>
      </c>
      <c r="D154">
        <v>5678.2998049999997</v>
      </c>
      <c r="E154">
        <v>6248.7998049999997</v>
      </c>
      <c r="F154">
        <v>136861500</v>
      </c>
      <c r="G154">
        <v>6248.7998049999997</v>
      </c>
      <c r="H154">
        <f t="shared" si="16"/>
        <v>275</v>
      </c>
      <c r="I154">
        <f t="shared" si="17"/>
        <v>1992</v>
      </c>
      <c r="J154" s="3" t="s">
        <v>14</v>
      </c>
      <c r="K154" t="str">
        <f t="shared" si="12"/>
        <v>199208</v>
      </c>
      <c r="L154">
        <f t="shared" ca="1" si="13"/>
        <v>3297.8999020000001</v>
      </c>
      <c r="M154">
        <f t="shared" ca="1" si="14"/>
        <v>3402.8999020000001</v>
      </c>
      <c r="N154">
        <f t="shared" ca="1" si="15"/>
        <v>-3.0856035447380581E-2</v>
      </c>
    </row>
    <row r="155" spans="1:14">
      <c r="A155" s="1">
        <v>37502</v>
      </c>
      <c r="B155">
        <v>6565.7001950000003</v>
      </c>
      <c r="C155">
        <v>6629.2001950000003</v>
      </c>
      <c r="D155">
        <v>6037.1000979999999</v>
      </c>
      <c r="E155">
        <v>6180.3999020000001</v>
      </c>
      <c r="F155">
        <v>129749800</v>
      </c>
      <c r="G155">
        <v>6180.3999020000001</v>
      </c>
      <c r="H155">
        <f t="shared" si="16"/>
        <v>274</v>
      </c>
      <c r="I155">
        <f t="shared" si="17"/>
        <v>1992</v>
      </c>
      <c r="J155" s="3" t="s">
        <v>13</v>
      </c>
      <c r="K155" t="str">
        <f t="shared" si="12"/>
        <v>199209</v>
      </c>
      <c r="L155">
        <f t="shared" ca="1" si="13"/>
        <v>3336.1000979999999</v>
      </c>
      <c r="M155">
        <f t="shared" ca="1" si="14"/>
        <v>3297.8999020000001</v>
      </c>
      <c r="N155">
        <f t="shared" ca="1" si="15"/>
        <v>1.1583188433594849E-2</v>
      </c>
    </row>
    <row r="156" spans="1:14">
      <c r="A156" s="1">
        <v>37469</v>
      </c>
      <c r="B156">
        <v>6573.1000979999999</v>
      </c>
      <c r="C156">
        <v>6737.8999020000001</v>
      </c>
      <c r="D156">
        <v>6431.5</v>
      </c>
      <c r="E156">
        <v>6612</v>
      </c>
      <c r="F156">
        <v>101228000</v>
      </c>
      <c r="G156">
        <v>6612</v>
      </c>
      <c r="H156">
        <f t="shared" si="16"/>
        <v>273</v>
      </c>
      <c r="I156">
        <f t="shared" si="17"/>
        <v>1992</v>
      </c>
      <c r="J156" s="3" t="s">
        <v>12</v>
      </c>
      <c r="K156" t="str">
        <f t="shared" si="12"/>
        <v>199210</v>
      </c>
      <c r="L156">
        <f t="shared" ca="1" si="13"/>
        <v>3282.8000489999999</v>
      </c>
      <c r="M156">
        <f t="shared" ca="1" si="14"/>
        <v>3336.1000979999999</v>
      </c>
      <c r="N156">
        <f t="shared" ca="1" si="15"/>
        <v>-1.5976753524857834E-2</v>
      </c>
    </row>
    <row r="157" spans="1:14">
      <c r="A157" s="1">
        <v>37438</v>
      </c>
      <c r="B157">
        <v>7145.6000979999999</v>
      </c>
      <c r="C157">
        <v>7145.6000979999999</v>
      </c>
      <c r="D157">
        <v>5992.1000979999999</v>
      </c>
      <c r="E157">
        <v>6605.3999020000001</v>
      </c>
      <c r="F157">
        <v>120404000</v>
      </c>
      <c r="G157">
        <v>6605.3999020000001</v>
      </c>
      <c r="H157">
        <f t="shared" si="16"/>
        <v>272</v>
      </c>
      <c r="I157">
        <f t="shared" si="17"/>
        <v>1992</v>
      </c>
      <c r="J157" s="3" t="s">
        <v>11</v>
      </c>
      <c r="K157" t="str">
        <f t="shared" si="12"/>
        <v>199211</v>
      </c>
      <c r="L157">
        <f t="shared" ca="1" si="13"/>
        <v>3350.3999020000001</v>
      </c>
      <c r="M157">
        <f t="shared" ca="1" si="14"/>
        <v>3282.8000489999999</v>
      </c>
      <c r="N157">
        <f t="shared" ca="1" si="15"/>
        <v>2.0592132323317136E-2</v>
      </c>
    </row>
    <row r="158" spans="1:14">
      <c r="A158" s="1">
        <v>37410</v>
      </c>
      <c r="B158">
        <v>7631.3999020000001</v>
      </c>
      <c r="C158">
        <v>7668.3999020000001</v>
      </c>
      <c r="D158">
        <v>7003.7001950000003</v>
      </c>
      <c r="E158">
        <v>7145.6000979999999</v>
      </c>
      <c r="F158">
        <v>151193800</v>
      </c>
      <c r="G158">
        <v>7145.6000979999999</v>
      </c>
      <c r="H158">
        <f t="shared" si="16"/>
        <v>271</v>
      </c>
      <c r="I158">
        <f t="shared" si="17"/>
        <v>1992</v>
      </c>
      <c r="J158" s="3" t="s">
        <v>22</v>
      </c>
      <c r="K158" t="str">
        <f t="shared" si="12"/>
        <v>199212</v>
      </c>
      <c r="L158">
        <f t="shared" ca="1" si="13"/>
        <v>3305.5</v>
      </c>
      <c r="M158">
        <f t="shared" ca="1" si="14"/>
        <v>3350.3999020000001</v>
      </c>
      <c r="N158">
        <f t="shared" ca="1" si="15"/>
        <v>-1.3401356051018665E-2</v>
      </c>
    </row>
    <row r="159" spans="1:14">
      <c r="A159" s="1">
        <v>37377</v>
      </c>
      <c r="B159">
        <v>7646.6000979999999</v>
      </c>
      <c r="C159">
        <v>7746.5</v>
      </c>
      <c r="D159">
        <v>7539.2001950000003</v>
      </c>
      <c r="E159">
        <v>7656.1000979999999</v>
      </c>
      <c r="F159">
        <v>104091900</v>
      </c>
      <c r="G159">
        <v>7656.1000979999999</v>
      </c>
      <c r="H159">
        <f t="shared" si="16"/>
        <v>270</v>
      </c>
      <c r="I159">
        <f t="shared" si="17"/>
        <v>1993</v>
      </c>
      <c r="J159" s="3" t="s">
        <v>21</v>
      </c>
      <c r="K159" t="str">
        <f t="shared" si="12"/>
        <v>199301</v>
      </c>
      <c r="L159">
        <f t="shared" ca="1" si="13"/>
        <v>3451.6999510000001</v>
      </c>
      <c r="M159">
        <f t="shared" ca="1" si="14"/>
        <v>3305.5</v>
      </c>
      <c r="N159">
        <f t="shared" ca="1" si="15"/>
        <v>4.4229299954620993E-2</v>
      </c>
    </row>
    <row r="160" spans="1:14">
      <c r="A160" s="1">
        <v>37347</v>
      </c>
      <c r="B160">
        <v>7854</v>
      </c>
      <c r="C160">
        <v>7932.1000979999999</v>
      </c>
      <c r="D160">
        <v>7569.5</v>
      </c>
      <c r="E160">
        <v>7663.3999020000001</v>
      </c>
      <c r="F160">
        <v>113352300</v>
      </c>
      <c r="G160">
        <v>7663.3999020000001</v>
      </c>
      <c r="H160">
        <f t="shared" si="16"/>
        <v>269</v>
      </c>
      <c r="I160">
        <f t="shared" si="17"/>
        <v>1993</v>
      </c>
      <c r="J160" s="3" t="s">
        <v>20</v>
      </c>
      <c r="K160" t="str">
        <f t="shared" si="12"/>
        <v>199302</v>
      </c>
      <c r="L160">
        <f t="shared" ca="1" si="13"/>
        <v>3602.3999020000001</v>
      </c>
      <c r="M160">
        <f t="shared" ca="1" si="14"/>
        <v>3451.6999510000001</v>
      </c>
      <c r="N160">
        <f t="shared" ca="1" si="15"/>
        <v>4.36596323954348E-2</v>
      </c>
    </row>
    <row r="161" spans="1:14">
      <c r="A161" s="1">
        <v>37316</v>
      </c>
      <c r="B161">
        <v>7672.8999020000001</v>
      </c>
      <c r="C161">
        <v>7992.7001950000003</v>
      </c>
      <c r="D161">
        <v>7662.2998049999997</v>
      </c>
      <c r="E161">
        <v>7851.5</v>
      </c>
      <c r="F161">
        <v>122842600</v>
      </c>
      <c r="G161">
        <v>7851.5</v>
      </c>
      <c r="H161">
        <f t="shared" si="16"/>
        <v>268</v>
      </c>
      <c r="I161">
        <f t="shared" si="17"/>
        <v>1993</v>
      </c>
      <c r="J161" s="3" t="s">
        <v>19</v>
      </c>
      <c r="K161" t="str">
        <f t="shared" si="12"/>
        <v>199303</v>
      </c>
      <c r="L161">
        <f t="shared" ca="1" si="13"/>
        <v>3789.3999020000001</v>
      </c>
      <c r="M161">
        <f t="shared" ca="1" si="14"/>
        <v>3602.3999020000001</v>
      </c>
      <c r="N161">
        <f t="shared" ca="1" si="15"/>
        <v>5.1909839298013516E-2</v>
      </c>
    </row>
    <row r="162" spans="1:14">
      <c r="A162" s="1">
        <v>37288</v>
      </c>
      <c r="B162">
        <v>7641.1000979999999</v>
      </c>
      <c r="C162">
        <v>7707.3999020000001</v>
      </c>
      <c r="D162">
        <v>7402.7001950000003</v>
      </c>
      <c r="E162">
        <v>7637.5</v>
      </c>
      <c r="F162">
        <v>110548500</v>
      </c>
      <c r="G162">
        <v>7637.5</v>
      </c>
      <c r="H162">
        <f t="shared" si="16"/>
        <v>267</v>
      </c>
      <c r="I162">
        <f t="shared" si="17"/>
        <v>1993</v>
      </c>
      <c r="J162" s="3" t="s">
        <v>18</v>
      </c>
      <c r="K162" t="str">
        <f t="shared" si="12"/>
        <v>199304</v>
      </c>
      <c r="L162">
        <f t="shared" ca="1" si="13"/>
        <v>3882.6000979999999</v>
      </c>
      <c r="M162">
        <f t="shared" ca="1" si="14"/>
        <v>3789.3999020000001</v>
      </c>
      <c r="N162">
        <f t="shared" ca="1" si="15"/>
        <v>2.4594975038345845E-2</v>
      </c>
    </row>
    <row r="163" spans="1:14">
      <c r="A163" s="1">
        <v>37258</v>
      </c>
      <c r="B163">
        <v>7679.6000979999999</v>
      </c>
      <c r="C163">
        <v>7875.7001950000003</v>
      </c>
      <c r="D163">
        <v>7468.8999020000001</v>
      </c>
      <c r="E163">
        <v>7648.5</v>
      </c>
      <c r="F163">
        <v>100050400</v>
      </c>
      <c r="G163">
        <v>7648.5</v>
      </c>
      <c r="H163">
        <f t="shared" si="16"/>
        <v>266</v>
      </c>
      <c r="I163">
        <f t="shared" si="17"/>
        <v>1993</v>
      </c>
      <c r="J163" s="3" t="s">
        <v>17</v>
      </c>
      <c r="K163" t="str">
        <f t="shared" si="12"/>
        <v>199305</v>
      </c>
      <c r="L163">
        <f t="shared" ca="1" si="13"/>
        <v>3966.3999020000001</v>
      </c>
      <c r="M163">
        <f t="shared" ca="1" si="14"/>
        <v>3882.6000979999999</v>
      </c>
      <c r="N163">
        <f t="shared" ca="1" si="15"/>
        <v>2.1583423964566251E-2</v>
      </c>
    </row>
    <row r="164" spans="1:14">
      <c r="A164" s="1">
        <v>37228</v>
      </c>
      <c r="B164">
        <v>7366</v>
      </c>
      <c r="C164">
        <v>7729.2998049999997</v>
      </c>
      <c r="D164">
        <v>7346.6000979999999</v>
      </c>
      <c r="E164">
        <v>7688.3999020000001</v>
      </c>
      <c r="F164">
        <v>101765000</v>
      </c>
      <c r="G164">
        <v>7688.3999020000001</v>
      </c>
      <c r="H164">
        <f t="shared" si="16"/>
        <v>265</v>
      </c>
      <c r="I164">
        <f t="shared" si="17"/>
        <v>1993</v>
      </c>
      <c r="J164" s="3" t="s">
        <v>16</v>
      </c>
      <c r="K164" t="str">
        <f t="shared" si="12"/>
        <v>199306</v>
      </c>
      <c r="L164">
        <f t="shared" ca="1" si="13"/>
        <v>3967.1999510000001</v>
      </c>
      <c r="M164">
        <f t="shared" ca="1" si="14"/>
        <v>3966.3999020000001</v>
      </c>
      <c r="N164">
        <f t="shared" ca="1" si="15"/>
        <v>2.0170659030038784E-4</v>
      </c>
    </row>
    <row r="165" spans="1:14">
      <c r="A165" s="1">
        <v>37196</v>
      </c>
      <c r="B165">
        <v>6904.6000979999999</v>
      </c>
      <c r="C165">
        <v>7496</v>
      </c>
      <c r="D165">
        <v>6864.7998049999997</v>
      </c>
      <c r="E165">
        <v>7425.7001950000003</v>
      </c>
      <c r="F165">
        <v>113249300</v>
      </c>
      <c r="G165">
        <v>7425.7001950000003</v>
      </c>
      <c r="H165">
        <f t="shared" si="16"/>
        <v>264</v>
      </c>
      <c r="I165">
        <f t="shared" si="17"/>
        <v>1993</v>
      </c>
      <c r="J165" s="3" t="s">
        <v>15</v>
      </c>
      <c r="K165" t="str">
        <f t="shared" si="12"/>
        <v>199307</v>
      </c>
      <c r="L165">
        <f t="shared" ca="1" si="13"/>
        <v>4137.6000979999999</v>
      </c>
      <c r="M165">
        <f t="shared" ca="1" si="14"/>
        <v>3967.1999510000001</v>
      </c>
      <c r="N165">
        <f t="shared" ca="1" si="15"/>
        <v>4.2952245690829782E-2</v>
      </c>
    </row>
    <row r="166" spans="1:14">
      <c r="A166" s="1">
        <v>37165</v>
      </c>
      <c r="B166">
        <v>6801.8999020000001</v>
      </c>
      <c r="C166">
        <v>7077.2998049999997</v>
      </c>
      <c r="D166">
        <v>6766.3999020000001</v>
      </c>
      <c r="E166">
        <v>6885.7001950000003</v>
      </c>
      <c r="F166">
        <v>103573900</v>
      </c>
      <c r="G166">
        <v>6885.7001950000003</v>
      </c>
      <c r="H166">
        <f t="shared" si="16"/>
        <v>263</v>
      </c>
      <c r="I166">
        <f t="shared" si="17"/>
        <v>1993</v>
      </c>
      <c r="J166" s="3" t="s">
        <v>14</v>
      </c>
      <c r="K166" t="str">
        <f t="shared" si="12"/>
        <v>199308</v>
      </c>
      <c r="L166">
        <f t="shared" ca="1" si="13"/>
        <v>3990.6000979999999</v>
      </c>
      <c r="M166">
        <f t="shared" ca="1" si="14"/>
        <v>4137.6000979999999</v>
      </c>
      <c r="N166">
        <f t="shared" ca="1" si="15"/>
        <v>-3.5527841385893155E-2</v>
      </c>
    </row>
    <row r="167" spans="1:14">
      <c r="A167" s="1">
        <v>37138</v>
      </c>
      <c r="B167">
        <v>7420.2998049999997</v>
      </c>
      <c r="C167">
        <v>7513.6000979999999</v>
      </c>
      <c r="D167">
        <v>6301.5</v>
      </c>
      <c r="E167">
        <v>6838.6000979999999</v>
      </c>
      <c r="F167">
        <v>122827100</v>
      </c>
      <c r="G167">
        <v>6838.6000979999999</v>
      </c>
      <c r="H167">
        <f t="shared" si="16"/>
        <v>262</v>
      </c>
      <c r="I167">
        <f t="shared" si="17"/>
        <v>1993</v>
      </c>
      <c r="J167" s="3" t="s">
        <v>13</v>
      </c>
      <c r="K167" t="str">
        <f t="shared" si="12"/>
        <v>199309</v>
      </c>
      <c r="L167">
        <f t="shared" ca="1" si="13"/>
        <v>4255.5</v>
      </c>
      <c r="M167">
        <f t="shared" ca="1" si="14"/>
        <v>3990.6000979999999</v>
      </c>
      <c r="N167">
        <f t="shared" ca="1" si="15"/>
        <v>6.6380969151171643E-2</v>
      </c>
    </row>
    <row r="168" spans="1:14">
      <c r="A168" s="1">
        <v>37104</v>
      </c>
      <c r="B168">
        <v>7703</v>
      </c>
      <c r="C168">
        <v>7777.1000979999999</v>
      </c>
      <c r="D168">
        <v>7397.3999020000001</v>
      </c>
      <c r="E168">
        <v>7399.2001950000003</v>
      </c>
      <c r="F168">
        <v>75830800</v>
      </c>
      <c r="G168">
        <v>7399.2001950000003</v>
      </c>
      <c r="H168">
        <f t="shared" si="16"/>
        <v>261</v>
      </c>
      <c r="I168">
        <f t="shared" si="17"/>
        <v>1993</v>
      </c>
      <c r="J168" s="3" t="s">
        <v>12</v>
      </c>
      <c r="K168" t="str">
        <f t="shared" si="12"/>
        <v>199310</v>
      </c>
      <c r="L168">
        <f t="shared" ca="1" si="13"/>
        <v>4180.2001950000003</v>
      </c>
      <c r="M168">
        <f t="shared" ca="1" si="14"/>
        <v>4255.5</v>
      </c>
      <c r="N168">
        <f t="shared" ca="1" si="15"/>
        <v>-1.7694702150158559E-2</v>
      </c>
    </row>
    <row r="169" spans="1:14">
      <c r="A169" s="1">
        <v>37074</v>
      </c>
      <c r="B169">
        <v>7736.3999020000001</v>
      </c>
      <c r="C169">
        <v>7765.6000979999999</v>
      </c>
      <c r="D169">
        <v>7531.6000979999999</v>
      </c>
      <c r="E169">
        <v>7689.7001950000003</v>
      </c>
      <c r="F169">
        <v>76385500</v>
      </c>
      <c r="G169">
        <v>7689.7001950000003</v>
      </c>
      <c r="H169">
        <f t="shared" si="16"/>
        <v>260</v>
      </c>
      <c r="I169">
        <f t="shared" si="17"/>
        <v>1993</v>
      </c>
      <c r="J169" s="3" t="s">
        <v>11</v>
      </c>
      <c r="K169" t="str">
        <f t="shared" si="12"/>
        <v>199311</v>
      </c>
      <c r="L169">
        <f t="shared" ca="1" si="13"/>
        <v>4321.3999020000001</v>
      </c>
      <c r="M169">
        <f t="shared" ca="1" si="14"/>
        <v>4180.2001950000003</v>
      </c>
      <c r="N169">
        <f t="shared" ca="1" si="15"/>
        <v>3.377821645214274E-2</v>
      </c>
    </row>
    <row r="170" spans="1:14">
      <c r="A170" s="1">
        <v>37043</v>
      </c>
      <c r="B170">
        <v>8180.1000979999999</v>
      </c>
      <c r="C170">
        <v>8334.7998050000006</v>
      </c>
      <c r="D170">
        <v>7519.5</v>
      </c>
      <c r="E170">
        <v>7736.3999020000001</v>
      </c>
      <c r="F170">
        <v>116527200</v>
      </c>
      <c r="G170">
        <v>7736.3999020000001</v>
      </c>
      <c r="H170">
        <f t="shared" si="16"/>
        <v>259</v>
      </c>
      <c r="I170">
        <f t="shared" si="17"/>
        <v>1993</v>
      </c>
      <c r="J170" s="3" t="s">
        <v>22</v>
      </c>
      <c r="K170" t="str">
        <f t="shared" si="12"/>
        <v>199312</v>
      </c>
      <c r="L170">
        <f t="shared" ca="1" si="13"/>
        <v>4554.8999020000001</v>
      </c>
      <c r="M170">
        <f t="shared" ca="1" si="14"/>
        <v>4321.3999020000001</v>
      </c>
      <c r="N170">
        <f t="shared" ca="1" si="15"/>
        <v>5.4033416322320171E-2</v>
      </c>
    </row>
    <row r="171" spans="1:14">
      <c r="A171" s="1">
        <v>37012</v>
      </c>
      <c r="B171">
        <v>7915.6000979999999</v>
      </c>
      <c r="C171">
        <v>8409.0996090000008</v>
      </c>
      <c r="D171">
        <v>7864.5</v>
      </c>
      <c r="E171">
        <v>8161.8999020000001</v>
      </c>
      <c r="F171">
        <v>116158000</v>
      </c>
      <c r="G171">
        <v>8161.8999020000001</v>
      </c>
      <c r="H171">
        <f t="shared" si="16"/>
        <v>258</v>
      </c>
      <c r="I171">
        <f t="shared" si="17"/>
        <v>1994</v>
      </c>
      <c r="J171" s="3" t="s">
        <v>21</v>
      </c>
      <c r="K171" t="str">
        <f t="shared" si="12"/>
        <v>199401</v>
      </c>
      <c r="L171">
        <f t="shared" ca="1" si="13"/>
        <v>4423.7998049999997</v>
      </c>
      <c r="M171">
        <f t="shared" ca="1" si="14"/>
        <v>4554.8999020000001</v>
      </c>
      <c r="N171">
        <f t="shared" ca="1" si="15"/>
        <v>-2.8782212522922013E-2</v>
      </c>
    </row>
    <row r="172" spans="1:14">
      <c r="A172" s="1">
        <v>36983</v>
      </c>
      <c r="B172">
        <v>7633.2998049999997</v>
      </c>
      <c r="C172">
        <v>8147.7001950000003</v>
      </c>
      <c r="D172">
        <v>7382</v>
      </c>
      <c r="E172">
        <v>7946.6000979999999</v>
      </c>
      <c r="F172">
        <v>111415300</v>
      </c>
      <c r="G172">
        <v>7946.6000979999999</v>
      </c>
      <c r="H172">
        <f t="shared" si="16"/>
        <v>257</v>
      </c>
      <c r="I172">
        <f t="shared" si="17"/>
        <v>1994</v>
      </c>
      <c r="J172" s="3" t="s">
        <v>20</v>
      </c>
      <c r="K172" t="str">
        <f t="shared" si="12"/>
        <v>199402</v>
      </c>
      <c r="L172">
        <f t="shared" ca="1" si="13"/>
        <v>4329.6000979999999</v>
      </c>
      <c r="M172">
        <f t="shared" ca="1" si="14"/>
        <v>4423.7998049999997</v>
      </c>
      <c r="N172">
        <f t="shared" ca="1" si="15"/>
        <v>-2.1293844918915728E-2</v>
      </c>
    </row>
    <row r="173" spans="1:14">
      <c r="A173" s="1">
        <v>36951</v>
      </c>
      <c r="B173">
        <v>8033.1000979999999</v>
      </c>
      <c r="C173">
        <v>8315.4003909999992</v>
      </c>
      <c r="D173">
        <v>7438.5</v>
      </c>
      <c r="E173">
        <v>7608</v>
      </c>
      <c r="F173">
        <v>112185700</v>
      </c>
      <c r="G173">
        <v>7608</v>
      </c>
      <c r="H173">
        <f t="shared" si="16"/>
        <v>256</v>
      </c>
      <c r="I173">
        <f t="shared" si="17"/>
        <v>1994</v>
      </c>
      <c r="J173" s="3" t="s">
        <v>19</v>
      </c>
      <c r="K173" t="str">
        <f t="shared" si="12"/>
        <v>199403</v>
      </c>
      <c r="L173">
        <f t="shared" ca="1" si="13"/>
        <v>4267.1000979999999</v>
      </c>
      <c r="M173">
        <f t="shared" ca="1" si="14"/>
        <v>4329.6000979999999</v>
      </c>
      <c r="N173">
        <f t="shared" ca="1" si="15"/>
        <v>-1.4435513346572337E-2</v>
      </c>
    </row>
    <row r="174" spans="1:14">
      <c r="A174" s="1">
        <v>36923</v>
      </c>
      <c r="B174">
        <v>9276.4003909999992</v>
      </c>
      <c r="C174">
        <v>9367.7998050000006</v>
      </c>
      <c r="D174">
        <v>7913.7998049999997</v>
      </c>
      <c r="E174">
        <v>8078.7001950000003</v>
      </c>
      <c r="F174">
        <v>108416700</v>
      </c>
      <c r="G174">
        <v>8078.7001950000003</v>
      </c>
      <c r="H174">
        <f t="shared" si="16"/>
        <v>255</v>
      </c>
      <c r="I174">
        <f t="shared" si="17"/>
        <v>1994</v>
      </c>
      <c r="J174" s="3" t="s">
        <v>18</v>
      </c>
      <c r="K174" t="str">
        <f t="shared" si="12"/>
        <v>199404</v>
      </c>
      <c r="L174">
        <f t="shared" ca="1" si="13"/>
        <v>4326.7998049999997</v>
      </c>
      <c r="M174">
        <f t="shared" ca="1" si="14"/>
        <v>4267.1000979999999</v>
      </c>
      <c r="N174">
        <f t="shared" ca="1" si="15"/>
        <v>1.3990697576553579E-2</v>
      </c>
    </row>
    <row r="175" spans="1:14">
      <c r="A175" s="1">
        <v>36893</v>
      </c>
      <c r="B175">
        <v>8961.7998050000006</v>
      </c>
      <c r="C175">
        <v>9425.5</v>
      </c>
      <c r="D175">
        <v>8474.2998050000006</v>
      </c>
      <c r="E175">
        <v>9321.9003909999992</v>
      </c>
      <c r="F175">
        <v>102243500</v>
      </c>
      <c r="G175">
        <v>9321.9003909999992</v>
      </c>
      <c r="H175">
        <f t="shared" si="16"/>
        <v>254</v>
      </c>
      <c r="I175">
        <f t="shared" si="17"/>
        <v>1994</v>
      </c>
      <c r="J175" s="3" t="s">
        <v>17</v>
      </c>
      <c r="K175" t="str">
        <f t="shared" si="12"/>
        <v>199405</v>
      </c>
      <c r="L175">
        <f t="shared" ca="1" si="13"/>
        <v>4025.3000489999999</v>
      </c>
      <c r="M175">
        <f t="shared" ca="1" si="14"/>
        <v>4326.7998049999997</v>
      </c>
      <c r="N175">
        <f t="shared" ca="1" si="15"/>
        <v>-6.968192881297397E-2</v>
      </c>
    </row>
    <row r="176" spans="1:14">
      <c r="A176" s="1">
        <v>36861</v>
      </c>
      <c r="B176">
        <v>8896.7998050000006</v>
      </c>
      <c r="C176">
        <v>9661.5</v>
      </c>
      <c r="D176">
        <v>8561.9003909999992</v>
      </c>
      <c r="E176">
        <v>8933.7001949999994</v>
      </c>
      <c r="F176">
        <v>102432600</v>
      </c>
      <c r="G176">
        <v>8933.7001949999994</v>
      </c>
      <c r="H176">
        <f t="shared" si="16"/>
        <v>253</v>
      </c>
      <c r="I176">
        <f t="shared" si="17"/>
        <v>1994</v>
      </c>
      <c r="J176" s="3" t="s">
        <v>16</v>
      </c>
      <c r="K176" t="str">
        <f t="shared" si="12"/>
        <v>199406</v>
      </c>
      <c r="L176">
        <f t="shared" ca="1" si="13"/>
        <v>4179</v>
      </c>
      <c r="M176">
        <f t="shared" ca="1" si="14"/>
        <v>4025.3000489999999</v>
      </c>
      <c r="N176">
        <f t="shared" ca="1" si="15"/>
        <v>3.8183476791545878E-2</v>
      </c>
    </row>
    <row r="177" spans="1:14">
      <c r="A177" s="1">
        <v>36831</v>
      </c>
      <c r="B177">
        <v>9561.2998050000006</v>
      </c>
      <c r="C177">
        <v>9786.2001949999994</v>
      </c>
      <c r="D177">
        <v>8593.5</v>
      </c>
      <c r="E177">
        <v>8819.9003909999992</v>
      </c>
      <c r="F177">
        <v>89341300</v>
      </c>
      <c r="G177">
        <v>8819.9003909999992</v>
      </c>
      <c r="H177">
        <f t="shared" si="16"/>
        <v>252</v>
      </c>
      <c r="I177">
        <f t="shared" si="17"/>
        <v>1994</v>
      </c>
      <c r="J177" s="3" t="s">
        <v>15</v>
      </c>
      <c r="K177" t="str">
        <f t="shared" si="12"/>
        <v>199407</v>
      </c>
      <c r="L177">
        <f t="shared" ca="1" si="13"/>
        <v>4349.5</v>
      </c>
      <c r="M177">
        <f t="shared" ca="1" si="14"/>
        <v>4179</v>
      </c>
      <c r="N177">
        <f t="shared" ca="1" si="15"/>
        <v>4.0799234266571061E-2</v>
      </c>
    </row>
    <row r="178" spans="1:14">
      <c r="A178" s="1">
        <v>36801</v>
      </c>
      <c r="B178">
        <v>10491.700194999999</v>
      </c>
      <c r="C178">
        <v>10701.5</v>
      </c>
      <c r="D178">
        <v>9185.5996090000008</v>
      </c>
      <c r="E178">
        <v>9639.5996090000008</v>
      </c>
      <c r="F178">
        <v>102931500</v>
      </c>
      <c r="G178">
        <v>9639.5996090000008</v>
      </c>
      <c r="H178">
        <f t="shared" si="16"/>
        <v>251</v>
      </c>
      <c r="I178">
        <f t="shared" si="17"/>
        <v>1994</v>
      </c>
      <c r="J178" s="3" t="s">
        <v>14</v>
      </c>
      <c r="K178" t="str">
        <f t="shared" si="12"/>
        <v>199408</v>
      </c>
      <c r="L178">
        <f t="shared" ca="1" si="13"/>
        <v>4354.2001950000003</v>
      </c>
      <c r="M178">
        <f t="shared" ca="1" si="14"/>
        <v>4349.5</v>
      </c>
      <c r="N178">
        <f t="shared" ca="1" si="15"/>
        <v>1.0806288079090454E-3</v>
      </c>
    </row>
    <row r="179" spans="1:14">
      <c r="A179" s="1">
        <v>36770</v>
      </c>
      <c r="B179">
        <v>11375.400390999999</v>
      </c>
      <c r="C179">
        <v>11402</v>
      </c>
      <c r="D179">
        <v>10203</v>
      </c>
      <c r="E179">
        <v>10377.900390999999</v>
      </c>
      <c r="F179">
        <v>91065800</v>
      </c>
      <c r="G179">
        <v>10377.900390999999</v>
      </c>
      <c r="H179">
        <f t="shared" si="16"/>
        <v>250</v>
      </c>
      <c r="I179">
        <f t="shared" si="17"/>
        <v>1994</v>
      </c>
      <c r="J179" s="3" t="s">
        <v>13</v>
      </c>
      <c r="K179" t="str">
        <f t="shared" si="12"/>
        <v>199409</v>
      </c>
      <c r="L179">
        <f t="shared" ca="1" si="13"/>
        <v>4291.7001950000003</v>
      </c>
      <c r="M179">
        <f t="shared" ca="1" si="14"/>
        <v>4354.2001950000003</v>
      </c>
      <c r="N179">
        <f t="shared" ca="1" si="15"/>
        <v>-1.4353956456060413E-2</v>
      </c>
    </row>
    <row r="180" spans="1:14">
      <c r="A180" s="1">
        <v>36739</v>
      </c>
      <c r="B180">
        <v>10456.700194999999</v>
      </c>
      <c r="C180">
        <v>11325.400390999999</v>
      </c>
      <c r="D180">
        <v>10181.5</v>
      </c>
      <c r="E180">
        <v>11247.900390999999</v>
      </c>
      <c r="F180">
        <v>80903000</v>
      </c>
      <c r="G180">
        <v>11247.900390999999</v>
      </c>
      <c r="H180">
        <f t="shared" si="16"/>
        <v>249</v>
      </c>
      <c r="I180">
        <f t="shared" si="17"/>
        <v>1994</v>
      </c>
      <c r="J180" s="3" t="s">
        <v>12</v>
      </c>
      <c r="K180" t="str">
        <f t="shared" si="12"/>
        <v>199410</v>
      </c>
      <c r="L180">
        <f t="shared" ca="1" si="13"/>
        <v>4093.3999020000001</v>
      </c>
      <c r="M180">
        <f t="shared" ca="1" si="14"/>
        <v>4291.7001950000003</v>
      </c>
      <c r="N180">
        <f t="shared" ca="1" si="15"/>
        <v>-4.6205532537204719E-2</v>
      </c>
    </row>
    <row r="181" spans="1:14">
      <c r="A181" s="1">
        <v>36710</v>
      </c>
      <c r="B181">
        <v>10195.5</v>
      </c>
      <c r="C181">
        <v>10983.299805000001</v>
      </c>
      <c r="D181">
        <v>10153.099609000001</v>
      </c>
      <c r="E181">
        <v>10406.299805000001</v>
      </c>
      <c r="F181">
        <v>74598700</v>
      </c>
      <c r="G181">
        <v>10406.299805000001</v>
      </c>
      <c r="H181">
        <f t="shared" si="16"/>
        <v>248</v>
      </c>
      <c r="I181">
        <f t="shared" si="17"/>
        <v>1994</v>
      </c>
      <c r="J181" s="3" t="s">
        <v>11</v>
      </c>
      <c r="K181" t="str">
        <f t="shared" si="12"/>
        <v>199411</v>
      </c>
      <c r="L181">
        <f t="shared" ca="1" si="13"/>
        <v>4213.6000979999999</v>
      </c>
      <c r="M181">
        <f t="shared" ca="1" si="14"/>
        <v>4093.3999020000001</v>
      </c>
      <c r="N181">
        <f t="shared" ca="1" si="15"/>
        <v>2.9364391185251915E-2</v>
      </c>
    </row>
    <row r="182" spans="1:14">
      <c r="A182" s="1">
        <v>36678</v>
      </c>
      <c r="B182">
        <v>9397.9003909999992</v>
      </c>
      <c r="C182">
        <v>10310.099609000001</v>
      </c>
      <c r="D182">
        <v>9397.9003909999992</v>
      </c>
      <c r="E182">
        <v>10195.5</v>
      </c>
      <c r="F182">
        <v>89770300</v>
      </c>
      <c r="G182">
        <v>10195.5</v>
      </c>
      <c r="H182">
        <f t="shared" si="16"/>
        <v>247</v>
      </c>
      <c r="I182">
        <f t="shared" si="17"/>
        <v>1994</v>
      </c>
      <c r="J182" s="3" t="s">
        <v>22</v>
      </c>
      <c r="K182" t="str">
        <f t="shared" si="12"/>
        <v>199412</v>
      </c>
      <c r="L182">
        <f t="shared" ca="1" si="13"/>
        <v>4017.5</v>
      </c>
      <c r="M182">
        <f t="shared" ca="1" si="14"/>
        <v>4213.6000979999999</v>
      </c>
      <c r="N182">
        <f t="shared" ca="1" si="15"/>
        <v>-4.653979813914455E-2</v>
      </c>
    </row>
    <row r="183" spans="1:14">
      <c r="A183" s="1">
        <v>36647</v>
      </c>
      <c r="B183">
        <v>9399.0996090000008</v>
      </c>
      <c r="C183">
        <v>9620.5</v>
      </c>
      <c r="D183">
        <v>8807.4003909999992</v>
      </c>
      <c r="E183">
        <v>9252</v>
      </c>
      <c r="F183">
        <v>97531200</v>
      </c>
      <c r="G183">
        <v>9252</v>
      </c>
      <c r="H183">
        <f t="shared" si="16"/>
        <v>246</v>
      </c>
      <c r="I183">
        <f t="shared" si="17"/>
        <v>1995</v>
      </c>
      <c r="J183" s="3" t="s">
        <v>21</v>
      </c>
      <c r="K183" t="str">
        <f t="shared" si="12"/>
        <v>199501</v>
      </c>
      <c r="L183">
        <f t="shared" ca="1" si="13"/>
        <v>4124.7998049999997</v>
      </c>
      <c r="M183">
        <f t="shared" ca="1" si="14"/>
        <v>4017.5</v>
      </c>
      <c r="N183">
        <f t="shared" ca="1" si="15"/>
        <v>2.670810329807094E-2</v>
      </c>
    </row>
    <row r="184" spans="1:14">
      <c r="A184" s="1">
        <v>36619</v>
      </c>
      <c r="B184">
        <v>9520.7001949999994</v>
      </c>
      <c r="C184">
        <v>9640.0996090000008</v>
      </c>
      <c r="D184">
        <v>8421.5996090000008</v>
      </c>
      <c r="E184">
        <v>9347.5996090000008</v>
      </c>
      <c r="F184">
        <v>101239800</v>
      </c>
      <c r="G184">
        <v>9347.5996090000008</v>
      </c>
      <c r="H184">
        <f t="shared" si="16"/>
        <v>245</v>
      </c>
      <c r="I184">
        <f t="shared" si="17"/>
        <v>1995</v>
      </c>
      <c r="J184" s="3" t="s">
        <v>20</v>
      </c>
      <c r="K184" t="str">
        <f t="shared" si="12"/>
        <v>199502</v>
      </c>
      <c r="L184">
        <f t="shared" ca="1" si="13"/>
        <v>4313.6000979999999</v>
      </c>
      <c r="M184">
        <f t="shared" ca="1" si="14"/>
        <v>4124.7998049999997</v>
      </c>
      <c r="N184">
        <f t="shared" ca="1" si="15"/>
        <v>4.5771989411738323E-2</v>
      </c>
    </row>
    <row r="185" spans="1:14">
      <c r="A185" s="1">
        <v>36586</v>
      </c>
      <c r="B185">
        <v>9317.9003909999992</v>
      </c>
      <c r="C185">
        <v>10176.700194999999</v>
      </c>
      <c r="D185">
        <v>9191.9003909999992</v>
      </c>
      <c r="E185">
        <v>9462.4003909999992</v>
      </c>
      <c r="F185">
        <v>63302200</v>
      </c>
      <c r="G185">
        <v>9462.4003909999992</v>
      </c>
      <c r="H185">
        <f t="shared" si="16"/>
        <v>244</v>
      </c>
      <c r="I185">
        <f t="shared" si="17"/>
        <v>1995</v>
      </c>
      <c r="J185" s="3" t="s">
        <v>19</v>
      </c>
      <c r="K185" t="str">
        <f t="shared" si="12"/>
        <v>199503</v>
      </c>
      <c r="L185">
        <f t="shared" ca="1" si="13"/>
        <v>4279.5</v>
      </c>
      <c r="M185">
        <f t="shared" ca="1" si="14"/>
        <v>4313.6000979999999</v>
      </c>
      <c r="N185">
        <f t="shared" ca="1" si="15"/>
        <v>-7.9052525095709703E-3</v>
      </c>
    </row>
    <row r="186" spans="1:14">
      <c r="A186" s="1">
        <v>36557</v>
      </c>
      <c r="B186">
        <v>8496.2998050000006</v>
      </c>
      <c r="C186">
        <v>9557.5996090000008</v>
      </c>
      <c r="D186">
        <v>8438.4003909999992</v>
      </c>
      <c r="E186">
        <v>9129</v>
      </c>
      <c r="F186">
        <v>43210800</v>
      </c>
      <c r="G186">
        <v>9129</v>
      </c>
      <c r="H186">
        <f t="shared" si="16"/>
        <v>243</v>
      </c>
      <c r="I186">
        <f t="shared" si="17"/>
        <v>1995</v>
      </c>
      <c r="J186" s="3" t="s">
        <v>18</v>
      </c>
      <c r="K186" t="str">
        <f t="shared" si="12"/>
        <v>199504</v>
      </c>
      <c r="L186">
        <f t="shared" ca="1" si="13"/>
        <v>4448.6000979999999</v>
      </c>
      <c r="M186">
        <f t="shared" ca="1" si="14"/>
        <v>4279.5</v>
      </c>
      <c r="N186">
        <f t="shared" ca="1" si="15"/>
        <v>3.9513984811309744E-2</v>
      </c>
    </row>
    <row r="187" spans="1:14">
      <c r="A187" s="1">
        <v>36528</v>
      </c>
      <c r="B187">
        <v>8413.7998050000006</v>
      </c>
      <c r="C187">
        <v>8755.5996090000008</v>
      </c>
      <c r="D187">
        <v>8018.6000979999999</v>
      </c>
      <c r="E187">
        <v>8481.0996090000008</v>
      </c>
      <c r="F187">
        <v>66953900</v>
      </c>
      <c r="G187">
        <v>8481.0996090000008</v>
      </c>
      <c r="H187">
        <f t="shared" si="16"/>
        <v>242</v>
      </c>
      <c r="I187">
        <f t="shared" si="17"/>
        <v>1995</v>
      </c>
      <c r="J187" s="3" t="s">
        <v>17</v>
      </c>
      <c r="K187" t="str">
        <f t="shared" si="12"/>
        <v>199505</v>
      </c>
      <c r="L187">
        <f t="shared" ca="1" si="13"/>
        <v>4527.2001950000003</v>
      </c>
      <c r="M187">
        <f t="shared" ca="1" si="14"/>
        <v>4448.6000979999999</v>
      </c>
      <c r="N187">
        <f t="shared" ca="1" si="15"/>
        <v>1.7668501386613134E-2</v>
      </c>
    </row>
    <row r="188" spans="1:14">
      <c r="A188" s="1">
        <v>36495</v>
      </c>
      <c r="B188">
        <v>7691.3999020000001</v>
      </c>
      <c r="C188">
        <v>8498.7998050000006</v>
      </c>
      <c r="D188">
        <v>7519.5</v>
      </c>
      <c r="E188">
        <v>8413.7998050000006</v>
      </c>
      <c r="F188">
        <v>48321600</v>
      </c>
      <c r="G188">
        <v>8413.7998050000006</v>
      </c>
      <c r="H188">
        <f t="shared" si="16"/>
        <v>241</v>
      </c>
      <c r="I188">
        <f t="shared" si="17"/>
        <v>1995</v>
      </c>
      <c r="J188" s="3" t="s">
        <v>16</v>
      </c>
      <c r="K188" t="str">
        <f t="shared" si="12"/>
        <v>199506</v>
      </c>
      <c r="L188">
        <f t="shared" ca="1" si="13"/>
        <v>4615.1000979999999</v>
      </c>
      <c r="M188">
        <f t="shared" ca="1" si="14"/>
        <v>4527.2001950000003</v>
      </c>
      <c r="N188">
        <f t="shared" ca="1" si="15"/>
        <v>1.9415952291458094E-2</v>
      </c>
    </row>
    <row r="189" spans="1:14">
      <c r="A189" s="1">
        <v>36465</v>
      </c>
      <c r="B189">
        <v>7227.1000979999999</v>
      </c>
      <c r="C189">
        <v>7903.5</v>
      </c>
      <c r="D189">
        <v>7196.8999020000001</v>
      </c>
      <c r="E189">
        <v>7523.2001950000003</v>
      </c>
      <c r="F189">
        <v>74444300</v>
      </c>
      <c r="G189">
        <v>7523.2001950000003</v>
      </c>
      <c r="H189">
        <f t="shared" si="16"/>
        <v>240</v>
      </c>
      <c r="I189">
        <f t="shared" si="17"/>
        <v>1995</v>
      </c>
      <c r="J189" s="3" t="s">
        <v>15</v>
      </c>
      <c r="K189" t="str">
        <f t="shared" si="12"/>
        <v>199507</v>
      </c>
      <c r="L189">
        <f t="shared" ca="1" si="13"/>
        <v>4516.7001950000003</v>
      </c>
      <c r="M189">
        <f t="shared" ca="1" si="14"/>
        <v>4615.1000979999999</v>
      </c>
      <c r="N189">
        <f t="shared" ca="1" si="15"/>
        <v>-2.1321293343700587E-2</v>
      </c>
    </row>
    <row r="190" spans="1:14">
      <c r="A190" s="1">
        <v>36434</v>
      </c>
      <c r="B190">
        <v>6906.3999020000001</v>
      </c>
      <c r="C190">
        <v>7256.2001950000003</v>
      </c>
      <c r="D190">
        <v>6809.7998049999997</v>
      </c>
      <c r="E190">
        <v>7256.2001950000003</v>
      </c>
      <c r="F190">
        <v>64489700</v>
      </c>
      <c r="G190">
        <v>7256.2001950000003</v>
      </c>
      <c r="H190">
        <f t="shared" si="16"/>
        <v>239</v>
      </c>
      <c r="I190">
        <f t="shared" si="17"/>
        <v>1995</v>
      </c>
      <c r="J190" s="3" t="s">
        <v>14</v>
      </c>
      <c r="K190" t="str">
        <f t="shared" si="12"/>
        <v>199508</v>
      </c>
      <c r="L190">
        <f t="shared" ca="1" si="13"/>
        <v>4529.7998049999997</v>
      </c>
      <c r="M190">
        <f t="shared" ca="1" si="14"/>
        <v>4516.7001950000003</v>
      </c>
      <c r="N190">
        <f t="shared" ca="1" si="15"/>
        <v>2.9002611274711043E-3</v>
      </c>
    </row>
    <row r="191" spans="1:14">
      <c r="A191" s="1">
        <v>36404</v>
      </c>
      <c r="B191">
        <v>6993</v>
      </c>
      <c r="C191">
        <v>7175</v>
      </c>
      <c r="D191">
        <v>6717.5</v>
      </c>
      <c r="E191">
        <v>6957.7001950000003</v>
      </c>
      <c r="F191">
        <v>72688100</v>
      </c>
      <c r="G191">
        <v>6957.7001950000003</v>
      </c>
      <c r="H191">
        <f t="shared" si="16"/>
        <v>238</v>
      </c>
      <c r="I191">
        <f t="shared" si="17"/>
        <v>1995</v>
      </c>
      <c r="J191" s="3" t="s">
        <v>13</v>
      </c>
      <c r="K191" t="str">
        <f t="shared" si="12"/>
        <v>199509</v>
      </c>
      <c r="L191">
        <f t="shared" ca="1" si="13"/>
        <v>4459.2001950000003</v>
      </c>
      <c r="M191">
        <f t="shared" ca="1" si="14"/>
        <v>4529.7998049999997</v>
      </c>
      <c r="N191">
        <f t="shared" ca="1" si="15"/>
        <v>-1.5585591646251395E-2</v>
      </c>
    </row>
    <row r="192" spans="1:14">
      <c r="A192" s="1">
        <v>36374</v>
      </c>
      <c r="B192">
        <v>7081</v>
      </c>
      <c r="C192">
        <v>7230.2998049999997</v>
      </c>
      <c r="D192">
        <v>6752.5</v>
      </c>
      <c r="E192">
        <v>6970.7998049999997</v>
      </c>
      <c r="F192">
        <v>63144900</v>
      </c>
      <c r="G192">
        <v>6970.7998049999997</v>
      </c>
      <c r="H192">
        <f t="shared" si="16"/>
        <v>237</v>
      </c>
      <c r="I192">
        <f t="shared" si="17"/>
        <v>1995</v>
      </c>
      <c r="J192" s="3" t="s">
        <v>12</v>
      </c>
      <c r="K192" t="str">
        <f t="shared" si="12"/>
        <v>199510</v>
      </c>
      <c r="L192">
        <f t="shared" ca="1" si="13"/>
        <v>4661.2001950000003</v>
      </c>
      <c r="M192">
        <f t="shared" ca="1" si="14"/>
        <v>4459.2001950000003</v>
      </c>
      <c r="N192">
        <f t="shared" ca="1" si="15"/>
        <v>4.5299603329426175E-2</v>
      </c>
    </row>
    <row r="193" spans="1:14">
      <c r="A193" s="1">
        <v>36342</v>
      </c>
      <c r="B193">
        <v>7010.1000979999999</v>
      </c>
      <c r="C193">
        <v>7309.2001950000003</v>
      </c>
      <c r="D193">
        <v>6977.6000979999999</v>
      </c>
      <c r="E193">
        <v>7081</v>
      </c>
      <c r="F193">
        <v>56321900</v>
      </c>
      <c r="G193">
        <v>7081</v>
      </c>
      <c r="H193">
        <f t="shared" si="16"/>
        <v>236</v>
      </c>
      <c r="I193">
        <f t="shared" si="17"/>
        <v>1995</v>
      </c>
      <c r="J193" s="3" t="s">
        <v>11</v>
      </c>
      <c r="K193" t="str">
        <f t="shared" si="12"/>
        <v>199511</v>
      </c>
      <c r="L193">
        <f t="shared" ca="1" si="13"/>
        <v>4713.5</v>
      </c>
      <c r="M193">
        <f t="shared" ca="1" si="14"/>
        <v>4661.2001950000003</v>
      </c>
      <c r="N193">
        <f t="shared" ca="1" si="15"/>
        <v>1.1220244317354355E-2</v>
      </c>
    </row>
    <row r="194" spans="1:14">
      <c r="A194" s="1">
        <v>36312</v>
      </c>
      <c r="B194">
        <v>6841.7998049999997</v>
      </c>
      <c r="C194">
        <v>7028.5</v>
      </c>
      <c r="D194">
        <v>6788.5</v>
      </c>
      <c r="E194">
        <v>7010.1000979999999</v>
      </c>
      <c r="F194">
        <v>66222100</v>
      </c>
      <c r="G194">
        <v>7010.1000979999999</v>
      </c>
      <c r="H194">
        <f t="shared" si="16"/>
        <v>235</v>
      </c>
      <c r="I194">
        <f t="shared" si="17"/>
        <v>1995</v>
      </c>
      <c r="J194" s="3" t="s">
        <v>22</v>
      </c>
      <c r="K194" t="str">
        <f t="shared" si="12"/>
        <v>199512</v>
      </c>
      <c r="L194">
        <f t="shared" ca="1" si="13"/>
        <v>4968.3999020000001</v>
      </c>
      <c r="M194">
        <f t="shared" ca="1" si="14"/>
        <v>4713.5</v>
      </c>
      <c r="N194">
        <f t="shared" ca="1" si="15"/>
        <v>5.4078689296700899E-2</v>
      </c>
    </row>
    <row r="195" spans="1:14">
      <c r="A195" s="1">
        <v>36283</v>
      </c>
      <c r="B195">
        <v>7020.1000979999999</v>
      </c>
      <c r="C195">
        <v>7110.1000979999999</v>
      </c>
      <c r="D195">
        <v>6727.6000979999999</v>
      </c>
      <c r="E195">
        <v>6841.7998049999997</v>
      </c>
      <c r="F195">
        <v>56522900</v>
      </c>
      <c r="G195">
        <v>6841.7998049999997</v>
      </c>
      <c r="H195">
        <f t="shared" si="16"/>
        <v>234</v>
      </c>
      <c r="I195">
        <f t="shared" si="17"/>
        <v>1996</v>
      </c>
      <c r="J195" s="3" t="s">
        <v>21</v>
      </c>
      <c r="K195" t="str">
        <f t="shared" ref="K195:K258" si="18">I195&amp;J195</f>
        <v>199601</v>
      </c>
      <c r="L195">
        <f t="shared" ref="L195:L258" ca="1" si="19">INDIRECT("G"&amp;H195)</f>
        <v>4933.7001950000003</v>
      </c>
      <c r="M195">
        <f t="shared" ref="M195:M258" ca="1" si="20">INDIRECT("G"&amp;(H195+1))</f>
        <v>4968.3999020000001</v>
      </c>
      <c r="N195">
        <f t="shared" ref="N195:N258" ca="1" si="21">L195/M195-1</f>
        <v>-6.9840809283551186E-3</v>
      </c>
    </row>
    <row r="196" spans="1:14">
      <c r="A196" s="1">
        <v>36251</v>
      </c>
      <c r="B196">
        <v>6613.1000979999999</v>
      </c>
      <c r="C196">
        <v>7115.2998049999997</v>
      </c>
      <c r="D196">
        <v>6595.7998049999997</v>
      </c>
      <c r="E196">
        <v>7014.7001950000003</v>
      </c>
      <c r="F196">
        <v>64335600</v>
      </c>
      <c r="G196">
        <v>7014.7001950000003</v>
      </c>
      <c r="H196">
        <f t="shared" ref="H196:H259" si="22">H195-1</f>
        <v>233</v>
      </c>
      <c r="I196">
        <f t="shared" si="17"/>
        <v>1996</v>
      </c>
      <c r="J196" s="3" t="s">
        <v>20</v>
      </c>
      <c r="K196" t="str">
        <f t="shared" si="18"/>
        <v>199602</v>
      </c>
      <c r="L196">
        <f t="shared" ca="1" si="19"/>
        <v>4970.7998049999997</v>
      </c>
      <c r="M196">
        <f t="shared" ca="1" si="20"/>
        <v>4933.7001950000003</v>
      </c>
      <c r="N196">
        <f t="shared" ca="1" si="21"/>
        <v>7.5196320274177886E-3</v>
      </c>
    </row>
    <row r="197" spans="1:14">
      <c r="A197" s="1">
        <v>36220</v>
      </c>
      <c r="B197">
        <v>6289.6000979999999</v>
      </c>
      <c r="C197">
        <v>6666</v>
      </c>
      <c r="D197">
        <v>6157.7001950000003</v>
      </c>
      <c r="E197">
        <v>6597.7998049999997</v>
      </c>
      <c r="F197">
        <v>72125300</v>
      </c>
      <c r="G197">
        <v>6597.7998049999997</v>
      </c>
      <c r="H197">
        <f t="shared" si="22"/>
        <v>232</v>
      </c>
      <c r="I197">
        <f t="shared" ref="I197:I260" si="23">FLOOR((ROW(I197)-3)/12, 1) +$I$3</f>
        <v>1996</v>
      </c>
      <c r="J197" s="3" t="s">
        <v>19</v>
      </c>
      <c r="K197" t="str">
        <f t="shared" si="18"/>
        <v>199603</v>
      </c>
      <c r="L197">
        <f t="shared" ca="1" si="19"/>
        <v>5146.5</v>
      </c>
      <c r="M197">
        <f t="shared" ca="1" si="20"/>
        <v>4970.7998049999997</v>
      </c>
      <c r="N197">
        <f t="shared" ca="1" si="21"/>
        <v>3.5346463726676047E-2</v>
      </c>
    </row>
    <row r="198" spans="1:14">
      <c r="A198" s="1">
        <v>36192</v>
      </c>
      <c r="B198">
        <v>6754.7998049999997</v>
      </c>
      <c r="C198">
        <v>6779.3999020000001</v>
      </c>
      <c r="D198">
        <v>6257.5</v>
      </c>
      <c r="E198">
        <v>6312.7001950000003</v>
      </c>
      <c r="F198">
        <v>64132000</v>
      </c>
      <c r="G198">
        <v>6312.7001950000003</v>
      </c>
      <c r="H198">
        <f t="shared" si="22"/>
        <v>231</v>
      </c>
      <c r="I198">
        <f t="shared" si="23"/>
        <v>1996</v>
      </c>
      <c r="J198" s="3" t="s">
        <v>18</v>
      </c>
      <c r="K198" t="str">
        <f t="shared" si="18"/>
        <v>199604</v>
      </c>
      <c r="L198">
        <f t="shared" ca="1" si="19"/>
        <v>5246.3999020000001</v>
      </c>
      <c r="M198">
        <f t="shared" ca="1" si="20"/>
        <v>5146.5</v>
      </c>
      <c r="N198">
        <f t="shared" ca="1" si="21"/>
        <v>1.941123132225786E-2</v>
      </c>
    </row>
    <row r="199" spans="1:14">
      <c r="A199" s="1">
        <v>36164</v>
      </c>
      <c r="B199">
        <v>6522.2001950000003</v>
      </c>
      <c r="C199">
        <v>6886.8999020000001</v>
      </c>
      <c r="D199">
        <v>6489.2998049999997</v>
      </c>
      <c r="E199">
        <v>6729.6000979999999</v>
      </c>
      <c r="F199">
        <v>72110300</v>
      </c>
      <c r="G199">
        <v>6729.6000979999999</v>
      </c>
      <c r="H199">
        <f t="shared" si="22"/>
        <v>230</v>
      </c>
      <c r="I199">
        <f t="shared" si="23"/>
        <v>1996</v>
      </c>
      <c r="J199" s="3" t="s">
        <v>17</v>
      </c>
      <c r="K199" t="str">
        <f t="shared" si="18"/>
        <v>199605</v>
      </c>
      <c r="L199">
        <f t="shared" ca="1" si="19"/>
        <v>5044.1000979999999</v>
      </c>
      <c r="M199">
        <f t="shared" ca="1" si="20"/>
        <v>5246.3999020000001</v>
      </c>
      <c r="N199">
        <f t="shared" ca="1" si="21"/>
        <v>-3.8559737682764328E-2</v>
      </c>
    </row>
    <row r="200" spans="1:14">
      <c r="A200" s="1">
        <v>36130</v>
      </c>
      <c r="B200">
        <v>6316.5</v>
      </c>
      <c r="C200">
        <v>6485.8999020000001</v>
      </c>
      <c r="D200">
        <v>6169.5</v>
      </c>
      <c r="E200">
        <v>6485.8999020000001</v>
      </c>
      <c r="F200">
        <v>59439400</v>
      </c>
      <c r="G200">
        <v>6485.8999020000001</v>
      </c>
      <c r="H200">
        <f t="shared" si="22"/>
        <v>229</v>
      </c>
      <c r="I200">
        <f t="shared" si="23"/>
        <v>1996</v>
      </c>
      <c r="J200" s="3" t="s">
        <v>16</v>
      </c>
      <c r="K200" t="str">
        <f t="shared" si="18"/>
        <v>199606</v>
      </c>
      <c r="L200">
        <f t="shared" ca="1" si="19"/>
        <v>4929.2001950000003</v>
      </c>
      <c r="M200">
        <f t="shared" ca="1" si="20"/>
        <v>5044.1000979999999</v>
      </c>
      <c r="N200">
        <f t="shared" ca="1" si="21"/>
        <v>-2.2779068767005195E-2</v>
      </c>
    </row>
    <row r="201" spans="1:14">
      <c r="A201" s="1">
        <v>36101</v>
      </c>
      <c r="B201">
        <v>6279.2001950000003</v>
      </c>
      <c r="C201">
        <v>6672.8999020000001</v>
      </c>
      <c r="D201">
        <v>6248.6000979999999</v>
      </c>
      <c r="E201">
        <v>6343.8999020000001</v>
      </c>
      <c r="F201">
        <v>65093700</v>
      </c>
      <c r="G201">
        <v>6343.8999020000001</v>
      </c>
      <c r="H201">
        <f t="shared" si="22"/>
        <v>228</v>
      </c>
      <c r="I201">
        <f t="shared" si="23"/>
        <v>1996</v>
      </c>
      <c r="J201" s="3" t="s">
        <v>15</v>
      </c>
      <c r="K201" t="str">
        <f t="shared" si="18"/>
        <v>199607</v>
      </c>
      <c r="L201">
        <f t="shared" ca="1" si="19"/>
        <v>5143.3999020000001</v>
      </c>
      <c r="M201">
        <f t="shared" ca="1" si="20"/>
        <v>4929.2001950000003</v>
      </c>
      <c r="N201">
        <f t="shared" ca="1" si="21"/>
        <v>4.3455266275708615E-2</v>
      </c>
    </row>
    <row r="202" spans="1:14">
      <c r="A202" s="1">
        <v>36069</v>
      </c>
      <c r="B202">
        <v>5533.5</v>
      </c>
      <c r="C202">
        <v>6242.7998049999997</v>
      </c>
      <c r="D202">
        <v>5325.7998049999997</v>
      </c>
      <c r="E202">
        <v>6208.2998049999997</v>
      </c>
      <c r="F202">
        <v>66093300</v>
      </c>
      <c r="G202">
        <v>6208.2998049999997</v>
      </c>
      <c r="H202">
        <f t="shared" si="22"/>
        <v>227</v>
      </c>
      <c r="I202">
        <f t="shared" si="23"/>
        <v>1996</v>
      </c>
      <c r="J202" s="3" t="s">
        <v>14</v>
      </c>
      <c r="K202" t="str">
        <f t="shared" si="18"/>
        <v>199608</v>
      </c>
      <c r="L202">
        <f t="shared" ca="1" si="19"/>
        <v>5291.1000979999999</v>
      </c>
      <c r="M202">
        <f t="shared" ca="1" si="20"/>
        <v>5143.3999020000001</v>
      </c>
      <c r="N202">
        <f t="shared" ca="1" si="21"/>
        <v>2.8716451921727337E-2</v>
      </c>
    </row>
    <row r="203" spans="1:14">
      <c r="A203" s="1">
        <v>36039</v>
      </c>
      <c r="B203">
        <v>5566.3999020000001</v>
      </c>
      <c r="C203">
        <v>6015.1000979999999</v>
      </c>
      <c r="D203">
        <v>5419.8999020000001</v>
      </c>
      <c r="E203">
        <v>5614.1000979999999</v>
      </c>
      <c r="F203">
        <v>74885500</v>
      </c>
      <c r="G203">
        <v>5614.1000979999999</v>
      </c>
      <c r="H203">
        <f t="shared" si="22"/>
        <v>226</v>
      </c>
      <c r="I203">
        <f t="shared" si="23"/>
        <v>1996</v>
      </c>
      <c r="J203" s="3" t="s">
        <v>13</v>
      </c>
      <c r="K203" t="str">
        <f t="shared" si="18"/>
        <v>199609</v>
      </c>
      <c r="L203">
        <f t="shared" ca="1" si="19"/>
        <v>5598.7998049999997</v>
      </c>
      <c r="M203">
        <f t="shared" ca="1" si="20"/>
        <v>5291.1000979999999</v>
      </c>
      <c r="N203">
        <f t="shared" ca="1" si="21"/>
        <v>5.8154202585641634E-2</v>
      </c>
    </row>
    <row r="204" spans="1:14">
      <c r="A204" s="1">
        <v>36010</v>
      </c>
      <c r="B204">
        <v>6931.3999020000001</v>
      </c>
      <c r="C204">
        <v>6931.3999020000001</v>
      </c>
      <c r="D204">
        <v>5530.6000979999999</v>
      </c>
      <c r="E204">
        <v>5530.7001950000003</v>
      </c>
      <c r="F204">
        <v>59467100</v>
      </c>
      <c r="G204">
        <v>5530.7001950000003</v>
      </c>
      <c r="H204">
        <f t="shared" si="22"/>
        <v>225</v>
      </c>
      <c r="I204">
        <f t="shared" si="23"/>
        <v>1996</v>
      </c>
      <c r="J204" s="3" t="s">
        <v>12</v>
      </c>
      <c r="K204" t="str">
        <f t="shared" si="18"/>
        <v>199610</v>
      </c>
      <c r="L204">
        <f t="shared" ca="1" si="19"/>
        <v>6016.7001950000003</v>
      </c>
      <c r="M204">
        <f t="shared" ca="1" si="20"/>
        <v>5598.7998049999997</v>
      </c>
      <c r="N204">
        <f t="shared" ca="1" si="21"/>
        <v>7.4641066756270691E-2</v>
      </c>
    </row>
    <row r="205" spans="1:14">
      <c r="A205" s="1">
        <v>35977</v>
      </c>
      <c r="B205">
        <v>7366.8999020000001</v>
      </c>
      <c r="C205">
        <v>7476.8999020000001</v>
      </c>
      <c r="D205">
        <v>6931.3999020000001</v>
      </c>
      <c r="E205">
        <v>6931.3999020000001</v>
      </c>
      <c r="F205">
        <v>52664800</v>
      </c>
      <c r="G205">
        <v>6931.3999020000001</v>
      </c>
      <c r="H205">
        <f t="shared" si="22"/>
        <v>224</v>
      </c>
      <c r="I205">
        <f t="shared" si="23"/>
        <v>1996</v>
      </c>
      <c r="J205" s="3" t="s">
        <v>11</v>
      </c>
      <c r="K205" t="str">
        <f t="shared" si="18"/>
        <v>199611</v>
      </c>
      <c r="L205">
        <f t="shared" ca="1" si="19"/>
        <v>5927</v>
      </c>
      <c r="M205">
        <f t="shared" ca="1" si="20"/>
        <v>6016.7001950000003</v>
      </c>
      <c r="N205">
        <f t="shared" ca="1" si="21"/>
        <v>-1.4908536588634225E-2</v>
      </c>
    </row>
    <row r="206" spans="1:14">
      <c r="A206" s="1">
        <v>35947</v>
      </c>
      <c r="B206">
        <v>7558.8999020000001</v>
      </c>
      <c r="C206">
        <v>7570.7998049999997</v>
      </c>
      <c r="D206">
        <v>7104.5</v>
      </c>
      <c r="E206">
        <v>7366.8999020000001</v>
      </c>
      <c r="F206">
        <v>65306400</v>
      </c>
      <c r="G206">
        <v>7366.8999020000001</v>
      </c>
      <c r="H206">
        <f t="shared" si="22"/>
        <v>223</v>
      </c>
      <c r="I206">
        <f t="shared" si="23"/>
        <v>1996</v>
      </c>
      <c r="J206" s="3" t="s">
        <v>22</v>
      </c>
      <c r="K206" t="str">
        <f t="shared" si="18"/>
        <v>199612</v>
      </c>
      <c r="L206">
        <f t="shared" ca="1" si="19"/>
        <v>6109.6000979999999</v>
      </c>
      <c r="M206">
        <f t="shared" ca="1" si="20"/>
        <v>5927</v>
      </c>
      <c r="N206">
        <f t="shared" ca="1" si="21"/>
        <v>3.0808182554411978E-2</v>
      </c>
    </row>
    <row r="207" spans="1:14">
      <c r="A207" s="1">
        <v>35916</v>
      </c>
      <c r="B207">
        <v>7706.1000979999999</v>
      </c>
      <c r="C207">
        <v>7778</v>
      </c>
      <c r="D207">
        <v>7447</v>
      </c>
      <c r="E207">
        <v>7589.7998049999997</v>
      </c>
      <c r="F207">
        <v>52913200</v>
      </c>
      <c r="G207">
        <v>7589.7998049999997</v>
      </c>
      <c r="H207">
        <f t="shared" si="22"/>
        <v>222</v>
      </c>
      <c r="I207">
        <f t="shared" si="23"/>
        <v>1997</v>
      </c>
      <c r="J207" s="3" t="s">
        <v>21</v>
      </c>
      <c r="K207" t="str">
        <f t="shared" si="18"/>
        <v>199701</v>
      </c>
      <c r="L207">
        <f t="shared" ca="1" si="19"/>
        <v>6157.7998049999997</v>
      </c>
      <c r="M207">
        <f t="shared" ca="1" si="20"/>
        <v>6109.6000979999999</v>
      </c>
      <c r="N207">
        <f t="shared" ca="1" si="21"/>
        <v>7.8891754332297559E-3</v>
      </c>
    </row>
    <row r="208" spans="1:14">
      <c r="A208" s="1">
        <v>35886</v>
      </c>
      <c r="B208">
        <v>7549.7001950000003</v>
      </c>
      <c r="C208">
        <v>7835.7998049999997</v>
      </c>
      <c r="D208">
        <v>7503.6000979999999</v>
      </c>
      <c r="E208">
        <v>7665</v>
      </c>
      <c r="F208">
        <v>72607900</v>
      </c>
      <c r="G208">
        <v>7665</v>
      </c>
      <c r="H208">
        <f t="shared" si="22"/>
        <v>221</v>
      </c>
      <c r="I208">
        <f t="shared" si="23"/>
        <v>1997</v>
      </c>
      <c r="J208" s="3" t="s">
        <v>20</v>
      </c>
      <c r="K208" t="str">
        <f t="shared" si="18"/>
        <v>199702</v>
      </c>
      <c r="L208">
        <f t="shared" ca="1" si="19"/>
        <v>5850.2001950000003</v>
      </c>
      <c r="M208">
        <f t="shared" ca="1" si="20"/>
        <v>6157.7998049999997</v>
      </c>
      <c r="N208">
        <f t="shared" ca="1" si="21"/>
        <v>-4.9952843505928102E-2</v>
      </c>
    </row>
    <row r="209" spans="1:14">
      <c r="A209" s="1">
        <v>35856</v>
      </c>
      <c r="B209">
        <v>7106.8999020000001</v>
      </c>
      <c r="C209">
        <v>7630.5</v>
      </c>
      <c r="D209">
        <v>7070.2998049999997</v>
      </c>
      <c r="E209">
        <v>7558.5</v>
      </c>
      <c r="F209">
        <v>69553400</v>
      </c>
      <c r="G209">
        <v>7558.5</v>
      </c>
      <c r="H209">
        <f t="shared" si="22"/>
        <v>220</v>
      </c>
      <c r="I209">
        <f t="shared" si="23"/>
        <v>1997</v>
      </c>
      <c r="J209" s="3" t="s">
        <v>19</v>
      </c>
      <c r="K209" t="str">
        <f t="shared" si="18"/>
        <v>199703</v>
      </c>
      <c r="L209">
        <f t="shared" ca="1" si="19"/>
        <v>5976.6000979999999</v>
      </c>
      <c r="M209">
        <f t="shared" ca="1" si="20"/>
        <v>5850.2001950000003</v>
      </c>
      <c r="N209">
        <f t="shared" ca="1" si="21"/>
        <v>2.1606081635980656E-2</v>
      </c>
    </row>
    <row r="210" spans="1:14">
      <c r="A210" s="1">
        <v>35828</v>
      </c>
      <c r="B210">
        <v>6769.3999020000001</v>
      </c>
      <c r="C210">
        <v>7131.5</v>
      </c>
      <c r="D210">
        <v>6738.7001950000003</v>
      </c>
      <c r="E210">
        <v>7092.5</v>
      </c>
      <c r="F210">
        <v>70261800</v>
      </c>
      <c r="G210">
        <v>7092.5</v>
      </c>
      <c r="H210">
        <f t="shared" si="22"/>
        <v>219</v>
      </c>
      <c r="I210">
        <f t="shared" si="23"/>
        <v>1997</v>
      </c>
      <c r="J210" s="3" t="s">
        <v>18</v>
      </c>
      <c r="K210" t="str">
        <f t="shared" si="18"/>
        <v>199704</v>
      </c>
      <c r="L210">
        <f t="shared" ca="1" si="19"/>
        <v>6382.1000979999999</v>
      </c>
      <c r="M210">
        <f t="shared" ca="1" si="20"/>
        <v>5976.6000979999999</v>
      </c>
      <c r="N210">
        <f t="shared" ca="1" si="21"/>
        <v>6.7847939187983375E-2</v>
      </c>
    </row>
    <row r="211" spans="1:14">
      <c r="A211" s="1">
        <v>35797</v>
      </c>
      <c r="B211">
        <v>6708.8999020000001</v>
      </c>
      <c r="C211">
        <v>6755.8999020000001</v>
      </c>
      <c r="D211">
        <v>6066.7001950000003</v>
      </c>
      <c r="E211">
        <v>6700.2001950000003</v>
      </c>
      <c r="F211">
        <v>66238000</v>
      </c>
      <c r="G211">
        <v>6700.2001950000003</v>
      </c>
      <c r="H211">
        <f t="shared" si="22"/>
        <v>218</v>
      </c>
      <c r="I211">
        <f t="shared" si="23"/>
        <v>1997</v>
      </c>
      <c r="J211" s="3" t="s">
        <v>17</v>
      </c>
      <c r="K211" t="str">
        <f t="shared" si="18"/>
        <v>199705</v>
      </c>
      <c r="L211">
        <f t="shared" ca="1" si="19"/>
        <v>6437.7001950000003</v>
      </c>
      <c r="M211">
        <f t="shared" ca="1" si="20"/>
        <v>6382.1000979999999</v>
      </c>
      <c r="N211">
        <f t="shared" ca="1" si="21"/>
        <v>8.7118810652035972E-3</v>
      </c>
    </row>
    <row r="212" spans="1:14">
      <c r="A212" s="1">
        <v>35765</v>
      </c>
      <c r="B212">
        <v>6537.8999020000001</v>
      </c>
      <c r="C212">
        <v>6809.6000979999999</v>
      </c>
      <c r="D212">
        <v>6465</v>
      </c>
      <c r="E212">
        <v>6699.3999020000001</v>
      </c>
      <c r="F212">
        <v>55929500</v>
      </c>
      <c r="G212">
        <v>6699.3999020000001</v>
      </c>
      <c r="H212">
        <f t="shared" si="22"/>
        <v>217</v>
      </c>
      <c r="I212">
        <f t="shared" si="23"/>
        <v>1997</v>
      </c>
      <c r="J212" s="3" t="s">
        <v>16</v>
      </c>
      <c r="K212" t="str">
        <f t="shared" si="18"/>
        <v>199706</v>
      </c>
      <c r="L212">
        <f t="shared" ca="1" si="19"/>
        <v>6877.7001950000003</v>
      </c>
      <c r="M212">
        <f t="shared" ca="1" si="20"/>
        <v>6437.7001950000003</v>
      </c>
      <c r="N212">
        <f t="shared" ca="1" si="21"/>
        <v>6.8347389078748488E-2</v>
      </c>
    </row>
    <row r="213" spans="1:14">
      <c r="A213" s="1">
        <v>35737</v>
      </c>
      <c r="B213">
        <v>6919.6000979999999</v>
      </c>
      <c r="C213">
        <v>6986.7001950000003</v>
      </c>
      <c r="D213">
        <v>6424.6000979999999</v>
      </c>
      <c r="E213">
        <v>6512.7998049999997</v>
      </c>
      <c r="F213">
        <v>64372600</v>
      </c>
      <c r="G213">
        <v>6512.7998049999997</v>
      </c>
      <c r="H213">
        <f t="shared" si="22"/>
        <v>216</v>
      </c>
      <c r="I213">
        <f t="shared" si="23"/>
        <v>1997</v>
      </c>
      <c r="J213" s="3" t="s">
        <v>15</v>
      </c>
      <c r="K213" t="str">
        <f t="shared" si="18"/>
        <v>199707</v>
      </c>
      <c r="L213">
        <f t="shared" ca="1" si="19"/>
        <v>6611.7998049999997</v>
      </c>
      <c r="M213">
        <f t="shared" ca="1" si="20"/>
        <v>6877.7001950000003</v>
      </c>
      <c r="N213">
        <f t="shared" ca="1" si="21"/>
        <v>-3.8661235945310124E-2</v>
      </c>
    </row>
    <row r="214" spans="1:14">
      <c r="A214" s="1">
        <v>35704</v>
      </c>
      <c r="B214">
        <v>7070.7001950000003</v>
      </c>
      <c r="C214">
        <v>7223.3999020000001</v>
      </c>
      <c r="D214">
        <v>6355.2001950000003</v>
      </c>
      <c r="E214">
        <v>6842.3999020000001</v>
      </c>
      <c r="F214">
        <v>56793800</v>
      </c>
      <c r="G214">
        <v>6842.3999020000001</v>
      </c>
      <c r="H214">
        <f t="shared" si="22"/>
        <v>215</v>
      </c>
      <c r="I214">
        <f t="shared" si="23"/>
        <v>1997</v>
      </c>
      <c r="J214" s="3" t="s">
        <v>14</v>
      </c>
      <c r="K214" t="str">
        <f t="shared" si="18"/>
        <v>199708</v>
      </c>
      <c r="L214">
        <f t="shared" ca="1" si="19"/>
        <v>7040.2001950000003</v>
      </c>
      <c r="M214">
        <f t="shared" ca="1" si="20"/>
        <v>6611.7998049999997</v>
      </c>
      <c r="N214">
        <f t="shared" ca="1" si="21"/>
        <v>6.4793309330998472E-2</v>
      </c>
    </row>
    <row r="215" spans="1:14">
      <c r="A215" s="1">
        <v>35675</v>
      </c>
      <c r="B215">
        <v>6618.2998049999997</v>
      </c>
      <c r="C215">
        <v>7068.6000979999999</v>
      </c>
      <c r="D215">
        <v>6618.2998049999997</v>
      </c>
      <c r="E215">
        <v>7040.2001950000003</v>
      </c>
      <c r="F215">
        <v>64404500</v>
      </c>
      <c r="G215">
        <v>7040.2001950000003</v>
      </c>
      <c r="H215">
        <f t="shared" si="22"/>
        <v>214</v>
      </c>
      <c r="I215">
        <f t="shared" si="23"/>
        <v>1997</v>
      </c>
      <c r="J215" s="3" t="s">
        <v>13</v>
      </c>
      <c r="K215" t="str">
        <f t="shared" si="18"/>
        <v>199709</v>
      </c>
      <c r="L215">
        <f t="shared" ca="1" si="19"/>
        <v>6842.3999020000001</v>
      </c>
      <c r="M215">
        <f t="shared" ca="1" si="20"/>
        <v>7040.2001950000003</v>
      </c>
      <c r="N215">
        <f t="shared" ca="1" si="21"/>
        <v>-2.8095833573096307E-2</v>
      </c>
    </row>
    <row r="216" spans="1:14">
      <c r="A216" s="1">
        <v>35643</v>
      </c>
      <c r="B216">
        <v>6877.2998049999997</v>
      </c>
      <c r="C216">
        <v>6964.1000979999999</v>
      </c>
      <c r="D216">
        <v>6582.2001950000003</v>
      </c>
      <c r="E216">
        <v>6611.7998049999997</v>
      </c>
      <c r="F216">
        <v>53295700</v>
      </c>
      <c r="G216">
        <v>6611.7998049999997</v>
      </c>
      <c r="H216">
        <f t="shared" si="22"/>
        <v>213</v>
      </c>
      <c r="I216">
        <f t="shared" si="23"/>
        <v>1997</v>
      </c>
      <c r="J216" s="3" t="s">
        <v>12</v>
      </c>
      <c r="K216" t="str">
        <f t="shared" si="18"/>
        <v>199710</v>
      </c>
      <c r="L216">
        <f t="shared" ca="1" si="19"/>
        <v>6512.7998049999997</v>
      </c>
      <c r="M216">
        <f t="shared" ca="1" si="20"/>
        <v>6842.3999020000001</v>
      </c>
      <c r="N216">
        <f t="shared" ca="1" si="21"/>
        <v>-4.8170247533129373E-2</v>
      </c>
    </row>
    <row r="217" spans="1:14">
      <c r="A217" s="1">
        <v>35612</v>
      </c>
      <c r="B217">
        <v>6437.7001950000003</v>
      </c>
      <c r="C217">
        <v>6881.8999020000001</v>
      </c>
      <c r="D217">
        <v>6437.7001950000003</v>
      </c>
      <c r="E217">
        <v>6877.7001950000003</v>
      </c>
      <c r="F217">
        <v>57769100</v>
      </c>
      <c r="G217">
        <v>6877.7001950000003</v>
      </c>
      <c r="H217">
        <f t="shared" si="22"/>
        <v>212</v>
      </c>
      <c r="I217">
        <f t="shared" si="23"/>
        <v>1997</v>
      </c>
      <c r="J217" s="3" t="s">
        <v>11</v>
      </c>
      <c r="K217" t="str">
        <f t="shared" si="18"/>
        <v>199711</v>
      </c>
      <c r="L217">
        <f t="shared" ca="1" si="19"/>
        <v>6699.3999020000001</v>
      </c>
      <c r="M217">
        <f t="shared" ca="1" si="20"/>
        <v>6512.7998049999997</v>
      </c>
      <c r="N217">
        <f t="shared" ca="1" si="21"/>
        <v>2.8651287094183964E-2</v>
      </c>
    </row>
    <row r="218" spans="1:14">
      <c r="A218" s="1">
        <v>35583</v>
      </c>
      <c r="B218">
        <v>6403.3999020000001</v>
      </c>
      <c r="C218">
        <v>6557</v>
      </c>
      <c r="D218">
        <v>6388.7998049999997</v>
      </c>
      <c r="E218">
        <v>6437.7001950000003</v>
      </c>
      <c r="F218">
        <v>55947600</v>
      </c>
      <c r="G218">
        <v>6437.7001950000003</v>
      </c>
      <c r="H218">
        <f t="shared" si="22"/>
        <v>211</v>
      </c>
      <c r="I218">
        <f t="shared" si="23"/>
        <v>1997</v>
      </c>
      <c r="J218" s="3" t="s">
        <v>22</v>
      </c>
      <c r="K218" t="str">
        <f t="shared" si="18"/>
        <v>199712</v>
      </c>
      <c r="L218">
        <f t="shared" ca="1" si="19"/>
        <v>6700.2001950000003</v>
      </c>
      <c r="M218">
        <f t="shared" ca="1" si="20"/>
        <v>6699.3999020000001</v>
      </c>
      <c r="N218">
        <f t="shared" ca="1" si="21"/>
        <v>1.1945741584429292E-4</v>
      </c>
    </row>
    <row r="219" spans="1:14">
      <c r="A219" s="1">
        <v>35551</v>
      </c>
      <c r="B219">
        <v>5973.2998049999997</v>
      </c>
      <c r="C219">
        <v>6491.3999020000001</v>
      </c>
      <c r="D219">
        <v>5973.2998049999997</v>
      </c>
      <c r="E219">
        <v>6382.1000979999999</v>
      </c>
      <c r="F219">
        <v>52303900</v>
      </c>
      <c r="G219">
        <v>6382.1000979999999</v>
      </c>
      <c r="H219">
        <f t="shared" si="22"/>
        <v>210</v>
      </c>
      <c r="I219">
        <f t="shared" si="23"/>
        <v>1998</v>
      </c>
      <c r="J219" s="3" t="s">
        <v>21</v>
      </c>
      <c r="K219" t="str">
        <f t="shared" si="18"/>
        <v>199801</v>
      </c>
      <c r="L219">
        <f t="shared" ca="1" si="19"/>
        <v>7092.5</v>
      </c>
      <c r="M219">
        <f t="shared" ca="1" si="20"/>
        <v>6700.2001950000003</v>
      </c>
      <c r="N219">
        <f t="shared" ca="1" si="21"/>
        <v>5.8550460222480005E-2</v>
      </c>
    </row>
    <row r="220" spans="1:14">
      <c r="A220" s="1">
        <v>35521</v>
      </c>
      <c r="B220">
        <v>5840.2998049999997</v>
      </c>
      <c r="C220">
        <v>5976.6000979999999</v>
      </c>
      <c r="D220">
        <v>5658</v>
      </c>
      <c r="E220">
        <v>5976.6000979999999</v>
      </c>
      <c r="F220">
        <v>42552400</v>
      </c>
      <c r="G220">
        <v>5976.6000979999999</v>
      </c>
      <c r="H220">
        <f t="shared" si="22"/>
        <v>209</v>
      </c>
      <c r="I220">
        <f t="shared" si="23"/>
        <v>1998</v>
      </c>
      <c r="J220" s="3" t="s">
        <v>20</v>
      </c>
      <c r="K220" t="str">
        <f t="shared" si="18"/>
        <v>199802</v>
      </c>
      <c r="L220">
        <f t="shared" ca="1" si="19"/>
        <v>7558.5</v>
      </c>
      <c r="M220">
        <f t="shared" ca="1" si="20"/>
        <v>7092.5</v>
      </c>
      <c r="N220">
        <f t="shared" ca="1" si="21"/>
        <v>6.5703207613676318E-2</v>
      </c>
    </row>
    <row r="221" spans="1:14">
      <c r="A221" s="1">
        <v>35492</v>
      </c>
      <c r="B221">
        <v>6125</v>
      </c>
      <c r="C221">
        <v>6348</v>
      </c>
      <c r="D221">
        <v>5808.5</v>
      </c>
      <c r="E221">
        <v>5850.2001950000003</v>
      </c>
      <c r="F221">
        <v>1010400</v>
      </c>
      <c r="G221">
        <v>5850.2001950000003</v>
      </c>
      <c r="H221">
        <f t="shared" si="22"/>
        <v>208</v>
      </c>
      <c r="I221">
        <f t="shared" si="23"/>
        <v>1998</v>
      </c>
      <c r="J221" s="3" t="s">
        <v>19</v>
      </c>
      <c r="K221" t="str">
        <f t="shared" si="18"/>
        <v>199803</v>
      </c>
      <c r="L221">
        <f t="shared" ca="1" si="19"/>
        <v>7665</v>
      </c>
      <c r="M221">
        <f t="shared" ca="1" si="20"/>
        <v>7558.5</v>
      </c>
      <c r="N221">
        <f t="shared" ca="1" si="21"/>
        <v>1.4090097241516109E-2</v>
      </c>
    </row>
    <row r="222" spans="1:14">
      <c r="A222" s="1">
        <v>35464</v>
      </c>
      <c r="B222">
        <v>6123.2001950000003</v>
      </c>
      <c r="C222">
        <v>6260.7001950000003</v>
      </c>
      <c r="D222">
        <v>6063.1000979999999</v>
      </c>
      <c r="E222">
        <v>6157.7998049999997</v>
      </c>
      <c r="F222">
        <v>1215700</v>
      </c>
      <c r="G222">
        <v>6157.7998049999997</v>
      </c>
      <c r="H222">
        <f t="shared" si="22"/>
        <v>207</v>
      </c>
      <c r="I222">
        <f t="shared" si="23"/>
        <v>1998</v>
      </c>
      <c r="J222" s="3" t="s">
        <v>18</v>
      </c>
      <c r="K222" t="str">
        <f t="shared" si="18"/>
        <v>199804</v>
      </c>
      <c r="L222">
        <f t="shared" ca="1" si="19"/>
        <v>7589.7998049999997</v>
      </c>
      <c r="M222">
        <f t="shared" ca="1" si="20"/>
        <v>7665</v>
      </c>
      <c r="N222">
        <f t="shared" ca="1" si="21"/>
        <v>-9.8108538812785584E-3</v>
      </c>
    </row>
    <row r="223" spans="1:14">
      <c r="A223" s="1">
        <v>35432</v>
      </c>
      <c r="B223">
        <v>5917.7998049999997</v>
      </c>
      <c r="C223">
        <v>6144.2998049999997</v>
      </c>
      <c r="D223">
        <v>5872.2001950000003</v>
      </c>
      <c r="E223">
        <v>6109.6000979999999</v>
      </c>
      <c r="F223">
        <v>1123900</v>
      </c>
      <c r="G223">
        <v>6109.6000979999999</v>
      </c>
      <c r="H223">
        <f t="shared" si="22"/>
        <v>206</v>
      </c>
      <c r="I223">
        <f t="shared" si="23"/>
        <v>1998</v>
      </c>
      <c r="J223" s="3" t="s">
        <v>17</v>
      </c>
      <c r="K223" t="str">
        <f t="shared" si="18"/>
        <v>199805</v>
      </c>
      <c r="L223">
        <f t="shared" ca="1" si="19"/>
        <v>7366.8999020000001</v>
      </c>
      <c r="M223">
        <f t="shared" ca="1" si="20"/>
        <v>7589.7998049999997</v>
      </c>
      <c r="N223">
        <f t="shared" ca="1" si="21"/>
        <v>-2.936835077694111E-2</v>
      </c>
    </row>
    <row r="224" spans="1:14">
      <c r="A224" s="1">
        <v>35401</v>
      </c>
      <c r="B224">
        <v>5978.8999020000001</v>
      </c>
      <c r="C224">
        <v>5996.7998049999997</v>
      </c>
      <c r="D224">
        <v>5672.2001950000003</v>
      </c>
      <c r="E224">
        <v>5927</v>
      </c>
      <c r="F224">
        <v>867500</v>
      </c>
      <c r="G224">
        <v>5927</v>
      </c>
      <c r="H224">
        <f t="shared" si="22"/>
        <v>205</v>
      </c>
      <c r="I224">
        <f t="shared" si="23"/>
        <v>1998</v>
      </c>
      <c r="J224" s="3" t="s">
        <v>16</v>
      </c>
      <c r="K224" t="str">
        <f t="shared" si="18"/>
        <v>199806</v>
      </c>
      <c r="L224">
        <f t="shared" ca="1" si="19"/>
        <v>6931.3999020000001</v>
      </c>
      <c r="M224">
        <f t="shared" ca="1" si="20"/>
        <v>7366.8999020000001</v>
      </c>
      <c r="N224">
        <f t="shared" ca="1" si="21"/>
        <v>-5.9115775399875892E-2</v>
      </c>
    </row>
    <row r="225" spans="1:14">
      <c r="A225" s="1">
        <v>35370</v>
      </c>
      <c r="B225">
        <v>5606</v>
      </c>
      <c r="C225">
        <v>6019.1000979999999</v>
      </c>
      <c r="D225">
        <v>5579.2998049999997</v>
      </c>
      <c r="E225">
        <v>6016.7001950000003</v>
      </c>
      <c r="F225">
        <v>1137500</v>
      </c>
      <c r="G225">
        <v>6016.7001950000003</v>
      </c>
      <c r="H225">
        <f t="shared" si="22"/>
        <v>204</v>
      </c>
      <c r="I225">
        <f t="shared" si="23"/>
        <v>1998</v>
      </c>
      <c r="J225" s="3" t="s">
        <v>15</v>
      </c>
      <c r="K225" t="str">
        <f t="shared" si="18"/>
        <v>199807</v>
      </c>
      <c r="L225">
        <f t="shared" ca="1" si="19"/>
        <v>5530.7001950000003</v>
      </c>
      <c r="M225">
        <f t="shared" ca="1" si="20"/>
        <v>6931.3999020000001</v>
      </c>
      <c r="N225">
        <f t="shared" ca="1" si="21"/>
        <v>-0.2020803483861664</v>
      </c>
    </row>
    <row r="226" spans="1:14">
      <c r="A226" s="1">
        <v>35339</v>
      </c>
      <c r="B226">
        <v>5296.2998049999997</v>
      </c>
      <c r="C226">
        <v>5601.8999020000001</v>
      </c>
      <c r="D226">
        <v>5294.6000979999999</v>
      </c>
      <c r="E226">
        <v>5598.7998049999997</v>
      </c>
      <c r="F226">
        <v>1007200</v>
      </c>
      <c r="G226">
        <v>5598.7998049999997</v>
      </c>
      <c r="H226">
        <f t="shared" si="22"/>
        <v>203</v>
      </c>
      <c r="I226">
        <f t="shared" si="23"/>
        <v>1998</v>
      </c>
      <c r="J226" s="3" t="s">
        <v>14</v>
      </c>
      <c r="K226" t="str">
        <f t="shared" si="18"/>
        <v>199808</v>
      </c>
      <c r="L226">
        <f t="shared" ca="1" si="19"/>
        <v>5614.1000979999999</v>
      </c>
      <c r="M226">
        <f t="shared" ca="1" si="20"/>
        <v>5530.7001950000003</v>
      </c>
      <c r="N226">
        <f t="shared" ca="1" si="21"/>
        <v>1.5079447458641315E-2</v>
      </c>
    </row>
    <row r="227" spans="1:14">
      <c r="A227" s="1">
        <v>35311</v>
      </c>
      <c r="B227">
        <v>5120</v>
      </c>
      <c r="C227">
        <v>5326.8999020000001</v>
      </c>
      <c r="D227">
        <v>5120</v>
      </c>
      <c r="E227">
        <v>5291.1000979999999</v>
      </c>
      <c r="F227">
        <v>890900</v>
      </c>
      <c r="G227">
        <v>5291.1000979999999</v>
      </c>
      <c r="H227">
        <f t="shared" si="22"/>
        <v>202</v>
      </c>
      <c r="I227">
        <f t="shared" si="23"/>
        <v>1998</v>
      </c>
      <c r="J227" s="3" t="s">
        <v>13</v>
      </c>
      <c r="K227" t="str">
        <f t="shared" si="18"/>
        <v>199809</v>
      </c>
      <c r="L227">
        <f t="shared" ca="1" si="19"/>
        <v>6208.2998049999997</v>
      </c>
      <c r="M227">
        <f t="shared" ca="1" si="20"/>
        <v>5614.1000979999999</v>
      </c>
      <c r="N227">
        <f t="shared" ca="1" si="21"/>
        <v>0.10584059717989014</v>
      </c>
    </row>
    <row r="228" spans="1:14">
      <c r="A228" s="1">
        <v>35278</v>
      </c>
      <c r="B228">
        <v>4933.2001950000003</v>
      </c>
      <c r="C228">
        <v>5200.7001950000003</v>
      </c>
      <c r="D228">
        <v>4933.2001950000003</v>
      </c>
      <c r="E228">
        <v>5143.3999020000001</v>
      </c>
      <c r="F228">
        <v>724400</v>
      </c>
      <c r="G228">
        <v>5143.3999020000001</v>
      </c>
      <c r="H228">
        <f t="shared" si="22"/>
        <v>201</v>
      </c>
      <c r="I228">
        <f t="shared" si="23"/>
        <v>1998</v>
      </c>
      <c r="J228" s="3" t="s">
        <v>12</v>
      </c>
      <c r="K228" t="str">
        <f t="shared" si="18"/>
        <v>199810</v>
      </c>
      <c r="L228">
        <f t="shared" ca="1" si="19"/>
        <v>6343.8999020000001</v>
      </c>
      <c r="M228">
        <f t="shared" ca="1" si="20"/>
        <v>6208.2998049999997</v>
      </c>
      <c r="N228">
        <f t="shared" ca="1" si="21"/>
        <v>2.184174431956265E-2</v>
      </c>
    </row>
    <row r="229" spans="1:14">
      <c r="A229" s="1">
        <v>35247</v>
      </c>
      <c r="B229">
        <v>5044.1000979999999</v>
      </c>
      <c r="C229">
        <v>5098.2998049999997</v>
      </c>
      <c r="D229">
        <v>4814.1000979999999</v>
      </c>
      <c r="E229">
        <v>4929.2001950000003</v>
      </c>
      <c r="F229">
        <v>653100</v>
      </c>
      <c r="G229">
        <v>4929.2001950000003</v>
      </c>
      <c r="H229">
        <f t="shared" si="22"/>
        <v>200</v>
      </c>
      <c r="I229">
        <f t="shared" si="23"/>
        <v>1998</v>
      </c>
      <c r="J229" s="3" t="s">
        <v>11</v>
      </c>
      <c r="K229" t="str">
        <f t="shared" si="18"/>
        <v>199811</v>
      </c>
      <c r="L229">
        <f t="shared" ca="1" si="19"/>
        <v>6485.8999020000001</v>
      </c>
      <c r="M229">
        <f t="shared" ca="1" si="20"/>
        <v>6343.8999020000001</v>
      </c>
      <c r="N229">
        <f t="shared" ca="1" si="21"/>
        <v>2.2383707529059826E-2</v>
      </c>
    </row>
    <row r="230" spans="1:14">
      <c r="A230" s="1">
        <v>35219</v>
      </c>
      <c r="B230">
        <v>5234.6000979999999</v>
      </c>
      <c r="C230">
        <v>5243.6000979999999</v>
      </c>
      <c r="D230">
        <v>5006.1000979999999</v>
      </c>
      <c r="E230">
        <v>5044.1000979999999</v>
      </c>
      <c r="F230">
        <v>871900</v>
      </c>
      <c r="G230">
        <v>5044.1000979999999</v>
      </c>
      <c r="H230">
        <f t="shared" si="22"/>
        <v>199</v>
      </c>
      <c r="I230">
        <f t="shared" si="23"/>
        <v>1998</v>
      </c>
      <c r="J230" s="3" t="s">
        <v>22</v>
      </c>
      <c r="K230" t="str">
        <f t="shared" si="18"/>
        <v>199812</v>
      </c>
      <c r="L230">
        <f t="shared" ca="1" si="19"/>
        <v>6729.6000979999999</v>
      </c>
      <c r="M230">
        <f t="shared" ca="1" si="20"/>
        <v>6485.8999020000001</v>
      </c>
      <c r="N230">
        <f t="shared" ca="1" si="21"/>
        <v>3.7573844752807783E-2</v>
      </c>
    </row>
    <row r="231" spans="1:14">
      <c r="A231" s="1">
        <v>35186</v>
      </c>
      <c r="B231">
        <v>5142.7001950000003</v>
      </c>
      <c r="C231">
        <v>5248.3999020000001</v>
      </c>
      <c r="D231">
        <v>5116.5</v>
      </c>
      <c r="E231">
        <v>5246.3999020000001</v>
      </c>
      <c r="F231">
        <v>847100</v>
      </c>
      <c r="G231">
        <v>5246.3999020000001</v>
      </c>
      <c r="H231">
        <f t="shared" si="22"/>
        <v>198</v>
      </c>
      <c r="I231">
        <f t="shared" si="23"/>
        <v>1999</v>
      </c>
      <c r="J231" s="3" t="s">
        <v>21</v>
      </c>
      <c r="K231" t="str">
        <f t="shared" si="18"/>
        <v>199901</v>
      </c>
      <c r="L231">
        <f t="shared" ca="1" si="19"/>
        <v>6312.7001950000003</v>
      </c>
      <c r="M231">
        <f t="shared" ca="1" si="20"/>
        <v>6729.6000979999999</v>
      </c>
      <c r="N231">
        <f t="shared" ca="1" si="21"/>
        <v>-6.1950174888385945E-2</v>
      </c>
    </row>
    <row r="232" spans="1:14">
      <c r="A232" s="1">
        <v>35156</v>
      </c>
      <c r="B232">
        <v>4970.2001950000003</v>
      </c>
      <c r="C232">
        <v>5154.2998049999997</v>
      </c>
      <c r="D232">
        <v>4949.1000979999999</v>
      </c>
      <c r="E232">
        <v>5146.5</v>
      </c>
      <c r="F232">
        <v>674100</v>
      </c>
      <c r="G232">
        <v>5146.5</v>
      </c>
      <c r="H232">
        <f t="shared" si="22"/>
        <v>197</v>
      </c>
      <c r="I232">
        <f t="shared" si="23"/>
        <v>1999</v>
      </c>
      <c r="J232" s="3" t="s">
        <v>20</v>
      </c>
      <c r="K232" t="str">
        <f t="shared" si="18"/>
        <v>199902</v>
      </c>
      <c r="L232">
        <f t="shared" ca="1" si="19"/>
        <v>6597.7998049999997</v>
      </c>
      <c r="M232">
        <f t="shared" ca="1" si="20"/>
        <v>6312.7001950000003</v>
      </c>
      <c r="N232">
        <f t="shared" ca="1" si="21"/>
        <v>4.5162862355765609E-2</v>
      </c>
    </row>
    <row r="233" spans="1:14">
      <c r="A233" s="1">
        <v>35125</v>
      </c>
      <c r="B233">
        <v>4947.2001950000003</v>
      </c>
      <c r="C233">
        <v>5004.7998049999997</v>
      </c>
      <c r="D233">
        <v>4870</v>
      </c>
      <c r="E233">
        <v>4970.7998049999997</v>
      </c>
      <c r="F233">
        <v>767100</v>
      </c>
      <c r="G233">
        <v>4970.7998049999997</v>
      </c>
      <c r="H233">
        <f t="shared" si="22"/>
        <v>196</v>
      </c>
      <c r="I233">
        <f t="shared" si="23"/>
        <v>1999</v>
      </c>
      <c r="J233" s="3" t="s">
        <v>19</v>
      </c>
      <c r="K233" t="str">
        <f t="shared" si="18"/>
        <v>199903</v>
      </c>
      <c r="L233">
        <f t="shared" ca="1" si="19"/>
        <v>7014.7001950000003</v>
      </c>
      <c r="M233">
        <f t="shared" ca="1" si="20"/>
        <v>6597.7998049999997</v>
      </c>
      <c r="N233">
        <f t="shared" ca="1" si="21"/>
        <v>6.3187790221228335E-2</v>
      </c>
    </row>
    <row r="234" spans="1:14">
      <c r="A234" s="1">
        <v>35096</v>
      </c>
      <c r="B234">
        <v>4983.3999020000001</v>
      </c>
      <c r="C234">
        <v>5066.7998049999997</v>
      </c>
      <c r="D234">
        <v>4923.7998049999997</v>
      </c>
      <c r="E234">
        <v>4933.7001950000003</v>
      </c>
      <c r="F234">
        <v>888700</v>
      </c>
      <c r="G234">
        <v>4933.7001950000003</v>
      </c>
      <c r="H234">
        <f t="shared" si="22"/>
        <v>195</v>
      </c>
      <c r="I234">
        <f t="shared" si="23"/>
        <v>1999</v>
      </c>
      <c r="J234" s="3" t="s">
        <v>18</v>
      </c>
      <c r="K234" t="str">
        <f t="shared" si="18"/>
        <v>199904</v>
      </c>
      <c r="L234">
        <f t="shared" ca="1" si="19"/>
        <v>6841.7998049999997</v>
      </c>
      <c r="M234">
        <f t="shared" ca="1" si="20"/>
        <v>7014.7001950000003</v>
      </c>
      <c r="N234">
        <f t="shared" ca="1" si="21"/>
        <v>-2.464829361107157E-2</v>
      </c>
    </row>
    <row r="235" spans="1:14">
      <c r="A235" s="1">
        <v>35066</v>
      </c>
      <c r="B235">
        <v>4707.3999020000001</v>
      </c>
      <c r="C235">
        <v>4987.8999020000001</v>
      </c>
      <c r="D235">
        <v>4707.3999020000001</v>
      </c>
      <c r="E235">
        <v>4968.3999020000001</v>
      </c>
      <c r="F235">
        <v>619100</v>
      </c>
      <c r="G235">
        <v>4968.3999020000001</v>
      </c>
      <c r="H235">
        <f t="shared" si="22"/>
        <v>194</v>
      </c>
      <c r="I235">
        <f t="shared" si="23"/>
        <v>1999</v>
      </c>
      <c r="J235" s="3" t="s">
        <v>17</v>
      </c>
      <c r="K235" t="str">
        <f t="shared" si="18"/>
        <v>199905</v>
      </c>
      <c r="L235">
        <f t="shared" ca="1" si="19"/>
        <v>7010.1000979999999</v>
      </c>
      <c r="M235">
        <f t="shared" ca="1" si="20"/>
        <v>6841.7998049999997</v>
      </c>
      <c r="N235">
        <f t="shared" ca="1" si="21"/>
        <v>2.4598833318245639E-2</v>
      </c>
    </row>
    <row r="236" spans="1:14">
      <c r="A236" s="1">
        <v>35034</v>
      </c>
      <c r="B236">
        <v>4658</v>
      </c>
      <c r="C236">
        <v>4752.7998049999997</v>
      </c>
      <c r="D236">
        <v>4611.6000979999999</v>
      </c>
      <c r="E236">
        <v>4713.5</v>
      </c>
      <c r="F236">
        <v>705800</v>
      </c>
      <c r="G236">
        <v>4713.5</v>
      </c>
      <c r="H236">
        <f t="shared" si="22"/>
        <v>193</v>
      </c>
      <c r="I236">
        <f t="shared" si="23"/>
        <v>1999</v>
      </c>
      <c r="J236" s="3" t="s">
        <v>16</v>
      </c>
      <c r="K236" t="str">
        <f t="shared" si="18"/>
        <v>199906</v>
      </c>
      <c r="L236">
        <f t="shared" ca="1" si="19"/>
        <v>7081</v>
      </c>
      <c r="M236">
        <f t="shared" ca="1" si="20"/>
        <v>7010.1000979999999</v>
      </c>
      <c r="N236">
        <f t="shared" ca="1" si="21"/>
        <v>1.0113964281369903E-2</v>
      </c>
    </row>
    <row r="237" spans="1:14">
      <c r="A237" s="1">
        <v>35004</v>
      </c>
      <c r="B237">
        <v>4449.1000979999999</v>
      </c>
      <c r="C237">
        <v>4681.7001950000003</v>
      </c>
      <c r="D237">
        <v>4445</v>
      </c>
      <c r="E237">
        <v>4661.2001950000003</v>
      </c>
      <c r="F237">
        <v>689400</v>
      </c>
      <c r="G237">
        <v>4661.2001950000003</v>
      </c>
      <c r="H237">
        <f t="shared" si="22"/>
        <v>192</v>
      </c>
      <c r="I237">
        <f t="shared" si="23"/>
        <v>1999</v>
      </c>
      <c r="J237" s="3" t="s">
        <v>15</v>
      </c>
      <c r="K237" t="str">
        <f t="shared" si="18"/>
        <v>199907</v>
      </c>
      <c r="L237">
        <f t="shared" ca="1" si="19"/>
        <v>6970.7998049999997</v>
      </c>
      <c r="M237">
        <f t="shared" ca="1" si="20"/>
        <v>7081</v>
      </c>
      <c r="N237">
        <f t="shared" ca="1" si="21"/>
        <v>-1.556280115802855E-2</v>
      </c>
    </row>
    <row r="238" spans="1:14">
      <c r="A238" s="1">
        <v>34974</v>
      </c>
      <c r="B238">
        <v>4513.2998049999997</v>
      </c>
      <c r="C238">
        <v>4518.7998049999997</v>
      </c>
      <c r="D238">
        <v>4280</v>
      </c>
      <c r="E238">
        <v>4459.2001950000003</v>
      </c>
      <c r="F238">
        <v>548000</v>
      </c>
      <c r="G238">
        <v>4459.2001950000003</v>
      </c>
      <c r="H238">
        <f t="shared" si="22"/>
        <v>191</v>
      </c>
      <c r="I238">
        <f t="shared" si="23"/>
        <v>1999</v>
      </c>
      <c r="J238" s="3" t="s">
        <v>14</v>
      </c>
      <c r="K238" t="str">
        <f t="shared" si="18"/>
        <v>199908</v>
      </c>
      <c r="L238">
        <f t="shared" ca="1" si="19"/>
        <v>6957.7001950000003</v>
      </c>
      <c r="M238">
        <f t="shared" ca="1" si="20"/>
        <v>6970.7998049999997</v>
      </c>
      <c r="N238">
        <f t="shared" ca="1" si="21"/>
        <v>-1.8792119077358782E-3</v>
      </c>
    </row>
    <row r="239" spans="1:14">
      <c r="A239" s="1">
        <v>34943</v>
      </c>
      <c r="B239">
        <v>4510.7998049999997</v>
      </c>
      <c r="C239">
        <v>4613.5</v>
      </c>
      <c r="D239">
        <v>4486.8999020000001</v>
      </c>
      <c r="E239">
        <v>4529.7998049999997</v>
      </c>
      <c r="F239">
        <v>680700</v>
      </c>
      <c r="G239">
        <v>4529.7998049999997</v>
      </c>
      <c r="H239">
        <f t="shared" si="22"/>
        <v>190</v>
      </c>
      <c r="I239">
        <f t="shared" si="23"/>
        <v>1999</v>
      </c>
      <c r="J239" s="3" t="s">
        <v>13</v>
      </c>
      <c r="K239" t="str">
        <f t="shared" si="18"/>
        <v>199909</v>
      </c>
      <c r="L239">
        <f t="shared" ca="1" si="19"/>
        <v>7256.2001950000003</v>
      </c>
      <c r="M239">
        <f t="shared" ca="1" si="20"/>
        <v>6957.7001950000003</v>
      </c>
      <c r="N239">
        <f t="shared" ca="1" si="21"/>
        <v>4.2902107252984267E-2</v>
      </c>
    </row>
    <row r="240" spans="1:14">
      <c r="A240" s="1">
        <v>34912</v>
      </c>
      <c r="B240">
        <v>4604.8999020000001</v>
      </c>
      <c r="C240">
        <v>4632.7001950000003</v>
      </c>
      <c r="D240">
        <v>4514.7998049999997</v>
      </c>
      <c r="E240">
        <v>4516.7001950000003</v>
      </c>
      <c r="F240">
        <v>545900</v>
      </c>
      <c r="G240">
        <v>4516.7001950000003</v>
      </c>
      <c r="H240">
        <f t="shared" si="22"/>
        <v>189</v>
      </c>
      <c r="I240">
        <f t="shared" si="23"/>
        <v>1999</v>
      </c>
      <c r="J240" s="3" t="s">
        <v>12</v>
      </c>
      <c r="K240" t="str">
        <f t="shared" si="18"/>
        <v>199910</v>
      </c>
      <c r="L240">
        <f t="shared" ca="1" si="19"/>
        <v>7523.2001950000003</v>
      </c>
      <c r="M240">
        <f t="shared" ca="1" si="20"/>
        <v>7256.2001950000003</v>
      </c>
      <c r="N240">
        <f t="shared" ca="1" si="21"/>
        <v>3.6796118191995353E-2</v>
      </c>
    </row>
    <row r="241" spans="1:14">
      <c r="A241" s="1">
        <v>34883</v>
      </c>
      <c r="B241">
        <v>4527.2001950000003</v>
      </c>
      <c r="C241">
        <v>4718.2998049999997</v>
      </c>
      <c r="D241">
        <v>4527</v>
      </c>
      <c r="E241">
        <v>4615.1000979999999</v>
      </c>
      <c r="F241">
        <v>614100</v>
      </c>
      <c r="G241">
        <v>4615.1000979999999</v>
      </c>
      <c r="H241">
        <f t="shared" si="22"/>
        <v>188</v>
      </c>
      <c r="I241">
        <f t="shared" si="23"/>
        <v>1999</v>
      </c>
      <c r="J241" s="3" t="s">
        <v>11</v>
      </c>
      <c r="K241" t="str">
        <f t="shared" si="18"/>
        <v>199911</v>
      </c>
      <c r="L241">
        <f t="shared" ca="1" si="19"/>
        <v>8413.7998050000006</v>
      </c>
      <c r="M241">
        <f t="shared" ca="1" si="20"/>
        <v>7523.2001950000003</v>
      </c>
      <c r="N241">
        <f t="shared" ca="1" si="21"/>
        <v>0.11838042148498218</v>
      </c>
    </row>
    <row r="242" spans="1:14">
      <c r="A242" s="1">
        <v>34851</v>
      </c>
      <c r="B242">
        <v>4448.7001950000003</v>
      </c>
      <c r="C242">
        <v>4562.1000979999999</v>
      </c>
      <c r="D242">
        <v>4422.5</v>
      </c>
      <c r="E242">
        <v>4527.2001950000003</v>
      </c>
      <c r="F242">
        <v>689300</v>
      </c>
      <c r="G242">
        <v>4527.2001950000003</v>
      </c>
      <c r="H242">
        <f t="shared" si="22"/>
        <v>187</v>
      </c>
      <c r="I242">
        <f t="shared" si="23"/>
        <v>1999</v>
      </c>
      <c r="J242" s="3" t="s">
        <v>22</v>
      </c>
      <c r="K242" t="str">
        <f t="shared" si="18"/>
        <v>199912</v>
      </c>
      <c r="L242">
        <f t="shared" ca="1" si="19"/>
        <v>8481.0996090000008</v>
      </c>
      <c r="M242">
        <f t="shared" ca="1" si="20"/>
        <v>8413.7998050000006</v>
      </c>
      <c r="N242">
        <f t="shared" ca="1" si="21"/>
        <v>7.9987408257571335E-3</v>
      </c>
    </row>
    <row r="243" spans="1:14">
      <c r="A243" s="1">
        <v>34820</v>
      </c>
      <c r="B243">
        <v>4276.2998049999997</v>
      </c>
      <c r="C243">
        <v>4452.1000979999999</v>
      </c>
      <c r="D243">
        <v>4255.7998049999997</v>
      </c>
      <c r="E243">
        <v>4448.6000979999999</v>
      </c>
      <c r="F243">
        <v>687900</v>
      </c>
      <c r="G243">
        <v>4448.6000979999999</v>
      </c>
      <c r="H243">
        <f t="shared" si="22"/>
        <v>186</v>
      </c>
      <c r="I243">
        <f t="shared" si="23"/>
        <v>2000</v>
      </c>
      <c r="J243" s="3" t="s">
        <v>21</v>
      </c>
      <c r="K243" t="str">
        <f t="shared" si="18"/>
        <v>200001</v>
      </c>
      <c r="L243">
        <f t="shared" ca="1" si="19"/>
        <v>9129</v>
      </c>
      <c r="M243">
        <f t="shared" ca="1" si="20"/>
        <v>8481.0996090000008</v>
      </c>
      <c r="N243">
        <f t="shared" ca="1" si="21"/>
        <v>7.6393441990995958E-2</v>
      </c>
    </row>
    <row r="244" spans="1:14">
      <c r="A244" s="1">
        <v>34792</v>
      </c>
      <c r="B244">
        <v>4305.2998049999997</v>
      </c>
      <c r="C244">
        <v>4317.8999020000001</v>
      </c>
      <c r="D244">
        <v>4243</v>
      </c>
      <c r="E244">
        <v>4279.5</v>
      </c>
      <c r="F244">
        <v>672200</v>
      </c>
      <c r="G244">
        <v>4279.5</v>
      </c>
      <c r="H244">
        <f t="shared" si="22"/>
        <v>185</v>
      </c>
      <c r="I244">
        <f t="shared" si="23"/>
        <v>2000</v>
      </c>
      <c r="J244" s="3" t="s">
        <v>20</v>
      </c>
      <c r="K244" t="str">
        <f t="shared" si="18"/>
        <v>200002</v>
      </c>
      <c r="L244">
        <f t="shared" ca="1" si="19"/>
        <v>9462.4003909999992</v>
      </c>
      <c r="M244">
        <f t="shared" ca="1" si="20"/>
        <v>9129</v>
      </c>
      <c r="N244">
        <f t="shared" ca="1" si="21"/>
        <v>3.6521019936466059E-2</v>
      </c>
    </row>
    <row r="245" spans="1:14">
      <c r="A245" s="1">
        <v>34759</v>
      </c>
      <c r="B245">
        <v>4113.8999020000001</v>
      </c>
      <c r="C245">
        <v>4320.5</v>
      </c>
      <c r="D245">
        <v>4072.1000979999999</v>
      </c>
      <c r="E245">
        <v>4313.6000979999999</v>
      </c>
      <c r="F245">
        <v>658800</v>
      </c>
      <c r="G245">
        <v>4313.6000979999999</v>
      </c>
      <c r="H245">
        <f t="shared" si="22"/>
        <v>184</v>
      </c>
      <c r="I245">
        <f t="shared" si="23"/>
        <v>2000</v>
      </c>
      <c r="J245" s="3" t="s">
        <v>19</v>
      </c>
      <c r="K245" t="str">
        <f t="shared" si="18"/>
        <v>200003</v>
      </c>
      <c r="L245">
        <f t="shared" ca="1" si="19"/>
        <v>9347.5996090000008</v>
      </c>
      <c r="M245">
        <f t="shared" ca="1" si="20"/>
        <v>9462.4003909999992</v>
      </c>
      <c r="N245">
        <f t="shared" ca="1" si="21"/>
        <v>-1.2132310751634345E-2</v>
      </c>
    </row>
    <row r="246" spans="1:14">
      <c r="A246" s="1">
        <v>34731</v>
      </c>
      <c r="B246">
        <v>4039</v>
      </c>
      <c r="C246">
        <v>4154.1000979999999</v>
      </c>
      <c r="D246">
        <v>4015.5</v>
      </c>
      <c r="E246">
        <v>4124.7998049999997</v>
      </c>
      <c r="F246">
        <v>590200</v>
      </c>
      <c r="G246">
        <v>4124.7998049999997</v>
      </c>
      <c r="H246">
        <f t="shared" si="22"/>
        <v>183</v>
      </c>
      <c r="I246">
        <f t="shared" si="23"/>
        <v>2000</v>
      </c>
      <c r="J246" s="3" t="s">
        <v>18</v>
      </c>
      <c r="K246" t="str">
        <f t="shared" si="18"/>
        <v>200004</v>
      </c>
      <c r="L246">
        <f t="shared" ca="1" si="19"/>
        <v>9252</v>
      </c>
      <c r="M246">
        <f t="shared" ca="1" si="20"/>
        <v>9347.5996090000008</v>
      </c>
      <c r="N246">
        <f t="shared" ca="1" si="21"/>
        <v>-1.0227182699177217E-2</v>
      </c>
    </row>
    <row r="247" spans="1:14">
      <c r="A247" s="1">
        <v>34702</v>
      </c>
      <c r="B247">
        <v>4192.8999020000001</v>
      </c>
      <c r="C247">
        <v>4196.3999020000001</v>
      </c>
      <c r="D247">
        <v>3983.3000489999999</v>
      </c>
      <c r="E247">
        <v>4017.5</v>
      </c>
      <c r="F247">
        <v>578400</v>
      </c>
      <c r="G247">
        <v>4017.5</v>
      </c>
      <c r="H247">
        <f t="shared" si="22"/>
        <v>182</v>
      </c>
      <c r="I247">
        <f t="shared" si="23"/>
        <v>2000</v>
      </c>
      <c r="J247" s="3" t="s">
        <v>17</v>
      </c>
      <c r="K247" t="str">
        <f t="shared" si="18"/>
        <v>200005</v>
      </c>
      <c r="L247">
        <f t="shared" ca="1" si="19"/>
        <v>10195.5</v>
      </c>
      <c r="M247">
        <f t="shared" ca="1" si="20"/>
        <v>9252</v>
      </c>
      <c r="N247">
        <f t="shared" ca="1" si="21"/>
        <v>0.10197795071335936</v>
      </c>
    </row>
    <row r="248" spans="1:14">
      <c r="A248" s="1">
        <v>34669</v>
      </c>
      <c r="B248">
        <v>4096.2001950000003</v>
      </c>
      <c r="C248">
        <v>4213.7998049999997</v>
      </c>
      <c r="D248">
        <v>4016.5</v>
      </c>
      <c r="E248">
        <v>4213.6000979999999</v>
      </c>
      <c r="F248">
        <v>533700</v>
      </c>
      <c r="G248">
        <v>4213.6000979999999</v>
      </c>
      <c r="H248">
        <f t="shared" si="22"/>
        <v>181</v>
      </c>
      <c r="I248">
        <f t="shared" si="23"/>
        <v>2000</v>
      </c>
      <c r="J248" s="3" t="s">
        <v>16</v>
      </c>
      <c r="K248" t="str">
        <f t="shared" si="18"/>
        <v>200006</v>
      </c>
      <c r="L248">
        <f t="shared" ca="1" si="19"/>
        <v>10406.299805000001</v>
      </c>
      <c r="M248">
        <f t="shared" ca="1" si="20"/>
        <v>10195.5</v>
      </c>
      <c r="N248">
        <f t="shared" ca="1" si="21"/>
        <v>2.067576921190728E-2</v>
      </c>
    </row>
    <row r="249" spans="1:14">
      <c r="A249" s="1">
        <v>34639</v>
      </c>
      <c r="B249">
        <v>4278.2001950000003</v>
      </c>
      <c r="C249">
        <v>4281.1000979999999</v>
      </c>
      <c r="D249">
        <v>3999.5</v>
      </c>
      <c r="E249">
        <v>4093.3999020000001</v>
      </c>
      <c r="F249">
        <v>537400</v>
      </c>
      <c r="G249">
        <v>4093.3999020000001</v>
      </c>
      <c r="H249">
        <f t="shared" si="22"/>
        <v>180</v>
      </c>
      <c r="I249">
        <f t="shared" si="23"/>
        <v>2000</v>
      </c>
      <c r="J249" s="3" t="s">
        <v>15</v>
      </c>
      <c r="K249" t="str">
        <f t="shared" si="18"/>
        <v>200007</v>
      </c>
      <c r="L249">
        <f t="shared" ca="1" si="19"/>
        <v>11247.900390999999</v>
      </c>
      <c r="M249">
        <f t="shared" ca="1" si="20"/>
        <v>10406.299805000001</v>
      </c>
      <c r="N249">
        <f t="shared" ca="1" si="21"/>
        <v>8.087414371779178E-2</v>
      </c>
    </row>
    <row r="250" spans="1:14">
      <c r="A250" s="1">
        <v>34610</v>
      </c>
      <c r="B250">
        <v>4352.6000979999999</v>
      </c>
      <c r="C250">
        <v>4379.2001950000003</v>
      </c>
      <c r="D250">
        <v>4220.2001950000003</v>
      </c>
      <c r="E250">
        <v>4291.7001950000003</v>
      </c>
      <c r="F250">
        <v>551900</v>
      </c>
      <c r="G250">
        <v>4291.7001950000003</v>
      </c>
      <c r="H250">
        <f t="shared" si="22"/>
        <v>179</v>
      </c>
      <c r="I250">
        <f t="shared" si="23"/>
        <v>2000</v>
      </c>
      <c r="J250" s="3" t="s">
        <v>14</v>
      </c>
      <c r="K250" t="str">
        <f t="shared" si="18"/>
        <v>200008</v>
      </c>
      <c r="L250">
        <f t="shared" ca="1" si="19"/>
        <v>10377.900390999999</v>
      </c>
      <c r="M250">
        <f t="shared" ca="1" si="20"/>
        <v>11247.900390999999</v>
      </c>
      <c r="N250">
        <f t="shared" ca="1" si="21"/>
        <v>-7.7347768895262403E-2</v>
      </c>
    </row>
    <row r="251" spans="1:14">
      <c r="A251" s="1">
        <v>34578</v>
      </c>
      <c r="B251">
        <v>4335.3999020000001</v>
      </c>
      <c r="C251">
        <v>4436</v>
      </c>
      <c r="D251">
        <v>4313.2001950000003</v>
      </c>
      <c r="E251">
        <v>4354.2001950000003</v>
      </c>
      <c r="F251">
        <v>643500</v>
      </c>
      <c r="G251">
        <v>4354.2001950000003</v>
      </c>
      <c r="H251">
        <f t="shared" si="22"/>
        <v>178</v>
      </c>
      <c r="I251">
        <f t="shared" si="23"/>
        <v>2000</v>
      </c>
      <c r="J251" s="3" t="s">
        <v>13</v>
      </c>
      <c r="K251" t="str">
        <f t="shared" si="18"/>
        <v>200009</v>
      </c>
      <c r="L251">
        <f t="shared" ca="1" si="19"/>
        <v>9639.5996090000008</v>
      </c>
      <c r="M251">
        <f t="shared" ca="1" si="20"/>
        <v>10377.900390999999</v>
      </c>
      <c r="N251">
        <f t="shared" ca="1" si="21"/>
        <v>-7.114163310338506E-2</v>
      </c>
    </row>
    <row r="252" spans="1:14">
      <c r="A252" s="1">
        <v>34547</v>
      </c>
      <c r="B252">
        <v>4179</v>
      </c>
      <c r="C252">
        <v>4350.2001950000003</v>
      </c>
      <c r="D252">
        <v>4160.1000979999999</v>
      </c>
      <c r="E252">
        <v>4349.5</v>
      </c>
      <c r="F252">
        <v>586900</v>
      </c>
      <c r="G252">
        <v>4349.5</v>
      </c>
      <c r="H252">
        <f t="shared" si="22"/>
        <v>177</v>
      </c>
      <c r="I252">
        <f t="shared" si="23"/>
        <v>2000</v>
      </c>
      <c r="J252" s="3" t="s">
        <v>12</v>
      </c>
      <c r="K252" t="str">
        <f t="shared" si="18"/>
        <v>200010</v>
      </c>
      <c r="L252">
        <f t="shared" ca="1" si="19"/>
        <v>8819.9003909999992</v>
      </c>
      <c r="M252">
        <f t="shared" ca="1" si="20"/>
        <v>9639.5996090000008</v>
      </c>
      <c r="N252">
        <f t="shared" ca="1" si="21"/>
        <v>-8.503457106607315E-2</v>
      </c>
    </row>
    <row r="253" spans="1:14">
      <c r="A253" s="1">
        <v>34516</v>
      </c>
      <c r="B253">
        <v>4025.3000489999999</v>
      </c>
      <c r="C253">
        <v>4204</v>
      </c>
      <c r="D253">
        <v>4025.3000489999999</v>
      </c>
      <c r="E253">
        <v>4179</v>
      </c>
      <c r="F253">
        <v>494900</v>
      </c>
      <c r="G253">
        <v>4179</v>
      </c>
      <c r="H253">
        <f t="shared" si="22"/>
        <v>176</v>
      </c>
      <c r="I253">
        <f t="shared" si="23"/>
        <v>2000</v>
      </c>
      <c r="J253" s="3" t="s">
        <v>11</v>
      </c>
      <c r="K253" t="str">
        <f t="shared" si="18"/>
        <v>200011</v>
      </c>
      <c r="L253">
        <f t="shared" ca="1" si="19"/>
        <v>8933.7001949999994</v>
      </c>
      <c r="M253">
        <f t="shared" ca="1" si="20"/>
        <v>8819.9003909999992</v>
      </c>
      <c r="N253">
        <f t="shared" ca="1" si="21"/>
        <v>1.2902617825040652E-2</v>
      </c>
    </row>
    <row r="254" spans="1:14">
      <c r="A254" s="1">
        <v>34486</v>
      </c>
      <c r="B254">
        <v>4314.7998049999997</v>
      </c>
      <c r="C254">
        <v>4314.7998049999997</v>
      </c>
      <c r="D254">
        <v>3935.6999510000001</v>
      </c>
      <c r="E254">
        <v>4025.3000489999999</v>
      </c>
      <c r="F254">
        <v>562800</v>
      </c>
      <c r="G254">
        <v>4025.3000489999999</v>
      </c>
      <c r="H254">
        <f t="shared" si="22"/>
        <v>175</v>
      </c>
      <c r="I254">
        <f t="shared" si="23"/>
        <v>2000</v>
      </c>
      <c r="J254" s="3" t="s">
        <v>22</v>
      </c>
      <c r="K254" t="str">
        <f t="shared" si="18"/>
        <v>200012</v>
      </c>
      <c r="L254">
        <f t="shared" ca="1" si="19"/>
        <v>9321.9003909999992</v>
      </c>
      <c r="M254">
        <f t="shared" ca="1" si="20"/>
        <v>8933.7001949999994</v>
      </c>
      <c r="N254">
        <f t="shared" ca="1" si="21"/>
        <v>4.345346133478567E-2</v>
      </c>
    </row>
    <row r="255" spans="1:14">
      <c r="A255" s="1">
        <v>34456</v>
      </c>
      <c r="B255">
        <v>4275.6000979999999</v>
      </c>
      <c r="C255">
        <v>4333.3999020000001</v>
      </c>
      <c r="D255">
        <v>4157.7001950000003</v>
      </c>
      <c r="E255">
        <v>4326.7998049999997</v>
      </c>
      <c r="F255">
        <v>560500</v>
      </c>
      <c r="G255">
        <v>4326.7998049999997</v>
      </c>
      <c r="H255">
        <f t="shared" si="22"/>
        <v>174</v>
      </c>
      <c r="I255">
        <f t="shared" si="23"/>
        <v>2001</v>
      </c>
      <c r="J255" s="3" t="s">
        <v>21</v>
      </c>
      <c r="K255" t="str">
        <f t="shared" si="18"/>
        <v>200101</v>
      </c>
      <c r="L255">
        <f t="shared" ca="1" si="19"/>
        <v>8078.7001950000003</v>
      </c>
      <c r="M255">
        <f t="shared" ca="1" si="20"/>
        <v>9321.9003909999992</v>
      </c>
      <c r="N255">
        <f t="shared" ca="1" si="21"/>
        <v>-0.133363385560338</v>
      </c>
    </row>
    <row r="256" spans="1:14">
      <c r="A256" s="1">
        <v>34428</v>
      </c>
      <c r="B256">
        <v>4250.7001950000003</v>
      </c>
      <c r="C256">
        <v>4352.7998049999997</v>
      </c>
      <c r="D256">
        <v>4092.6000979999999</v>
      </c>
      <c r="E256">
        <v>4267.1000979999999</v>
      </c>
      <c r="F256">
        <v>609300</v>
      </c>
      <c r="G256">
        <v>4267.1000979999999</v>
      </c>
      <c r="H256">
        <f t="shared" si="22"/>
        <v>173</v>
      </c>
      <c r="I256">
        <f t="shared" si="23"/>
        <v>2001</v>
      </c>
      <c r="J256" s="3" t="s">
        <v>20</v>
      </c>
      <c r="K256" t="str">
        <f t="shared" si="18"/>
        <v>200102</v>
      </c>
      <c r="L256">
        <f t="shared" ca="1" si="19"/>
        <v>7608</v>
      </c>
      <c r="M256">
        <f t="shared" ca="1" si="20"/>
        <v>8078.7001950000003</v>
      </c>
      <c r="N256">
        <f t="shared" ca="1" si="21"/>
        <v>-5.8264347436896124E-2</v>
      </c>
    </row>
    <row r="257" spans="1:14">
      <c r="A257" s="1">
        <v>34394</v>
      </c>
      <c r="B257">
        <v>4408.7998049999997</v>
      </c>
      <c r="C257">
        <v>4609.8999020000001</v>
      </c>
      <c r="D257">
        <v>4276.7001950000003</v>
      </c>
      <c r="E257">
        <v>4329.6000979999999</v>
      </c>
      <c r="F257">
        <v>772900</v>
      </c>
      <c r="G257">
        <v>4329.6000979999999</v>
      </c>
      <c r="H257">
        <f t="shared" si="22"/>
        <v>172</v>
      </c>
      <c r="I257">
        <f t="shared" si="23"/>
        <v>2001</v>
      </c>
      <c r="J257" s="3" t="s">
        <v>19</v>
      </c>
      <c r="K257" t="str">
        <f t="shared" si="18"/>
        <v>200103</v>
      </c>
      <c r="L257">
        <f t="shared" ca="1" si="19"/>
        <v>7946.6000979999999</v>
      </c>
      <c r="M257">
        <f t="shared" ca="1" si="20"/>
        <v>7608</v>
      </c>
      <c r="N257">
        <f t="shared" ca="1" si="21"/>
        <v>4.4505796267087172E-2</v>
      </c>
    </row>
    <row r="258" spans="1:14">
      <c r="A258" s="1">
        <v>34366</v>
      </c>
      <c r="B258">
        <v>4574.7998049999997</v>
      </c>
      <c r="C258">
        <v>4601.1000979999999</v>
      </c>
      <c r="D258">
        <v>4327</v>
      </c>
      <c r="E258">
        <v>4423.7998049999997</v>
      </c>
      <c r="F258">
        <v>756300</v>
      </c>
      <c r="G258">
        <v>4423.7998049999997</v>
      </c>
      <c r="H258">
        <f t="shared" si="22"/>
        <v>171</v>
      </c>
      <c r="I258">
        <f t="shared" si="23"/>
        <v>2001</v>
      </c>
      <c r="J258" s="3" t="s">
        <v>18</v>
      </c>
      <c r="K258" t="str">
        <f t="shared" si="18"/>
        <v>200104</v>
      </c>
      <c r="L258">
        <f t="shared" ca="1" si="19"/>
        <v>8161.8999020000001</v>
      </c>
      <c r="M258">
        <f t="shared" ca="1" si="20"/>
        <v>7946.6000979999999</v>
      </c>
      <c r="N258">
        <f t="shared" ca="1" si="21"/>
        <v>2.7093323099798061E-2</v>
      </c>
    </row>
    <row r="259" spans="1:14">
      <c r="A259" s="1">
        <v>34337</v>
      </c>
      <c r="B259">
        <v>4321.3999020000001</v>
      </c>
      <c r="C259">
        <v>4574.2998049999997</v>
      </c>
      <c r="D259">
        <v>4321.3999020000001</v>
      </c>
      <c r="E259">
        <v>4554.8999020000001</v>
      </c>
      <c r="F259">
        <v>823200</v>
      </c>
      <c r="G259">
        <v>4554.8999020000001</v>
      </c>
      <c r="H259">
        <f t="shared" si="22"/>
        <v>170</v>
      </c>
      <c r="I259">
        <f t="shared" si="23"/>
        <v>2001</v>
      </c>
      <c r="J259" s="3" t="s">
        <v>17</v>
      </c>
      <c r="K259" t="str">
        <f t="shared" ref="K259:K322" si="24">I259&amp;J259</f>
        <v>200105</v>
      </c>
      <c r="L259">
        <f t="shared" ref="L259:L322" ca="1" si="25">INDIRECT("G"&amp;H259)</f>
        <v>7736.3999020000001</v>
      </c>
      <c r="M259">
        <f t="shared" ref="M259:M322" ca="1" si="26">INDIRECT("G"&amp;(H259+1))</f>
        <v>8161.8999020000001</v>
      </c>
      <c r="N259">
        <f t="shared" ref="N259:N322" ca="1" si="27">L259/M259-1</f>
        <v>-5.2132469781421276E-2</v>
      </c>
    </row>
    <row r="260" spans="1:14">
      <c r="A260" s="1">
        <v>34304</v>
      </c>
      <c r="B260">
        <v>4195.7001950000003</v>
      </c>
      <c r="C260">
        <v>4330</v>
      </c>
      <c r="D260">
        <v>4195.7001950000003</v>
      </c>
      <c r="E260">
        <v>4321.3999020000001</v>
      </c>
      <c r="F260">
        <v>595000</v>
      </c>
      <c r="G260">
        <v>4321.3999020000001</v>
      </c>
      <c r="H260">
        <f t="shared" ref="H260:H323" si="28">H259-1</f>
        <v>169</v>
      </c>
      <c r="I260">
        <f t="shared" si="23"/>
        <v>2001</v>
      </c>
      <c r="J260" s="3" t="s">
        <v>16</v>
      </c>
      <c r="K260" t="str">
        <f t="shared" si="24"/>
        <v>200106</v>
      </c>
      <c r="L260">
        <f t="shared" ca="1" si="25"/>
        <v>7689.7001950000003</v>
      </c>
      <c r="M260">
        <f t="shared" ca="1" si="26"/>
        <v>7736.3999020000001</v>
      </c>
      <c r="N260">
        <f t="shared" ca="1" si="27"/>
        <v>-6.0363615624273725E-3</v>
      </c>
    </row>
    <row r="261" spans="1:14">
      <c r="A261" s="1">
        <v>34274</v>
      </c>
      <c r="B261">
        <v>4228.2998049999997</v>
      </c>
      <c r="C261">
        <v>4303.2998049999997</v>
      </c>
      <c r="D261">
        <v>4160.2001950000003</v>
      </c>
      <c r="E261">
        <v>4180.2001950000003</v>
      </c>
      <c r="F261">
        <v>749300</v>
      </c>
      <c r="G261">
        <v>4180.2001950000003</v>
      </c>
      <c r="H261">
        <f t="shared" si="28"/>
        <v>168</v>
      </c>
      <c r="I261">
        <f t="shared" ref="I261:I324" si="29">FLOOR((ROW(I261)-3)/12, 1) +$I$3</f>
        <v>2001</v>
      </c>
      <c r="J261" s="3" t="s">
        <v>15</v>
      </c>
      <c r="K261" t="str">
        <f t="shared" si="24"/>
        <v>200107</v>
      </c>
      <c r="L261">
        <f t="shared" ca="1" si="25"/>
        <v>7399.2001950000003</v>
      </c>
      <c r="M261">
        <f t="shared" ca="1" si="26"/>
        <v>7689.7001950000003</v>
      </c>
      <c r="N261">
        <f t="shared" ca="1" si="27"/>
        <v>-3.7777805718471225E-2</v>
      </c>
    </row>
    <row r="262" spans="1:14">
      <c r="A262" s="1">
        <v>34243</v>
      </c>
      <c r="B262">
        <v>3985</v>
      </c>
      <c r="C262">
        <v>4255.6000979999999</v>
      </c>
      <c r="D262">
        <v>3969.6000979999999</v>
      </c>
      <c r="E262">
        <v>4255.5</v>
      </c>
      <c r="F262">
        <v>572600</v>
      </c>
      <c r="G262">
        <v>4255.5</v>
      </c>
      <c r="H262">
        <f t="shared" si="28"/>
        <v>167</v>
      </c>
      <c r="I262">
        <f t="shared" si="29"/>
        <v>2001</v>
      </c>
      <c r="J262" s="3" t="s">
        <v>14</v>
      </c>
      <c r="K262" t="str">
        <f t="shared" si="24"/>
        <v>200108</v>
      </c>
      <c r="L262">
        <f t="shared" ca="1" si="25"/>
        <v>6838.6000979999999</v>
      </c>
      <c r="M262">
        <f t="shared" ca="1" si="26"/>
        <v>7399.2001950000003</v>
      </c>
      <c r="N262">
        <f t="shared" ca="1" si="27"/>
        <v>-7.5764958674699123E-2</v>
      </c>
    </row>
    <row r="263" spans="1:14">
      <c r="A263" s="1">
        <v>34213</v>
      </c>
      <c r="B263">
        <v>4124</v>
      </c>
      <c r="C263">
        <v>4144</v>
      </c>
      <c r="D263">
        <v>3918.1000979999999</v>
      </c>
      <c r="E263">
        <v>3990.6000979999999</v>
      </c>
      <c r="F263">
        <v>638300</v>
      </c>
      <c r="G263">
        <v>3990.6000979999999</v>
      </c>
      <c r="H263">
        <f t="shared" si="28"/>
        <v>166</v>
      </c>
      <c r="I263">
        <f t="shared" si="29"/>
        <v>2001</v>
      </c>
      <c r="J263" s="3" t="s">
        <v>13</v>
      </c>
      <c r="K263" t="str">
        <f t="shared" si="24"/>
        <v>200109</v>
      </c>
      <c r="L263">
        <f t="shared" ca="1" si="25"/>
        <v>6885.7001950000003</v>
      </c>
      <c r="M263">
        <f t="shared" ca="1" si="26"/>
        <v>6838.6000979999999</v>
      </c>
      <c r="N263">
        <f t="shared" ca="1" si="27"/>
        <v>6.887388694328811E-3</v>
      </c>
    </row>
    <row r="264" spans="1:14">
      <c r="A264" s="1">
        <v>34183</v>
      </c>
      <c r="B264">
        <v>3967.1999510000001</v>
      </c>
      <c r="C264">
        <v>4144.3999020000001</v>
      </c>
      <c r="D264">
        <v>3945.8999020000001</v>
      </c>
      <c r="E264">
        <v>4137.6000979999999</v>
      </c>
      <c r="F264">
        <v>531900</v>
      </c>
      <c r="G264">
        <v>4137.6000979999999</v>
      </c>
      <c r="H264">
        <f t="shared" si="28"/>
        <v>165</v>
      </c>
      <c r="I264">
        <f t="shared" si="29"/>
        <v>2001</v>
      </c>
      <c r="J264" s="3" t="s">
        <v>12</v>
      </c>
      <c r="K264" t="str">
        <f t="shared" si="24"/>
        <v>200110</v>
      </c>
      <c r="L264">
        <f t="shared" ca="1" si="25"/>
        <v>7425.7001950000003</v>
      </c>
      <c r="M264">
        <f t="shared" ca="1" si="26"/>
        <v>6885.7001950000003</v>
      </c>
      <c r="N264">
        <f t="shared" ca="1" si="27"/>
        <v>7.8423396997754358E-2</v>
      </c>
    </row>
    <row r="265" spans="1:14">
      <c r="A265" s="1">
        <v>34151</v>
      </c>
      <c r="B265">
        <v>3966.3999020000001</v>
      </c>
      <c r="C265">
        <v>4003.6999510000001</v>
      </c>
      <c r="D265">
        <v>3827.3999020000001</v>
      </c>
      <c r="E265">
        <v>3967.1999510000001</v>
      </c>
      <c r="F265">
        <v>556100</v>
      </c>
      <c r="G265">
        <v>3967.1999510000001</v>
      </c>
      <c r="H265">
        <f t="shared" si="28"/>
        <v>164</v>
      </c>
      <c r="I265">
        <f t="shared" si="29"/>
        <v>2001</v>
      </c>
      <c r="J265" s="3" t="s">
        <v>11</v>
      </c>
      <c r="K265" t="str">
        <f t="shared" si="24"/>
        <v>200111</v>
      </c>
      <c r="L265">
        <f t="shared" ca="1" si="25"/>
        <v>7688.3999020000001</v>
      </c>
      <c r="M265">
        <f t="shared" ca="1" si="26"/>
        <v>7425.7001950000003</v>
      </c>
      <c r="N265">
        <f t="shared" ca="1" si="27"/>
        <v>3.5377095775679823E-2</v>
      </c>
    </row>
    <row r="266" spans="1:14">
      <c r="A266" s="1">
        <v>34121</v>
      </c>
      <c r="B266">
        <v>3875.5</v>
      </c>
      <c r="C266">
        <v>4002.6000979999999</v>
      </c>
      <c r="D266">
        <v>3848.8999020000001</v>
      </c>
      <c r="E266">
        <v>3966.3999020000001</v>
      </c>
      <c r="F266">
        <v>598400</v>
      </c>
      <c r="G266">
        <v>3966.3999020000001</v>
      </c>
      <c r="H266">
        <f t="shared" si="28"/>
        <v>163</v>
      </c>
      <c r="I266">
        <f t="shared" si="29"/>
        <v>2001</v>
      </c>
      <c r="J266" s="3" t="s">
        <v>22</v>
      </c>
      <c r="K266" t="str">
        <f t="shared" si="24"/>
        <v>200112</v>
      </c>
      <c r="L266">
        <f t="shared" ca="1" si="25"/>
        <v>7648.5</v>
      </c>
      <c r="M266">
        <f t="shared" ca="1" si="26"/>
        <v>7688.3999020000001</v>
      </c>
      <c r="N266">
        <f t="shared" ca="1" si="27"/>
        <v>-5.1896236549324737E-3</v>
      </c>
    </row>
    <row r="267" spans="1:14">
      <c r="A267" s="1">
        <v>34092</v>
      </c>
      <c r="B267">
        <v>3787.6000979999999</v>
      </c>
      <c r="C267">
        <v>3883.3999020000001</v>
      </c>
      <c r="D267">
        <v>3762.6999510000001</v>
      </c>
      <c r="E267">
        <v>3882.6000979999999</v>
      </c>
      <c r="F267">
        <v>639300</v>
      </c>
      <c r="G267">
        <v>3882.6000979999999</v>
      </c>
      <c r="H267">
        <f t="shared" si="28"/>
        <v>162</v>
      </c>
      <c r="I267">
        <f t="shared" si="29"/>
        <v>2002</v>
      </c>
      <c r="J267" s="3" t="s">
        <v>21</v>
      </c>
      <c r="K267" t="str">
        <f t="shared" si="24"/>
        <v>200201</v>
      </c>
      <c r="L267">
        <f t="shared" ca="1" si="25"/>
        <v>7637.5</v>
      </c>
      <c r="M267">
        <f t="shared" ca="1" si="26"/>
        <v>7648.5</v>
      </c>
      <c r="N267">
        <f t="shared" ca="1" si="27"/>
        <v>-1.4381904948682633E-3</v>
      </c>
    </row>
    <row r="268" spans="1:14">
      <c r="A268" s="1">
        <v>34060</v>
      </c>
      <c r="B268">
        <v>3598.6000979999999</v>
      </c>
      <c r="C268">
        <v>3789.6999510000001</v>
      </c>
      <c r="D268">
        <v>3582.6999510000001</v>
      </c>
      <c r="E268">
        <v>3789.3999020000001</v>
      </c>
      <c r="F268">
        <v>683300</v>
      </c>
      <c r="G268">
        <v>3789.3999020000001</v>
      </c>
      <c r="H268">
        <f t="shared" si="28"/>
        <v>161</v>
      </c>
      <c r="I268">
        <f t="shared" si="29"/>
        <v>2002</v>
      </c>
      <c r="J268" s="3" t="s">
        <v>20</v>
      </c>
      <c r="K268" t="str">
        <f t="shared" si="24"/>
        <v>200202</v>
      </c>
      <c r="L268">
        <f t="shared" ca="1" si="25"/>
        <v>7851.5</v>
      </c>
      <c r="M268">
        <f t="shared" ca="1" si="26"/>
        <v>7637.5</v>
      </c>
      <c r="N268">
        <f t="shared" ca="1" si="27"/>
        <v>2.8019639934533602E-2</v>
      </c>
    </row>
    <row r="269" spans="1:14">
      <c r="A269" s="1">
        <v>34029</v>
      </c>
      <c r="B269">
        <v>3447.8000489999999</v>
      </c>
      <c r="C269">
        <v>3614.6999510000001</v>
      </c>
      <c r="D269">
        <v>3425.3000489999999</v>
      </c>
      <c r="E269">
        <v>3602.3999020000001</v>
      </c>
      <c r="F269">
        <v>588200</v>
      </c>
      <c r="G269">
        <v>3602.3999020000001</v>
      </c>
      <c r="H269">
        <f t="shared" si="28"/>
        <v>160</v>
      </c>
      <c r="I269">
        <f t="shared" si="29"/>
        <v>2002</v>
      </c>
      <c r="J269" s="3" t="s">
        <v>19</v>
      </c>
      <c r="K269" t="str">
        <f t="shared" si="24"/>
        <v>200203</v>
      </c>
      <c r="L269">
        <f t="shared" ca="1" si="25"/>
        <v>7663.3999020000001</v>
      </c>
      <c r="M269">
        <f t="shared" ca="1" si="26"/>
        <v>7851.5</v>
      </c>
      <c r="N269">
        <f t="shared" ca="1" si="27"/>
        <v>-2.3957218111188894E-2</v>
      </c>
    </row>
    <row r="270" spans="1:14">
      <c r="A270" s="1">
        <v>34001</v>
      </c>
      <c r="B270">
        <v>3308.3999020000001</v>
      </c>
      <c r="C270">
        <v>3467.3999020000001</v>
      </c>
      <c r="D270">
        <v>3301</v>
      </c>
      <c r="E270">
        <v>3451.6999510000001</v>
      </c>
      <c r="F270">
        <v>509700</v>
      </c>
      <c r="G270">
        <v>3451.6999510000001</v>
      </c>
      <c r="H270">
        <f t="shared" si="28"/>
        <v>159</v>
      </c>
      <c r="I270">
        <f t="shared" si="29"/>
        <v>2002</v>
      </c>
      <c r="J270" s="3" t="s">
        <v>18</v>
      </c>
      <c r="K270" t="str">
        <f t="shared" si="24"/>
        <v>200204</v>
      </c>
      <c r="L270">
        <f t="shared" ca="1" si="25"/>
        <v>7656.1000979999999</v>
      </c>
      <c r="M270">
        <f t="shared" ca="1" si="26"/>
        <v>7663.3999020000001</v>
      </c>
      <c r="N270">
        <f t="shared" ca="1" si="27"/>
        <v>-9.5255423093543179E-4</v>
      </c>
    </row>
    <row r="271" spans="1:14">
      <c r="A271" s="1">
        <v>33973</v>
      </c>
      <c r="B271">
        <v>3349</v>
      </c>
      <c r="C271">
        <v>3356.6999510000001</v>
      </c>
      <c r="D271">
        <v>3263.1999510000001</v>
      </c>
      <c r="E271">
        <v>3305.5</v>
      </c>
      <c r="F271">
        <v>470800</v>
      </c>
      <c r="G271">
        <v>3305.5</v>
      </c>
      <c r="H271">
        <f t="shared" si="28"/>
        <v>158</v>
      </c>
      <c r="I271">
        <f t="shared" si="29"/>
        <v>2002</v>
      </c>
      <c r="J271" s="3" t="s">
        <v>17</v>
      </c>
      <c r="K271" t="str">
        <f t="shared" si="24"/>
        <v>200205</v>
      </c>
      <c r="L271">
        <f t="shared" ca="1" si="25"/>
        <v>7145.6000979999999</v>
      </c>
      <c r="M271">
        <f t="shared" ca="1" si="26"/>
        <v>7656.1000979999999</v>
      </c>
      <c r="N271">
        <f t="shared" ca="1" si="27"/>
        <v>-6.6678856528189612E-2</v>
      </c>
    </row>
    <row r="272" spans="1:14">
      <c r="A272" s="1">
        <v>33939</v>
      </c>
      <c r="B272">
        <v>3278.8000489999999</v>
      </c>
      <c r="C272">
        <v>3350.3999020000001</v>
      </c>
      <c r="D272">
        <v>3255.1999510000001</v>
      </c>
      <c r="E272">
        <v>3350.3999020000001</v>
      </c>
      <c r="F272">
        <v>390000</v>
      </c>
      <c r="G272">
        <v>3350.3999020000001</v>
      </c>
      <c r="H272">
        <f t="shared" si="28"/>
        <v>157</v>
      </c>
      <c r="I272">
        <f t="shared" si="29"/>
        <v>2002</v>
      </c>
      <c r="J272" s="3" t="s">
        <v>16</v>
      </c>
      <c r="K272" t="str">
        <f t="shared" si="24"/>
        <v>200206</v>
      </c>
      <c r="L272">
        <f t="shared" ca="1" si="25"/>
        <v>6605.3999020000001</v>
      </c>
      <c r="M272">
        <f t="shared" ca="1" si="26"/>
        <v>7145.6000979999999</v>
      </c>
      <c r="N272">
        <f t="shared" ca="1" si="27"/>
        <v>-7.5598996388168693E-2</v>
      </c>
    </row>
    <row r="273" spans="1:14">
      <c r="A273" s="1">
        <v>33910</v>
      </c>
      <c r="B273">
        <v>3335</v>
      </c>
      <c r="C273">
        <v>3379.3000489999999</v>
      </c>
      <c r="D273">
        <v>3213.6999510000001</v>
      </c>
      <c r="E273">
        <v>3282.8000489999999</v>
      </c>
      <c r="F273">
        <v>355000</v>
      </c>
      <c r="G273">
        <v>3282.8000489999999</v>
      </c>
      <c r="H273">
        <f t="shared" si="28"/>
        <v>156</v>
      </c>
      <c r="I273">
        <f t="shared" si="29"/>
        <v>2002</v>
      </c>
      <c r="J273" s="3" t="s">
        <v>15</v>
      </c>
      <c r="K273" t="str">
        <f t="shared" si="24"/>
        <v>200207</v>
      </c>
      <c r="L273">
        <f t="shared" ca="1" si="25"/>
        <v>6612</v>
      </c>
      <c r="M273">
        <f t="shared" ca="1" si="26"/>
        <v>6605.3999020000001</v>
      </c>
      <c r="N273">
        <f t="shared" ca="1" si="27"/>
        <v>9.9919733822639856E-4</v>
      </c>
    </row>
    <row r="274" spans="1:14">
      <c r="A274" s="1">
        <v>33878</v>
      </c>
      <c r="B274">
        <v>3304.8000489999999</v>
      </c>
      <c r="C274">
        <v>3345.1000979999999</v>
      </c>
      <c r="D274">
        <v>3150</v>
      </c>
      <c r="E274">
        <v>3336.1000979999999</v>
      </c>
      <c r="F274">
        <v>319200</v>
      </c>
      <c r="G274">
        <v>3336.1000979999999</v>
      </c>
      <c r="H274">
        <f t="shared" si="28"/>
        <v>155</v>
      </c>
      <c r="I274">
        <f t="shared" si="29"/>
        <v>2002</v>
      </c>
      <c r="J274" s="3" t="s">
        <v>14</v>
      </c>
      <c r="K274" t="str">
        <f t="shared" si="24"/>
        <v>200208</v>
      </c>
      <c r="L274">
        <f t="shared" ca="1" si="25"/>
        <v>6180.3999020000001</v>
      </c>
      <c r="M274">
        <f t="shared" ca="1" si="26"/>
        <v>6612</v>
      </c>
      <c r="N274">
        <f t="shared" ca="1" si="27"/>
        <v>-6.5275271929824519E-2</v>
      </c>
    </row>
    <row r="275" spans="1:14">
      <c r="A275" s="1">
        <v>33848</v>
      </c>
      <c r="B275">
        <v>3399.1000979999999</v>
      </c>
      <c r="C275">
        <v>3472.3999020000001</v>
      </c>
      <c r="D275">
        <v>3289</v>
      </c>
      <c r="E275">
        <v>3297.8999020000001</v>
      </c>
      <c r="F275">
        <v>330200</v>
      </c>
      <c r="G275">
        <v>3297.8999020000001</v>
      </c>
      <c r="H275">
        <f t="shared" si="28"/>
        <v>154</v>
      </c>
      <c r="I275">
        <f t="shared" si="29"/>
        <v>2002</v>
      </c>
      <c r="J275" s="3" t="s">
        <v>13</v>
      </c>
      <c r="K275" t="str">
        <f t="shared" si="24"/>
        <v>200209</v>
      </c>
      <c r="L275">
        <f t="shared" ca="1" si="25"/>
        <v>6248.7998049999997</v>
      </c>
      <c r="M275">
        <f t="shared" ca="1" si="26"/>
        <v>6180.3999020000001</v>
      </c>
      <c r="N275">
        <f t="shared" ca="1" si="27"/>
        <v>1.1067229319233096E-2</v>
      </c>
    </row>
    <row r="276" spans="1:14">
      <c r="A276" s="1">
        <v>33819</v>
      </c>
      <c r="B276">
        <v>3443.3999020000001</v>
      </c>
      <c r="C276">
        <v>3443.3999020000001</v>
      </c>
      <c r="D276">
        <v>3360.5</v>
      </c>
      <c r="E276">
        <v>3402.8999020000001</v>
      </c>
      <c r="F276">
        <v>234100</v>
      </c>
      <c r="G276">
        <v>3402.8999020000001</v>
      </c>
      <c r="H276">
        <f t="shared" si="28"/>
        <v>153</v>
      </c>
      <c r="I276">
        <f t="shared" si="29"/>
        <v>2002</v>
      </c>
      <c r="J276" s="3" t="s">
        <v>12</v>
      </c>
      <c r="K276" t="str">
        <f t="shared" si="24"/>
        <v>200210</v>
      </c>
      <c r="L276">
        <f t="shared" ca="1" si="25"/>
        <v>6570.3999020000001</v>
      </c>
      <c r="M276">
        <f t="shared" ca="1" si="26"/>
        <v>6248.7998049999997</v>
      </c>
      <c r="N276">
        <f t="shared" ca="1" si="27"/>
        <v>5.1465898578263225E-2</v>
      </c>
    </row>
    <row r="277" spans="1:14">
      <c r="A277" s="1">
        <v>33786</v>
      </c>
      <c r="B277">
        <v>3387.6999510000001</v>
      </c>
      <c r="C277">
        <v>3479.1000979999999</v>
      </c>
      <c r="D277">
        <v>3387.6999510000001</v>
      </c>
      <c r="E277">
        <v>3443.3999020000001</v>
      </c>
      <c r="F277">
        <v>257400</v>
      </c>
      <c r="G277">
        <v>3443.3999020000001</v>
      </c>
      <c r="H277">
        <f t="shared" si="28"/>
        <v>152</v>
      </c>
      <c r="I277">
        <f t="shared" si="29"/>
        <v>2002</v>
      </c>
      <c r="J277" s="3" t="s">
        <v>11</v>
      </c>
      <c r="K277" t="str">
        <f t="shared" si="24"/>
        <v>200211</v>
      </c>
      <c r="L277">
        <f t="shared" ca="1" si="25"/>
        <v>6614.5</v>
      </c>
      <c r="M277">
        <f t="shared" ca="1" si="26"/>
        <v>6570.3999020000001</v>
      </c>
      <c r="N277">
        <f t="shared" ca="1" si="27"/>
        <v>6.7119351421176532E-3</v>
      </c>
    </row>
    <row r="278" spans="1:14">
      <c r="A278" s="1">
        <v>33756</v>
      </c>
      <c r="B278">
        <v>3377.8999020000001</v>
      </c>
      <c r="C278">
        <v>3419.8000489999999</v>
      </c>
      <c r="D278">
        <v>3321.3999020000001</v>
      </c>
      <c r="E278">
        <v>3387.6999510000001</v>
      </c>
      <c r="F278">
        <v>275300</v>
      </c>
      <c r="G278">
        <v>3387.6999510000001</v>
      </c>
      <c r="H278">
        <f t="shared" si="28"/>
        <v>151</v>
      </c>
      <c r="I278">
        <f t="shared" si="29"/>
        <v>2002</v>
      </c>
      <c r="J278" s="3" t="s">
        <v>22</v>
      </c>
      <c r="K278" t="str">
        <f t="shared" si="24"/>
        <v>200212</v>
      </c>
      <c r="L278">
        <f t="shared" ca="1" si="25"/>
        <v>6569.5</v>
      </c>
      <c r="M278">
        <f t="shared" ca="1" si="26"/>
        <v>6614.5</v>
      </c>
      <c r="N278">
        <f t="shared" ca="1" si="27"/>
        <v>-6.8032353163504089E-3</v>
      </c>
    </row>
    <row r="279" spans="1:14">
      <c r="A279" s="1">
        <v>33725</v>
      </c>
      <c r="B279">
        <v>3364.3999020000001</v>
      </c>
      <c r="C279">
        <v>3444.8000489999999</v>
      </c>
      <c r="D279">
        <v>3351.8999020000001</v>
      </c>
      <c r="E279">
        <v>3387.8999020000001</v>
      </c>
      <c r="F279">
        <v>246800</v>
      </c>
      <c r="G279">
        <v>3387.8999020000001</v>
      </c>
      <c r="H279">
        <f t="shared" si="28"/>
        <v>150</v>
      </c>
      <c r="I279">
        <f t="shared" si="29"/>
        <v>2003</v>
      </c>
      <c r="J279" s="3" t="s">
        <v>21</v>
      </c>
      <c r="K279" t="str">
        <f t="shared" si="24"/>
        <v>200301</v>
      </c>
      <c r="L279">
        <f t="shared" ca="1" si="25"/>
        <v>6555.1000979999999</v>
      </c>
      <c r="M279">
        <f t="shared" ca="1" si="26"/>
        <v>6569.5</v>
      </c>
      <c r="N279">
        <f t="shared" ca="1" si="27"/>
        <v>-2.1919327193850036E-3</v>
      </c>
    </row>
    <row r="280" spans="1:14">
      <c r="A280" s="1">
        <v>33695</v>
      </c>
      <c r="B280">
        <v>3393.3000489999999</v>
      </c>
      <c r="C280">
        <v>3419.8000489999999</v>
      </c>
      <c r="D280">
        <v>3299.1000979999999</v>
      </c>
      <c r="E280">
        <v>3355.6000979999999</v>
      </c>
      <c r="F280">
        <v>252900</v>
      </c>
      <c r="G280">
        <v>3355.6000979999999</v>
      </c>
      <c r="H280">
        <f t="shared" si="28"/>
        <v>149</v>
      </c>
      <c r="I280">
        <f t="shared" si="29"/>
        <v>2003</v>
      </c>
      <c r="J280" s="3" t="s">
        <v>20</v>
      </c>
      <c r="K280" t="str">
        <f t="shared" si="24"/>
        <v>200302</v>
      </c>
      <c r="L280">
        <f t="shared" ca="1" si="25"/>
        <v>6343.2998049999997</v>
      </c>
      <c r="M280">
        <f t="shared" ca="1" si="26"/>
        <v>6555.1000979999999</v>
      </c>
      <c r="N280">
        <f t="shared" ca="1" si="27"/>
        <v>-3.2310764112453705E-2</v>
      </c>
    </row>
    <row r="281" spans="1:14">
      <c r="A281" s="1">
        <v>33665</v>
      </c>
      <c r="B281">
        <v>3573.5</v>
      </c>
      <c r="C281">
        <v>3588.8000489999999</v>
      </c>
      <c r="D281">
        <v>3401.5</v>
      </c>
      <c r="E281">
        <v>3412.1000979999999</v>
      </c>
      <c r="F281">
        <v>294200</v>
      </c>
      <c r="G281">
        <v>3412.1000979999999</v>
      </c>
      <c r="H281">
        <f t="shared" si="28"/>
        <v>148</v>
      </c>
      <c r="I281">
        <f t="shared" si="29"/>
        <v>2003</v>
      </c>
      <c r="J281" s="3" t="s">
        <v>19</v>
      </c>
      <c r="K281" t="str">
        <f t="shared" si="24"/>
        <v>200303</v>
      </c>
      <c r="L281">
        <f t="shared" ca="1" si="25"/>
        <v>6586.1000979999999</v>
      </c>
      <c r="M281">
        <f t="shared" ca="1" si="26"/>
        <v>6343.2998049999997</v>
      </c>
      <c r="N281">
        <f t="shared" ca="1" si="27"/>
        <v>3.8276654180623204E-2</v>
      </c>
    </row>
    <row r="282" spans="1:14">
      <c r="A282" s="1">
        <v>33637</v>
      </c>
      <c r="B282">
        <v>3589.6000979999999</v>
      </c>
      <c r="C282">
        <v>3618.1000979999999</v>
      </c>
      <c r="D282">
        <v>3529.6000979999999</v>
      </c>
      <c r="E282">
        <v>3581.8999020000001</v>
      </c>
      <c r="F282">
        <v>289500</v>
      </c>
      <c r="G282">
        <v>3581.8999020000001</v>
      </c>
      <c r="H282">
        <f t="shared" si="28"/>
        <v>147</v>
      </c>
      <c r="I282">
        <f t="shared" si="29"/>
        <v>2003</v>
      </c>
      <c r="J282" s="3" t="s">
        <v>18</v>
      </c>
      <c r="K282" t="str">
        <f t="shared" si="24"/>
        <v>200304</v>
      </c>
      <c r="L282">
        <f t="shared" ca="1" si="25"/>
        <v>6859.7998049999997</v>
      </c>
      <c r="M282">
        <f t="shared" ca="1" si="26"/>
        <v>6586.1000979999999</v>
      </c>
      <c r="N282">
        <f t="shared" ca="1" si="27"/>
        <v>4.1557173885516052E-2</v>
      </c>
    </row>
    <row r="283" spans="1:14">
      <c r="A283" s="1">
        <v>33605</v>
      </c>
      <c r="B283">
        <v>3493</v>
      </c>
      <c r="C283">
        <v>3672.6000979999999</v>
      </c>
      <c r="D283">
        <v>3478</v>
      </c>
      <c r="E283">
        <v>3596.1000979999999</v>
      </c>
      <c r="F283">
        <v>317000</v>
      </c>
      <c r="G283">
        <v>3596.1000979999999</v>
      </c>
      <c r="H283">
        <f t="shared" si="28"/>
        <v>146</v>
      </c>
      <c r="I283">
        <f t="shared" si="29"/>
        <v>2003</v>
      </c>
      <c r="J283" s="3" t="s">
        <v>17</v>
      </c>
      <c r="K283" t="str">
        <f t="shared" si="24"/>
        <v>200305</v>
      </c>
      <c r="L283">
        <f t="shared" ca="1" si="25"/>
        <v>6983.1000979999999</v>
      </c>
      <c r="M283">
        <f t="shared" ca="1" si="26"/>
        <v>6859.7998049999997</v>
      </c>
      <c r="N283">
        <f t="shared" ca="1" si="27"/>
        <v>1.7974328188138822E-2</v>
      </c>
    </row>
    <row r="284" spans="1:14">
      <c r="A284" s="1">
        <v>33574</v>
      </c>
      <c r="B284">
        <v>3430.3999020000001</v>
      </c>
      <c r="C284">
        <v>3515.3000489999999</v>
      </c>
      <c r="D284">
        <v>3315.8999020000001</v>
      </c>
      <c r="E284">
        <v>3512.3999020000001</v>
      </c>
      <c r="F284">
        <v>232200</v>
      </c>
      <c r="G284">
        <v>3512.3999020000001</v>
      </c>
      <c r="H284">
        <f t="shared" si="28"/>
        <v>145</v>
      </c>
      <c r="I284">
        <f t="shared" si="29"/>
        <v>2003</v>
      </c>
      <c r="J284" s="3" t="s">
        <v>16</v>
      </c>
      <c r="K284" t="str">
        <f t="shared" si="24"/>
        <v>200306</v>
      </c>
      <c r="L284">
        <f t="shared" ca="1" si="25"/>
        <v>7257.8999020000001</v>
      </c>
      <c r="M284">
        <f t="shared" ca="1" si="26"/>
        <v>6983.1000979999999</v>
      </c>
      <c r="N284">
        <f t="shared" ca="1" si="27"/>
        <v>3.9352121571149201E-2</v>
      </c>
    </row>
    <row r="285" spans="1:14">
      <c r="A285" s="1">
        <v>33543</v>
      </c>
      <c r="B285">
        <v>3520.1000979999999</v>
      </c>
      <c r="C285">
        <v>3604.1000979999999</v>
      </c>
      <c r="D285">
        <v>3430.6999510000001</v>
      </c>
      <c r="E285">
        <v>3448.5</v>
      </c>
      <c r="F285">
        <v>265200</v>
      </c>
      <c r="G285">
        <v>3448.5</v>
      </c>
      <c r="H285">
        <f t="shared" si="28"/>
        <v>144</v>
      </c>
      <c r="I285">
        <f t="shared" si="29"/>
        <v>2003</v>
      </c>
      <c r="J285" s="3" t="s">
        <v>15</v>
      </c>
      <c r="K285" t="str">
        <f t="shared" si="24"/>
        <v>200307</v>
      </c>
      <c r="L285">
        <f t="shared" ca="1" si="25"/>
        <v>7510.2998049999997</v>
      </c>
      <c r="M285">
        <f t="shared" ca="1" si="26"/>
        <v>7257.8999020000001</v>
      </c>
      <c r="N285">
        <f t="shared" ca="1" si="27"/>
        <v>3.4775886469645023E-2</v>
      </c>
    </row>
    <row r="286" spans="1:14">
      <c r="A286" s="1">
        <v>33512</v>
      </c>
      <c r="B286">
        <v>3393.8999020000001</v>
      </c>
      <c r="C286">
        <v>3515.8999020000001</v>
      </c>
      <c r="D286">
        <v>3324.1999510000001</v>
      </c>
      <c r="E286">
        <v>3515.8000489999999</v>
      </c>
      <c r="F286">
        <v>241800</v>
      </c>
      <c r="G286">
        <v>3515.8000489999999</v>
      </c>
      <c r="H286">
        <f t="shared" si="28"/>
        <v>143</v>
      </c>
      <c r="I286">
        <f t="shared" si="29"/>
        <v>2003</v>
      </c>
      <c r="J286" s="3" t="s">
        <v>14</v>
      </c>
      <c r="K286" t="str">
        <f t="shared" si="24"/>
        <v>200308</v>
      </c>
      <c r="L286">
        <f t="shared" ca="1" si="25"/>
        <v>7421.1000979999999</v>
      </c>
      <c r="M286">
        <f t="shared" ca="1" si="26"/>
        <v>7510.2998049999997</v>
      </c>
      <c r="N286">
        <f t="shared" ca="1" si="27"/>
        <v>-1.187698351810329E-2</v>
      </c>
    </row>
    <row r="287" spans="1:14">
      <c r="A287" s="1">
        <v>33484</v>
      </c>
      <c r="B287">
        <v>3512.8000489999999</v>
      </c>
      <c r="C287">
        <v>3517</v>
      </c>
      <c r="D287">
        <v>3378.3999020000001</v>
      </c>
      <c r="E287">
        <v>3387.8999020000001</v>
      </c>
      <c r="F287">
        <v>213600</v>
      </c>
      <c r="G287">
        <v>3387.8999020000001</v>
      </c>
      <c r="H287">
        <f t="shared" si="28"/>
        <v>142</v>
      </c>
      <c r="I287">
        <f t="shared" si="29"/>
        <v>2003</v>
      </c>
      <c r="J287" s="3" t="s">
        <v>13</v>
      </c>
      <c r="K287" t="str">
        <f t="shared" si="24"/>
        <v>200309</v>
      </c>
      <c r="L287">
        <f t="shared" ca="1" si="25"/>
        <v>7772.7001950000003</v>
      </c>
      <c r="M287">
        <f t="shared" ca="1" si="26"/>
        <v>7421.1000979999999</v>
      </c>
      <c r="N287">
        <f t="shared" ca="1" si="27"/>
        <v>4.7378433433980627E-2</v>
      </c>
    </row>
    <row r="288" spans="1:14">
      <c r="A288" s="1">
        <v>33451</v>
      </c>
      <c r="B288">
        <v>3536.1000979999999</v>
      </c>
      <c r="C288">
        <v>3552.6000979999999</v>
      </c>
      <c r="D288">
        <v>3469.5</v>
      </c>
      <c r="E288">
        <v>3517.8999020000001</v>
      </c>
      <c r="F288">
        <v>188000</v>
      </c>
      <c r="G288">
        <v>3517.8999020000001</v>
      </c>
      <c r="H288">
        <f t="shared" si="28"/>
        <v>141</v>
      </c>
      <c r="I288">
        <f t="shared" si="29"/>
        <v>2003</v>
      </c>
      <c r="J288" s="3" t="s">
        <v>12</v>
      </c>
      <c r="K288" t="str">
        <f t="shared" si="24"/>
        <v>200310</v>
      </c>
      <c r="L288">
        <f t="shared" ca="1" si="25"/>
        <v>7859.3999020000001</v>
      </c>
      <c r="M288">
        <f t="shared" ca="1" si="26"/>
        <v>7772.7001950000003</v>
      </c>
      <c r="N288">
        <f t="shared" ca="1" si="27"/>
        <v>1.1154387127368048E-2</v>
      </c>
    </row>
    <row r="289" spans="1:14">
      <c r="A289" s="1">
        <v>33420</v>
      </c>
      <c r="B289">
        <v>3465.8000489999999</v>
      </c>
      <c r="C289">
        <v>3564.6999510000001</v>
      </c>
      <c r="D289">
        <v>3465.8000489999999</v>
      </c>
      <c r="E289">
        <v>3539.6000979999999</v>
      </c>
      <c r="F289">
        <v>184600</v>
      </c>
      <c r="G289">
        <v>3539.6000979999999</v>
      </c>
      <c r="H289">
        <f t="shared" si="28"/>
        <v>140</v>
      </c>
      <c r="I289">
        <f t="shared" si="29"/>
        <v>2003</v>
      </c>
      <c r="J289" s="3" t="s">
        <v>11</v>
      </c>
      <c r="K289" t="str">
        <f t="shared" si="24"/>
        <v>200311</v>
      </c>
      <c r="L289">
        <f t="shared" ca="1" si="25"/>
        <v>8220.9003909999992</v>
      </c>
      <c r="M289">
        <f t="shared" ca="1" si="26"/>
        <v>7859.3999020000001</v>
      </c>
      <c r="N289">
        <f t="shared" ca="1" si="27"/>
        <v>4.5995940339924379E-2</v>
      </c>
    </row>
    <row r="290" spans="1:14">
      <c r="A290" s="1">
        <v>33392</v>
      </c>
      <c r="B290">
        <v>3540.8000489999999</v>
      </c>
      <c r="C290">
        <v>3582.6999510000001</v>
      </c>
      <c r="D290">
        <v>3459.5</v>
      </c>
      <c r="E290">
        <v>3465.8000489999999</v>
      </c>
      <c r="F290">
        <v>241200</v>
      </c>
      <c r="G290">
        <v>3464.1916500000002</v>
      </c>
      <c r="H290">
        <f t="shared" si="28"/>
        <v>139</v>
      </c>
      <c r="I290">
        <f t="shared" si="29"/>
        <v>2003</v>
      </c>
      <c r="J290" s="3" t="s">
        <v>22</v>
      </c>
      <c r="K290" t="str">
        <f t="shared" si="24"/>
        <v>200312</v>
      </c>
      <c r="L290">
        <f t="shared" ca="1" si="25"/>
        <v>8521.4003909999992</v>
      </c>
      <c r="M290">
        <f t="shared" ca="1" si="26"/>
        <v>8220.9003909999992</v>
      </c>
      <c r="N290">
        <f t="shared" ca="1" si="27"/>
        <v>3.6553173704546804E-2</v>
      </c>
    </row>
    <row r="291" spans="1:14">
      <c r="A291" s="1">
        <v>33359</v>
      </c>
      <c r="B291">
        <v>3471.6000979999999</v>
      </c>
      <c r="C291">
        <v>3546.1999510000001</v>
      </c>
      <c r="D291">
        <v>3441.3000489999999</v>
      </c>
      <c r="E291">
        <v>3546.1000979999999</v>
      </c>
      <c r="F291">
        <v>220000</v>
      </c>
      <c r="G291">
        <v>3537.094971</v>
      </c>
      <c r="H291">
        <f t="shared" si="28"/>
        <v>138</v>
      </c>
      <c r="I291">
        <f t="shared" si="29"/>
        <v>2004</v>
      </c>
      <c r="J291" s="3" t="s">
        <v>21</v>
      </c>
      <c r="K291" t="str">
        <f t="shared" si="24"/>
        <v>200401</v>
      </c>
      <c r="L291">
        <f t="shared" ca="1" si="25"/>
        <v>8788.5</v>
      </c>
      <c r="M291">
        <f t="shared" ca="1" si="26"/>
        <v>8521.4003909999992</v>
      </c>
      <c r="N291">
        <f t="shared" ca="1" si="27"/>
        <v>3.13445674119599E-2</v>
      </c>
    </row>
    <row r="292" spans="1:14">
      <c r="A292" s="1">
        <v>33329</v>
      </c>
      <c r="B292">
        <v>3491.3000489999999</v>
      </c>
      <c r="C292">
        <v>3554.5</v>
      </c>
      <c r="D292">
        <v>3460.6999510000001</v>
      </c>
      <c r="E292">
        <v>3468.8000489999999</v>
      </c>
      <c r="F292">
        <v>258000</v>
      </c>
      <c r="G292">
        <v>3459.991211</v>
      </c>
      <c r="H292">
        <f t="shared" si="28"/>
        <v>137</v>
      </c>
      <c r="I292">
        <f t="shared" si="29"/>
        <v>2004</v>
      </c>
      <c r="J292" s="3" t="s">
        <v>20</v>
      </c>
      <c r="K292" t="str">
        <f t="shared" si="24"/>
        <v>200402</v>
      </c>
      <c r="L292">
        <f t="shared" ca="1" si="25"/>
        <v>8585.9003909999992</v>
      </c>
      <c r="M292">
        <f t="shared" ca="1" si="26"/>
        <v>8788.5</v>
      </c>
      <c r="N292">
        <f t="shared" ca="1" si="27"/>
        <v>-2.3052808670421698E-2</v>
      </c>
    </row>
    <row r="293" spans="1:14">
      <c r="A293" s="1">
        <v>33298</v>
      </c>
      <c r="B293">
        <v>3445.5</v>
      </c>
      <c r="C293">
        <v>3598.1000979999999</v>
      </c>
      <c r="D293">
        <v>3445.3999020000001</v>
      </c>
      <c r="E293">
        <v>3495.6999510000001</v>
      </c>
      <c r="F293">
        <v>289000</v>
      </c>
      <c r="G293">
        <v>3486.8227539999998</v>
      </c>
      <c r="H293">
        <f t="shared" si="28"/>
        <v>136</v>
      </c>
      <c r="I293">
        <f t="shared" si="29"/>
        <v>2004</v>
      </c>
      <c r="J293" s="3" t="s">
        <v>19</v>
      </c>
      <c r="K293" t="str">
        <f t="shared" si="24"/>
        <v>200403</v>
      </c>
      <c r="L293">
        <f t="shared" ca="1" si="25"/>
        <v>8244</v>
      </c>
      <c r="M293">
        <f t="shared" ca="1" si="26"/>
        <v>8585.9003909999992</v>
      </c>
      <c r="N293">
        <f t="shared" ca="1" si="27"/>
        <v>-3.9821145765724153E-2</v>
      </c>
    </row>
    <row r="294" spans="1:14">
      <c r="A294" s="1">
        <v>33270</v>
      </c>
      <c r="B294">
        <v>3271.8000489999999</v>
      </c>
      <c r="C294">
        <v>3537</v>
      </c>
      <c r="D294">
        <v>3263.3999020000001</v>
      </c>
      <c r="E294">
        <v>3462.3999020000001</v>
      </c>
      <c r="F294">
        <v>308600</v>
      </c>
      <c r="G294">
        <v>3453.6071780000002</v>
      </c>
      <c r="H294">
        <f t="shared" si="28"/>
        <v>135</v>
      </c>
      <c r="I294">
        <f t="shared" si="29"/>
        <v>2004</v>
      </c>
      <c r="J294" s="3" t="s">
        <v>18</v>
      </c>
      <c r="K294" t="str">
        <f t="shared" si="24"/>
        <v>200404</v>
      </c>
      <c r="L294">
        <f t="shared" ca="1" si="25"/>
        <v>8417.2998050000006</v>
      </c>
      <c r="M294">
        <f t="shared" ca="1" si="26"/>
        <v>8244</v>
      </c>
      <c r="N294">
        <f t="shared" ca="1" si="27"/>
        <v>2.1021325206210584E-2</v>
      </c>
    </row>
    <row r="295" spans="1:14">
      <c r="A295" s="1">
        <v>33240</v>
      </c>
      <c r="B295">
        <v>3246.1000979999999</v>
      </c>
      <c r="C295">
        <v>3272.8999020000001</v>
      </c>
      <c r="D295">
        <v>3150.8999020000001</v>
      </c>
      <c r="E295">
        <v>3272.8999020000001</v>
      </c>
      <c r="F295">
        <v>206600</v>
      </c>
      <c r="G295">
        <v>3264.5886230000001</v>
      </c>
      <c r="H295">
        <f t="shared" si="28"/>
        <v>134</v>
      </c>
      <c r="I295">
        <f t="shared" si="29"/>
        <v>2004</v>
      </c>
      <c r="J295" s="3" t="s">
        <v>17</v>
      </c>
      <c r="K295" t="str">
        <f t="shared" si="24"/>
        <v>200405</v>
      </c>
      <c r="L295">
        <f t="shared" ca="1" si="25"/>
        <v>8545.5996090000008</v>
      </c>
      <c r="M295">
        <f t="shared" ca="1" si="26"/>
        <v>8417.2998050000006</v>
      </c>
      <c r="N295">
        <f t="shared" ca="1" si="27"/>
        <v>1.5242394469992426E-2</v>
      </c>
    </row>
    <row r="296" spans="1:14">
      <c r="A296" s="1">
        <v>33210</v>
      </c>
      <c r="B296">
        <v>3161.1999510000001</v>
      </c>
      <c r="C296">
        <v>3263.6999510000001</v>
      </c>
      <c r="D296">
        <v>3150.6000979999999</v>
      </c>
      <c r="E296">
        <v>3256.8000489999999</v>
      </c>
      <c r="F296">
        <v>207000</v>
      </c>
      <c r="G296">
        <v>3248.5295409999999</v>
      </c>
      <c r="H296">
        <f t="shared" si="28"/>
        <v>133</v>
      </c>
      <c r="I296">
        <f t="shared" si="29"/>
        <v>2004</v>
      </c>
      <c r="J296" s="3" t="s">
        <v>16</v>
      </c>
      <c r="K296" t="str">
        <f t="shared" si="24"/>
        <v>200406</v>
      </c>
      <c r="L296">
        <f t="shared" ca="1" si="25"/>
        <v>8458.0996090000008</v>
      </c>
      <c r="M296">
        <f t="shared" ca="1" si="26"/>
        <v>8545.5996090000008</v>
      </c>
      <c r="N296">
        <f t="shared" ca="1" si="27"/>
        <v>-1.0239187886575851E-2</v>
      </c>
    </row>
    <row r="297" spans="1:14">
      <c r="A297" s="1">
        <v>33178</v>
      </c>
      <c r="B297">
        <v>3074.1999510000001</v>
      </c>
      <c r="C297">
        <v>3152.1999510000001</v>
      </c>
      <c r="D297">
        <v>3049.5</v>
      </c>
      <c r="E297">
        <v>3151</v>
      </c>
      <c r="F297">
        <v>218200</v>
      </c>
      <c r="G297">
        <v>3142.9982909999999</v>
      </c>
      <c r="H297">
        <f t="shared" si="28"/>
        <v>132</v>
      </c>
      <c r="I297">
        <f t="shared" si="29"/>
        <v>2004</v>
      </c>
      <c r="J297" s="3" t="s">
        <v>15</v>
      </c>
      <c r="K297" t="str">
        <f t="shared" si="24"/>
        <v>200407</v>
      </c>
      <c r="L297">
        <f t="shared" ca="1" si="25"/>
        <v>8377</v>
      </c>
      <c r="M297">
        <f t="shared" ca="1" si="26"/>
        <v>8458.0996090000008</v>
      </c>
      <c r="N297">
        <f t="shared" ca="1" si="27"/>
        <v>-9.5883960640171795E-3</v>
      </c>
    </row>
    <row r="298" spans="1:14">
      <c r="A298" s="1">
        <v>33147</v>
      </c>
      <c r="B298">
        <v>3169.6999510000001</v>
      </c>
      <c r="C298">
        <v>3208.1000979999999</v>
      </c>
      <c r="D298">
        <v>3007.8000489999999</v>
      </c>
      <c r="E298">
        <v>3081.3000489999999</v>
      </c>
      <c r="F298">
        <v>223500</v>
      </c>
      <c r="G298">
        <v>3073.4753420000002</v>
      </c>
      <c r="H298">
        <f t="shared" si="28"/>
        <v>131</v>
      </c>
      <c r="I298">
        <f t="shared" si="29"/>
        <v>2004</v>
      </c>
      <c r="J298" s="3" t="s">
        <v>14</v>
      </c>
      <c r="K298" t="str">
        <f t="shared" si="24"/>
        <v>200408</v>
      </c>
      <c r="L298">
        <f t="shared" ca="1" si="25"/>
        <v>8668.2998050000006</v>
      </c>
      <c r="M298">
        <f t="shared" ca="1" si="26"/>
        <v>8377</v>
      </c>
      <c r="N298">
        <f t="shared" ca="1" si="27"/>
        <v>3.4773762086665938E-2</v>
      </c>
    </row>
    <row r="299" spans="1:14">
      <c r="A299" s="1">
        <v>33120</v>
      </c>
      <c r="B299">
        <v>3327.1000979999999</v>
      </c>
      <c r="C299">
        <v>3338.3000489999999</v>
      </c>
      <c r="D299">
        <v>3144.1999510000001</v>
      </c>
      <c r="E299">
        <v>3159.3999020000001</v>
      </c>
      <c r="F299">
        <v>223000</v>
      </c>
      <c r="G299">
        <v>3151.3767090000001</v>
      </c>
      <c r="H299">
        <f t="shared" si="28"/>
        <v>130</v>
      </c>
      <c r="I299">
        <f t="shared" si="29"/>
        <v>2004</v>
      </c>
      <c r="J299" s="3" t="s">
        <v>13</v>
      </c>
      <c r="K299" t="str">
        <f t="shared" si="24"/>
        <v>200409</v>
      </c>
      <c r="L299">
        <f t="shared" ca="1" si="25"/>
        <v>8871</v>
      </c>
      <c r="M299">
        <f t="shared" ca="1" si="26"/>
        <v>8668.2998050000006</v>
      </c>
      <c r="N299">
        <f t="shared" ca="1" si="27"/>
        <v>2.3384077565369754E-2</v>
      </c>
    </row>
    <row r="300" spans="1:14">
      <c r="A300" s="1">
        <v>33086</v>
      </c>
      <c r="B300">
        <v>3560.6000979999999</v>
      </c>
      <c r="C300">
        <v>3592.3000489999999</v>
      </c>
      <c r="D300">
        <v>3329.6999510000001</v>
      </c>
      <c r="E300">
        <v>3346.3000489999999</v>
      </c>
      <c r="F300">
        <v>246200</v>
      </c>
      <c r="G300">
        <v>3337.8022460000002</v>
      </c>
      <c r="H300">
        <f t="shared" si="28"/>
        <v>129</v>
      </c>
      <c r="I300">
        <f t="shared" si="29"/>
        <v>2004</v>
      </c>
      <c r="J300" s="3" t="s">
        <v>12</v>
      </c>
      <c r="K300" t="str">
        <f t="shared" si="24"/>
        <v>200410</v>
      </c>
      <c r="L300">
        <f t="shared" ca="1" si="25"/>
        <v>9030.0996090000008</v>
      </c>
      <c r="M300">
        <f t="shared" ca="1" si="26"/>
        <v>8871</v>
      </c>
      <c r="N300">
        <f t="shared" ca="1" si="27"/>
        <v>1.7934799797091783E-2</v>
      </c>
    </row>
    <row r="301" spans="1:14">
      <c r="A301" s="1">
        <v>33056</v>
      </c>
      <c r="B301">
        <v>3543.8999020000001</v>
      </c>
      <c r="C301">
        <v>3638.8999020000001</v>
      </c>
      <c r="D301">
        <v>3524.5</v>
      </c>
      <c r="E301">
        <v>3561.1000979999999</v>
      </c>
      <c r="F301">
        <v>186100</v>
      </c>
      <c r="G301">
        <v>3552.056885</v>
      </c>
      <c r="H301">
        <f t="shared" si="28"/>
        <v>128</v>
      </c>
      <c r="I301">
        <f t="shared" si="29"/>
        <v>2004</v>
      </c>
      <c r="J301" s="3" t="s">
        <v>11</v>
      </c>
      <c r="K301" t="str">
        <f t="shared" si="24"/>
        <v>200411</v>
      </c>
      <c r="L301">
        <f t="shared" ca="1" si="25"/>
        <v>9246.7001949999994</v>
      </c>
      <c r="M301">
        <f t="shared" ca="1" si="26"/>
        <v>9030.0996090000008</v>
      </c>
      <c r="N301">
        <f t="shared" ca="1" si="27"/>
        <v>2.3986511265514654E-2</v>
      </c>
    </row>
    <row r="302" spans="1:14">
      <c r="A302" s="1">
        <v>33025</v>
      </c>
      <c r="B302">
        <v>3607</v>
      </c>
      <c r="C302">
        <v>3617.1999510000001</v>
      </c>
      <c r="D302">
        <v>3473.8000489999999</v>
      </c>
      <c r="E302">
        <v>3543.8999020000001</v>
      </c>
      <c r="F302">
        <v>225600</v>
      </c>
      <c r="G302">
        <v>3534.9003910000001</v>
      </c>
      <c r="H302">
        <f t="shared" si="28"/>
        <v>127</v>
      </c>
      <c r="I302">
        <f t="shared" si="29"/>
        <v>2004</v>
      </c>
      <c r="J302" s="3" t="s">
        <v>22</v>
      </c>
      <c r="K302" t="str">
        <f t="shared" si="24"/>
        <v>200412</v>
      </c>
      <c r="L302">
        <f t="shared" ca="1" si="25"/>
        <v>9204.0996090000008</v>
      </c>
      <c r="M302">
        <f t="shared" ca="1" si="26"/>
        <v>9246.7001949999994</v>
      </c>
      <c r="N302">
        <f t="shared" ca="1" si="27"/>
        <v>-4.6071122780680929E-3</v>
      </c>
    </row>
    <row r="303" spans="1:14">
      <c r="A303" s="1">
        <v>32994</v>
      </c>
      <c r="B303">
        <v>3349.1000979999999</v>
      </c>
      <c r="C303">
        <v>3587</v>
      </c>
      <c r="D303">
        <v>3324.6000979999999</v>
      </c>
      <c r="E303">
        <v>3582</v>
      </c>
      <c r="F303">
        <v>219300</v>
      </c>
      <c r="G303">
        <v>3572.9035640000002</v>
      </c>
      <c r="H303">
        <f t="shared" si="28"/>
        <v>126</v>
      </c>
      <c r="I303">
        <f t="shared" si="29"/>
        <v>2005</v>
      </c>
      <c r="J303" s="3" t="s">
        <v>21</v>
      </c>
      <c r="K303" t="str">
        <f t="shared" si="24"/>
        <v>200501</v>
      </c>
      <c r="L303">
        <f t="shared" ca="1" si="25"/>
        <v>9668.2998050000006</v>
      </c>
      <c r="M303">
        <f t="shared" ca="1" si="26"/>
        <v>9204.0996090000008</v>
      </c>
      <c r="N303">
        <f t="shared" ca="1" si="27"/>
        <v>5.0434069134377202E-2</v>
      </c>
    </row>
    <row r="304" spans="1:14">
      <c r="A304" s="1">
        <v>32965</v>
      </c>
      <c r="B304">
        <v>3599.3999020000001</v>
      </c>
      <c r="C304">
        <v>3654.8000489999999</v>
      </c>
      <c r="D304">
        <v>3323.3000489999999</v>
      </c>
      <c r="E304">
        <v>3340.8999020000001</v>
      </c>
      <c r="F304">
        <v>215900</v>
      </c>
      <c r="G304">
        <v>3332.4157709999999</v>
      </c>
      <c r="H304">
        <f t="shared" si="28"/>
        <v>125</v>
      </c>
      <c r="I304">
        <f t="shared" si="29"/>
        <v>2005</v>
      </c>
      <c r="J304" s="3" t="s">
        <v>20</v>
      </c>
      <c r="K304" t="str">
        <f t="shared" si="24"/>
        <v>200502</v>
      </c>
      <c r="L304">
        <f t="shared" ca="1" si="25"/>
        <v>9612.4003909999992</v>
      </c>
      <c r="M304">
        <f t="shared" ca="1" si="26"/>
        <v>9668.2998050000006</v>
      </c>
      <c r="N304">
        <f t="shared" ca="1" si="27"/>
        <v>-5.7817212051174405E-3</v>
      </c>
    </row>
    <row r="305" spans="1:14">
      <c r="A305" s="1">
        <v>32933</v>
      </c>
      <c r="B305">
        <v>3682.5</v>
      </c>
      <c r="C305">
        <v>3774.1999510000001</v>
      </c>
      <c r="D305">
        <v>3633.8999020000001</v>
      </c>
      <c r="E305">
        <v>3639.5</v>
      </c>
      <c r="F305">
        <v>224600</v>
      </c>
      <c r="G305">
        <v>3630.257568</v>
      </c>
      <c r="H305">
        <f t="shared" si="28"/>
        <v>124</v>
      </c>
      <c r="I305">
        <f t="shared" si="29"/>
        <v>2005</v>
      </c>
      <c r="J305" s="3" t="s">
        <v>19</v>
      </c>
      <c r="K305" t="str">
        <f t="shared" si="24"/>
        <v>200503</v>
      </c>
      <c r="L305">
        <f t="shared" ca="1" si="25"/>
        <v>9369.2998050000006</v>
      </c>
      <c r="M305">
        <f t="shared" ca="1" si="26"/>
        <v>9612.4003909999992</v>
      </c>
      <c r="N305">
        <f t="shared" ca="1" si="27"/>
        <v>-2.5290310027827334E-2</v>
      </c>
    </row>
    <row r="306" spans="1:14">
      <c r="A306" s="1">
        <v>32905</v>
      </c>
      <c r="B306">
        <v>3714</v>
      </c>
      <c r="C306">
        <v>3795.3000489999999</v>
      </c>
      <c r="D306">
        <v>3628.3999020000001</v>
      </c>
      <c r="E306">
        <v>3686.6999510000001</v>
      </c>
      <c r="F306">
        <v>271600</v>
      </c>
      <c r="G306">
        <v>3677.3376459999999</v>
      </c>
      <c r="H306">
        <f t="shared" si="28"/>
        <v>123</v>
      </c>
      <c r="I306">
        <f t="shared" si="29"/>
        <v>2005</v>
      </c>
      <c r="J306" s="3" t="s">
        <v>18</v>
      </c>
      <c r="K306" t="str">
        <f t="shared" si="24"/>
        <v>200504</v>
      </c>
      <c r="L306">
        <f t="shared" ca="1" si="25"/>
        <v>9607.2998050000006</v>
      </c>
      <c r="M306">
        <f t="shared" ca="1" si="26"/>
        <v>9369.2998050000006</v>
      </c>
      <c r="N306">
        <f t="shared" ca="1" si="27"/>
        <v>2.5402111678931361E-2</v>
      </c>
    </row>
    <row r="307" spans="1:14">
      <c r="A307" s="1">
        <v>32875</v>
      </c>
      <c r="B307">
        <v>3962.1999510000001</v>
      </c>
      <c r="C307">
        <v>4020.8999020000001</v>
      </c>
      <c r="D307">
        <v>3690.5</v>
      </c>
      <c r="E307">
        <v>3704.3999020000001</v>
      </c>
      <c r="F307">
        <v>301600</v>
      </c>
      <c r="G307">
        <v>3694.9926759999998</v>
      </c>
      <c r="H307">
        <f t="shared" si="28"/>
        <v>122</v>
      </c>
      <c r="I307">
        <f t="shared" si="29"/>
        <v>2005</v>
      </c>
      <c r="J307" s="3" t="s">
        <v>17</v>
      </c>
      <c r="K307" t="str">
        <f t="shared" si="24"/>
        <v>200505</v>
      </c>
      <c r="L307">
        <f t="shared" ca="1" si="25"/>
        <v>9902.7998050000006</v>
      </c>
      <c r="M307">
        <f t="shared" ca="1" si="26"/>
        <v>9607.2998050000006</v>
      </c>
      <c r="N307">
        <f t="shared" ca="1" si="27"/>
        <v>3.0757861833999423E-2</v>
      </c>
    </row>
    <row r="308" spans="1:14">
      <c r="A308" s="1">
        <v>32843</v>
      </c>
      <c r="B308">
        <v>3950.3000489999999</v>
      </c>
      <c r="C308">
        <v>4009.1000979999999</v>
      </c>
      <c r="D308">
        <v>3911.1999510000001</v>
      </c>
      <c r="E308">
        <v>3969.8000489999999</v>
      </c>
      <c r="F308">
        <v>190500</v>
      </c>
      <c r="G308">
        <v>3959.7189939999998</v>
      </c>
      <c r="H308">
        <f t="shared" si="28"/>
        <v>121</v>
      </c>
      <c r="I308">
        <f t="shared" si="29"/>
        <v>2005</v>
      </c>
      <c r="J308" s="3" t="s">
        <v>16</v>
      </c>
      <c r="K308" t="str">
        <f t="shared" si="24"/>
        <v>200506</v>
      </c>
      <c r="L308">
        <f t="shared" ca="1" si="25"/>
        <v>10422.900390999999</v>
      </c>
      <c r="M308">
        <f t="shared" ca="1" si="26"/>
        <v>9902.7998050000006</v>
      </c>
      <c r="N308">
        <f t="shared" ca="1" si="27"/>
        <v>5.2520559462122529E-2</v>
      </c>
    </row>
    <row r="309" spans="1:14">
      <c r="A309" s="1">
        <v>32813</v>
      </c>
      <c r="B309">
        <v>3917.8999020000001</v>
      </c>
      <c r="C309">
        <v>3970</v>
      </c>
      <c r="D309">
        <v>3902.8999020000001</v>
      </c>
      <c r="E309">
        <v>3942.8000489999999</v>
      </c>
      <c r="F309">
        <v>246200</v>
      </c>
      <c r="G309">
        <v>3932.7875979999999</v>
      </c>
      <c r="H309">
        <f t="shared" si="28"/>
        <v>120</v>
      </c>
      <c r="I309">
        <f t="shared" si="29"/>
        <v>2005</v>
      </c>
      <c r="J309" s="3" t="s">
        <v>15</v>
      </c>
      <c r="K309" t="str">
        <f t="shared" si="24"/>
        <v>200507</v>
      </c>
      <c r="L309">
        <f t="shared" ca="1" si="25"/>
        <v>10668.900390999999</v>
      </c>
      <c r="M309">
        <f t="shared" ca="1" si="26"/>
        <v>10422.900390999999</v>
      </c>
      <c r="N309">
        <f t="shared" ca="1" si="27"/>
        <v>2.3601875751630308E-2</v>
      </c>
    </row>
    <row r="310" spans="1:14">
      <c r="A310" s="1">
        <v>32783</v>
      </c>
      <c r="B310">
        <v>3944</v>
      </c>
      <c r="C310">
        <v>4042.3000489999999</v>
      </c>
      <c r="D310">
        <v>3755.6000979999999</v>
      </c>
      <c r="E310">
        <v>3918.6000979999999</v>
      </c>
      <c r="F310">
        <v>190900</v>
      </c>
      <c r="G310">
        <v>3908.6489259999998</v>
      </c>
      <c r="H310">
        <f t="shared" si="28"/>
        <v>119</v>
      </c>
      <c r="I310">
        <f t="shared" si="29"/>
        <v>2005</v>
      </c>
      <c r="J310" s="3" t="s">
        <v>14</v>
      </c>
      <c r="K310" t="str">
        <f t="shared" si="24"/>
        <v>200508</v>
      </c>
      <c r="L310">
        <f t="shared" ca="1" si="25"/>
        <v>11011.799805000001</v>
      </c>
      <c r="M310">
        <f t="shared" ca="1" si="26"/>
        <v>10668.900390999999</v>
      </c>
      <c r="N310">
        <f t="shared" ca="1" si="27"/>
        <v>3.2140089553114759E-2</v>
      </c>
    </row>
    <row r="311" spans="1:14">
      <c r="A311" s="1">
        <v>32752</v>
      </c>
      <c r="B311">
        <v>4011.3999020000001</v>
      </c>
      <c r="C311">
        <v>4016</v>
      </c>
      <c r="D311">
        <v>3881.5</v>
      </c>
      <c r="E311">
        <v>3943</v>
      </c>
      <c r="F311">
        <v>207900</v>
      </c>
      <c r="G311">
        <v>3932.9868160000001</v>
      </c>
      <c r="H311">
        <f t="shared" si="28"/>
        <v>118</v>
      </c>
      <c r="I311">
        <f t="shared" si="29"/>
        <v>2005</v>
      </c>
      <c r="J311" s="3" t="s">
        <v>13</v>
      </c>
      <c r="K311" t="str">
        <f t="shared" si="24"/>
        <v>200509</v>
      </c>
      <c r="L311">
        <f t="shared" ca="1" si="25"/>
        <v>10383.299805000001</v>
      </c>
      <c r="M311">
        <f t="shared" ca="1" si="26"/>
        <v>11011.799805000001</v>
      </c>
      <c r="N311">
        <f t="shared" ca="1" si="27"/>
        <v>-5.7075138590389596E-2</v>
      </c>
    </row>
    <row r="312" spans="1:14">
      <c r="A312" s="1">
        <v>32721</v>
      </c>
      <c r="B312">
        <v>3982.6999510000001</v>
      </c>
      <c r="C312">
        <v>4030.8999020000001</v>
      </c>
      <c r="D312">
        <v>3927.8999020000001</v>
      </c>
      <c r="E312">
        <v>4010.1999510000001</v>
      </c>
      <c r="F312">
        <v>216500</v>
      </c>
      <c r="G312">
        <v>4000.0161130000001</v>
      </c>
      <c r="H312">
        <f t="shared" si="28"/>
        <v>117</v>
      </c>
      <c r="I312">
        <f t="shared" si="29"/>
        <v>2005</v>
      </c>
      <c r="J312" s="3" t="s">
        <v>12</v>
      </c>
      <c r="K312" t="str">
        <f t="shared" si="24"/>
        <v>200510</v>
      </c>
      <c r="L312">
        <f t="shared" ca="1" si="25"/>
        <v>10824.099609000001</v>
      </c>
      <c r="M312">
        <f t="shared" ca="1" si="26"/>
        <v>10383.299805000001</v>
      </c>
      <c r="N312">
        <f t="shared" ca="1" si="27"/>
        <v>4.2452766680948217E-2</v>
      </c>
    </row>
    <row r="313" spans="1:14">
      <c r="A313" s="1">
        <v>32692</v>
      </c>
      <c r="B313">
        <v>3760.8999020000001</v>
      </c>
      <c r="C313">
        <v>3979.3000489999999</v>
      </c>
      <c r="D313">
        <v>3749.6000979999999</v>
      </c>
      <c r="E313">
        <v>3970.8000489999999</v>
      </c>
      <c r="F313">
        <v>200700</v>
      </c>
      <c r="G313">
        <v>3960.7163089999999</v>
      </c>
      <c r="H313">
        <f t="shared" si="28"/>
        <v>116</v>
      </c>
      <c r="I313">
        <f t="shared" si="29"/>
        <v>2005</v>
      </c>
      <c r="J313" s="3" t="s">
        <v>11</v>
      </c>
      <c r="K313" t="str">
        <f t="shared" si="24"/>
        <v>200511</v>
      </c>
      <c r="L313">
        <f t="shared" ca="1" si="25"/>
        <v>11272.299805000001</v>
      </c>
      <c r="M313">
        <f t="shared" ca="1" si="26"/>
        <v>10824.099609000001</v>
      </c>
      <c r="N313">
        <f t="shared" ca="1" si="27"/>
        <v>4.1407619311571331E-2</v>
      </c>
    </row>
    <row r="314" spans="1:14">
      <c r="A314" s="1">
        <v>32660</v>
      </c>
      <c r="B314">
        <v>3702.8000489999999</v>
      </c>
      <c r="C314">
        <v>3807.5</v>
      </c>
      <c r="D314">
        <v>3702.3000489999999</v>
      </c>
      <c r="E314">
        <v>3760.8999020000001</v>
      </c>
      <c r="F314">
        <v>278100</v>
      </c>
      <c r="G314">
        <v>3751.349365</v>
      </c>
      <c r="H314">
        <f t="shared" si="28"/>
        <v>115</v>
      </c>
      <c r="I314">
        <f t="shared" si="29"/>
        <v>2005</v>
      </c>
      <c r="J314" s="3" t="s">
        <v>22</v>
      </c>
      <c r="K314" t="str">
        <f t="shared" si="24"/>
        <v>200512</v>
      </c>
      <c r="L314">
        <f t="shared" ca="1" si="25"/>
        <v>11945.599609000001</v>
      </c>
      <c r="M314">
        <f t="shared" ca="1" si="26"/>
        <v>11272.299805000001</v>
      </c>
      <c r="N314">
        <f t="shared" ca="1" si="27"/>
        <v>5.9730473430217756E-2</v>
      </c>
    </row>
    <row r="315" spans="1:14">
      <c r="A315" s="1">
        <v>32629</v>
      </c>
      <c r="B315">
        <v>3606.1000979999999</v>
      </c>
      <c r="C315">
        <v>3708.3999020000001</v>
      </c>
      <c r="D315">
        <v>3558.3000489999999</v>
      </c>
      <c r="E315">
        <v>3707.3999020000001</v>
      </c>
      <c r="F315">
        <v>230900</v>
      </c>
      <c r="G315">
        <v>3697.985107</v>
      </c>
      <c r="H315">
        <f t="shared" si="28"/>
        <v>114</v>
      </c>
      <c r="I315">
        <f t="shared" si="29"/>
        <v>2006</v>
      </c>
      <c r="J315" s="3" t="s">
        <v>21</v>
      </c>
      <c r="K315" t="str">
        <f t="shared" si="24"/>
        <v>200601</v>
      </c>
      <c r="L315">
        <f t="shared" ca="1" si="25"/>
        <v>11688.299805000001</v>
      </c>
      <c r="M315">
        <f t="shared" ca="1" si="26"/>
        <v>11945.599609000001</v>
      </c>
      <c r="N315">
        <f t="shared" ca="1" si="27"/>
        <v>-2.1539295842976869E-2</v>
      </c>
    </row>
    <row r="316" spans="1:14">
      <c r="A316" s="1">
        <v>32601</v>
      </c>
      <c r="B316">
        <v>3574.1999510000001</v>
      </c>
      <c r="C316">
        <v>3627.8999020000001</v>
      </c>
      <c r="D316">
        <v>3545</v>
      </c>
      <c r="E316">
        <v>3627.8999020000001</v>
      </c>
      <c r="F316">
        <v>243500</v>
      </c>
      <c r="G316">
        <v>3618.6870119999999</v>
      </c>
      <c r="H316">
        <f t="shared" si="28"/>
        <v>113</v>
      </c>
      <c r="I316">
        <f t="shared" si="29"/>
        <v>2006</v>
      </c>
      <c r="J316" s="3" t="s">
        <v>20</v>
      </c>
      <c r="K316" t="str">
        <f t="shared" si="24"/>
        <v>200602</v>
      </c>
      <c r="L316">
        <f t="shared" ca="1" si="25"/>
        <v>12110.599609000001</v>
      </c>
      <c r="M316">
        <f t="shared" ca="1" si="26"/>
        <v>11688.299805000001</v>
      </c>
      <c r="N316">
        <f t="shared" ca="1" si="27"/>
        <v>3.6130131075124305E-2</v>
      </c>
    </row>
    <row r="317" spans="1:14">
      <c r="A317" s="1">
        <v>32568</v>
      </c>
      <c r="B317">
        <v>3577</v>
      </c>
      <c r="C317">
        <v>3652.8000489999999</v>
      </c>
      <c r="D317">
        <v>3541.3999020000001</v>
      </c>
      <c r="E317">
        <v>3578.1999510000001</v>
      </c>
      <c r="F317">
        <v>220000</v>
      </c>
      <c r="G317">
        <v>3569.1132809999999</v>
      </c>
      <c r="H317">
        <f t="shared" si="28"/>
        <v>112</v>
      </c>
      <c r="I317">
        <f t="shared" si="29"/>
        <v>2006</v>
      </c>
      <c r="J317" s="3" t="s">
        <v>19</v>
      </c>
      <c r="K317" t="str">
        <f t="shared" si="24"/>
        <v>200603</v>
      </c>
      <c r="L317">
        <f t="shared" ca="1" si="25"/>
        <v>12204.200194999999</v>
      </c>
      <c r="M317">
        <f t="shared" ca="1" si="26"/>
        <v>12110.599609000001</v>
      </c>
      <c r="N317">
        <f t="shared" ca="1" si="27"/>
        <v>7.7288151719951959E-3</v>
      </c>
    </row>
    <row r="318" spans="1:14">
      <c r="A318" s="1">
        <v>32540</v>
      </c>
      <c r="B318">
        <v>3611.8000489999999</v>
      </c>
      <c r="C318">
        <v>3704.1000979999999</v>
      </c>
      <c r="D318">
        <v>3557</v>
      </c>
      <c r="E318">
        <v>3572.1000979999999</v>
      </c>
      <c r="F318">
        <v>244100</v>
      </c>
      <c r="G318">
        <v>3563.0288089999999</v>
      </c>
      <c r="H318">
        <f t="shared" si="28"/>
        <v>111</v>
      </c>
      <c r="I318">
        <f t="shared" si="29"/>
        <v>2006</v>
      </c>
      <c r="J318" s="3" t="s">
        <v>18</v>
      </c>
      <c r="K318" t="str">
        <f t="shared" si="24"/>
        <v>200604</v>
      </c>
      <c r="L318">
        <f t="shared" ca="1" si="25"/>
        <v>11744.5</v>
      </c>
      <c r="M318">
        <f t="shared" ca="1" si="26"/>
        <v>12204.200194999999</v>
      </c>
      <c r="N318">
        <f t="shared" ca="1" si="27"/>
        <v>-3.7667375793158153E-2</v>
      </c>
    </row>
    <row r="319" spans="1:14">
      <c r="A319" s="1">
        <v>32511</v>
      </c>
      <c r="B319">
        <v>3377.6000979999999</v>
      </c>
      <c r="C319">
        <v>3635.8000489999999</v>
      </c>
      <c r="D319">
        <v>3348.5</v>
      </c>
      <c r="E319">
        <v>3616.6000979999999</v>
      </c>
      <c r="F319">
        <v>293100</v>
      </c>
      <c r="G319">
        <v>3607.4160160000001</v>
      </c>
      <c r="H319">
        <f t="shared" si="28"/>
        <v>110</v>
      </c>
      <c r="I319">
        <f t="shared" si="29"/>
        <v>2006</v>
      </c>
      <c r="J319" s="3" t="s">
        <v>17</v>
      </c>
      <c r="K319" t="str">
        <f t="shared" si="24"/>
        <v>200605</v>
      </c>
      <c r="L319">
        <f t="shared" ca="1" si="25"/>
        <v>11612.900390999999</v>
      </c>
      <c r="M319">
        <f t="shared" ca="1" si="26"/>
        <v>11744.5</v>
      </c>
      <c r="N319">
        <f t="shared" ca="1" si="27"/>
        <v>-1.1205211716122543E-2</v>
      </c>
    </row>
    <row r="320" spans="1:14">
      <c r="A320" s="1">
        <v>32478</v>
      </c>
      <c r="B320">
        <v>3297.6999510000001</v>
      </c>
      <c r="C320">
        <v>3390</v>
      </c>
      <c r="D320">
        <v>3280.3000489999999</v>
      </c>
      <c r="E320">
        <v>3390</v>
      </c>
      <c r="F320">
        <v>298300</v>
      </c>
      <c r="G320">
        <v>3381.391357</v>
      </c>
      <c r="H320">
        <f t="shared" si="28"/>
        <v>109</v>
      </c>
      <c r="I320">
        <f t="shared" si="29"/>
        <v>2006</v>
      </c>
      <c r="J320" s="3" t="s">
        <v>16</v>
      </c>
      <c r="K320" t="str">
        <f t="shared" si="24"/>
        <v>200606</v>
      </c>
      <c r="L320">
        <f t="shared" ca="1" si="25"/>
        <v>11831</v>
      </c>
      <c r="M320">
        <f t="shared" ca="1" si="26"/>
        <v>11612.900390999999</v>
      </c>
      <c r="N320">
        <f t="shared" ca="1" si="27"/>
        <v>1.8780804248439864E-2</v>
      </c>
    </row>
    <row r="321" spans="1:14">
      <c r="A321" s="1">
        <v>32448</v>
      </c>
      <c r="B321">
        <v>3387.8999020000001</v>
      </c>
      <c r="C321">
        <v>3396.6000979999999</v>
      </c>
      <c r="D321">
        <v>3198</v>
      </c>
      <c r="E321">
        <v>3294.6999510000001</v>
      </c>
      <c r="F321">
        <v>208000</v>
      </c>
      <c r="G321">
        <v>3286.3332519999999</v>
      </c>
      <c r="H321">
        <f t="shared" si="28"/>
        <v>108</v>
      </c>
      <c r="I321">
        <f t="shared" si="29"/>
        <v>2006</v>
      </c>
      <c r="J321" s="3" t="s">
        <v>15</v>
      </c>
      <c r="K321" t="str">
        <f t="shared" si="24"/>
        <v>200607</v>
      </c>
      <c r="L321">
        <f t="shared" ca="1" si="25"/>
        <v>12073.799805000001</v>
      </c>
      <c r="M321">
        <f t="shared" ca="1" si="26"/>
        <v>11831</v>
      </c>
      <c r="N321">
        <f t="shared" ca="1" si="27"/>
        <v>2.0522340038880982E-2</v>
      </c>
    </row>
    <row r="322" spans="1:14">
      <c r="A322" s="1">
        <v>32419</v>
      </c>
      <c r="B322">
        <v>3277.8000489999999</v>
      </c>
      <c r="C322">
        <v>3430.1999510000001</v>
      </c>
      <c r="D322">
        <v>3268.6999510000001</v>
      </c>
      <c r="E322">
        <v>3395.5</v>
      </c>
      <c r="F322">
        <v>222700</v>
      </c>
      <c r="G322">
        <v>3386.8771969999998</v>
      </c>
      <c r="H322">
        <f t="shared" si="28"/>
        <v>107</v>
      </c>
      <c r="I322">
        <f t="shared" si="29"/>
        <v>2006</v>
      </c>
      <c r="J322" s="3" t="s">
        <v>14</v>
      </c>
      <c r="K322" t="str">
        <f t="shared" si="24"/>
        <v>200608</v>
      </c>
      <c r="L322">
        <f t="shared" ca="1" si="25"/>
        <v>11761.299805000001</v>
      </c>
      <c r="M322">
        <f t="shared" ca="1" si="26"/>
        <v>12073.799805000001</v>
      </c>
      <c r="N322">
        <f t="shared" ca="1" si="27"/>
        <v>-2.5882489775139961E-2</v>
      </c>
    </row>
    <row r="323" spans="1:14">
      <c r="A323" s="1">
        <v>32387</v>
      </c>
      <c r="B323">
        <v>3269.6000979999999</v>
      </c>
      <c r="C323">
        <v>3307.5</v>
      </c>
      <c r="D323">
        <v>3239.6000979999999</v>
      </c>
      <c r="E323">
        <v>3283.6999510000001</v>
      </c>
      <c r="F323">
        <v>198700</v>
      </c>
      <c r="G323">
        <v>3275.3610840000001</v>
      </c>
      <c r="H323">
        <f t="shared" si="28"/>
        <v>106</v>
      </c>
      <c r="I323">
        <f t="shared" si="29"/>
        <v>2006</v>
      </c>
      <c r="J323" s="3" t="s">
        <v>13</v>
      </c>
      <c r="K323" t="str">
        <f t="shared" ref="K323:K386" si="30">I323&amp;J323</f>
        <v>200609</v>
      </c>
      <c r="L323">
        <f t="shared" ref="L323:L386" ca="1" si="31">INDIRECT("G"&amp;H323)</f>
        <v>12344.599609000001</v>
      </c>
      <c r="M323">
        <f t="shared" ref="M323:M386" ca="1" si="32">INDIRECT("G"&amp;(H323+1))</f>
        <v>11761.299805000001</v>
      </c>
      <c r="N323">
        <f t="shared" ref="N323:N386" ca="1" si="33">L323/M323-1</f>
        <v>4.9594841868755513E-2</v>
      </c>
    </row>
    <row r="324" spans="1:14">
      <c r="A324" s="1">
        <v>32356</v>
      </c>
      <c r="B324">
        <v>3376.6999510000001</v>
      </c>
      <c r="C324">
        <v>3382.5</v>
      </c>
      <c r="D324">
        <v>3239.6000979999999</v>
      </c>
      <c r="E324">
        <v>3285.8000489999999</v>
      </c>
      <c r="F324">
        <v>196300</v>
      </c>
      <c r="G324">
        <v>3277.4558109999998</v>
      </c>
      <c r="H324">
        <f t="shared" ref="H324:H387" si="34">H323-1</f>
        <v>105</v>
      </c>
      <c r="I324">
        <f t="shared" si="29"/>
        <v>2006</v>
      </c>
      <c r="J324" s="3" t="s">
        <v>12</v>
      </c>
      <c r="K324" t="str">
        <f t="shared" si="30"/>
        <v>200610</v>
      </c>
      <c r="L324">
        <f t="shared" ca="1" si="31"/>
        <v>12752.400390999999</v>
      </c>
      <c r="M324">
        <f t="shared" ca="1" si="32"/>
        <v>12344.599609000001</v>
      </c>
      <c r="N324">
        <f t="shared" ca="1" si="33"/>
        <v>3.3034751625535597E-2</v>
      </c>
    </row>
    <row r="325" spans="1:14">
      <c r="A325" s="1">
        <v>32325</v>
      </c>
      <c r="B325">
        <v>3441.5</v>
      </c>
      <c r="C325">
        <v>3478.8999020000001</v>
      </c>
      <c r="D325">
        <v>3333.5</v>
      </c>
      <c r="E325">
        <v>3376.6999510000001</v>
      </c>
      <c r="F325">
        <v>196500</v>
      </c>
      <c r="G325">
        <v>3368.125</v>
      </c>
      <c r="H325">
        <f t="shared" si="34"/>
        <v>104</v>
      </c>
      <c r="I325">
        <f t="shared" ref="I325:I388" si="35">FLOOR((ROW(I325)-3)/12, 1) +$I$3</f>
        <v>2006</v>
      </c>
      <c r="J325" s="3" t="s">
        <v>11</v>
      </c>
      <c r="K325" t="str">
        <f t="shared" si="30"/>
        <v>200611</v>
      </c>
      <c r="L325">
        <f t="shared" ca="1" si="31"/>
        <v>12908.400390999999</v>
      </c>
      <c r="M325">
        <f t="shared" ca="1" si="32"/>
        <v>12752.400390999999</v>
      </c>
      <c r="N325">
        <f t="shared" ca="1" si="33"/>
        <v>1.2232991061831511E-2</v>
      </c>
    </row>
    <row r="326" spans="1:14">
      <c r="A326" s="1">
        <v>32295</v>
      </c>
      <c r="B326">
        <v>3271.3999020000001</v>
      </c>
      <c r="C326">
        <v>3450.3000489999999</v>
      </c>
      <c r="D326">
        <v>3262.8999020000001</v>
      </c>
      <c r="E326">
        <v>3441.5</v>
      </c>
      <c r="F326">
        <v>276800</v>
      </c>
      <c r="G326">
        <v>3432.7604980000001</v>
      </c>
      <c r="H326">
        <f t="shared" si="34"/>
        <v>103</v>
      </c>
      <c r="I326">
        <f t="shared" si="35"/>
        <v>2006</v>
      </c>
      <c r="J326" s="3" t="s">
        <v>22</v>
      </c>
      <c r="K326" t="str">
        <f t="shared" si="30"/>
        <v>200612</v>
      </c>
      <c r="L326">
        <f t="shared" ca="1" si="31"/>
        <v>13034.099609000001</v>
      </c>
      <c r="M326">
        <f t="shared" ca="1" si="32"/>
        <v>12908.400390999999</v>
      </c>
      <c r="N326">
        <f t="shared" ca="1" si="33"/>
        <v>9.7377842484371868E-3</v>
      </c>
    </row>
    <row r="327" spans="1:14">
      <c r="A327" s="1">
        <v>32265</v>
      </c>
      <c r="B327">
        <v>3335.3999020000001</v>
      </c>
      <c r="C327">
        <v>3353.5</v>
      </c>
      <c r="D327">
        <v>3148.5</v>
      </c>
      <c r="E327">
        <v>3249.1999510000001</v>
      </c>
      <c r="F327">
        <v>216900</v>
      </c>
      <c r="G327">
        <v>3240.9487300000001</v>
      </c>
      <c r="H327">
        <f t="shared" si="34"/>
        <v>102</v>
      </c>
      <c r="I327">
        <f t="shared" si="35"/>
        <v>2007</v>
      </c>
      <c r="J327" s="3" t="s">
        <v>21</v>
      </c>
      <c r="K327" t="str">
        <f t="shared" si="30"/>
        <v>200701</v>
      </c>
      <c r="L327">
        <f t="shared" ca="1" si="31"/>
        <v>13045</v>
      </c>
      <c r="M327">
        <f t="shared" ca="1" si="32"/>
        <v>13034.099609000001</v>
      </c>
      <c r="N327">
        <f t="shared" ca="1" si="33"/>
        <v>8.3629796664075329E-4</v>
      </c>
    </row>
    <row r="328" spans="1:14">
      <c r="A328" s="1">
        <v>32237</v>
      </c>
      <c r="B328">
        <v>3313.3999020000001</v>
      </c>
      <c r="C328">
        <v>3405.1000979999999</v>
      </c>
      <c r="D328">
        <v>3306.8999020000001</v>
      </c>
      <c r="E328">
        <v>3339.8000489999999</v>
      </c>
      <c r="F328">
        <v>260500</v>
      </c>
      <c r="G328">
        <v>3331.3188479999999</v>
      </c>
      <c r="H328">
        <f t="shared" si="34"/>
        <v>101</v>
      </c>
      <c r="I328">
        <f t="shared" si="35"/>
        <v>2007</v>
      </c>
      <c r="J328" s="3" t="s">
        <v>20</v>
      </c>
      <c r="K328" t="str">
        <f t="shared" si="30"/>
        <v>200702</v>
      </c>
      <c r="L328">
        <f t="shared" ca="1" si="31"/>
        <v>13165.5</v>
      </c>
      <c r="M328">
        <f t="shared" ca="1" si="32"/>
        <v>13045</v>
      </c>
      <c r="N328">
        <f t="shared" ca="1" si="33"/>
        <v>9.2372556535071926E-3</v>
      </c>
    </row>
    <row r="329" spans="1:14">
      <c r="A329" s="1">
        <v>32203</v>
      </c>
      <c r="B329">
        <v>3213.5</v>
      </c>
      <c r="C329">
        <v>3370.1999510000001</v>
      </c>
      <c r="D329">
        <v>3204.3999020000001</v>
      </c>
      <c r="E329">
        <v>3313.8000489999999</v>
      </c>
      <c r="F329">
        <v>234100</v>
      </c>
      <c r="G329">
        <v>3305.3847660000001</v>
      </c>
      <c r="H329">
        <f t="shared" si="34"/>
        <v>100</v>
      </c>
      <c r="I329">
        <f t="shared" si="35"/>
        <v>2007</v>
      </c>
      <c r="J329" s="3" t="s">
        <v>19</v>
      </c>
      <c r="K329" t="str">
        <f t="shared" si="30"/>
        <v>200703</v>
      </c>
      <c r="L329">
        <f t="shared" ca="1" si="31"/>
        <v>13416.700194999999</v>
      </c>
      <c r="M329">
        <f t="shared" ca="1" si="32"/>
        <v>13165.5</v>
      </c>
      <c r="N329">
        <f t="shared" ca="1" si="33"/>
        <v>1.9080186472218985E-2</v>
      </c>
    </row>
    <row r="330" spans="1:14">
      <c r="A330" s="1">
        <v>32174</v>
      </c>
      <c r="B330">
        <v>3065</v>
      </c>
      <c r="C330">
        <v>3204.8000489999999</v>
      </c>
      <c r="D330">
        <v>2976.3000489999999</v>
      </c>
      <c r="E330">
        <v>3204.8000489999999</v>
      </c>
      <c r="F330">
        <v>227500</v>
      </c>
      <c r="G330">
        <v>3196.6616210000002</v>
      </c>
      <c r="H330">
        <f t="shared" si="34"/>
        <v>99</v>
      </c>
      <c r="I330">
        <f t="shared" si="35"/>
        <v>2007</v>
      </c>
      <c r="J330" s="3" t="s">
        <v>18</v>
      </c>
      <c r="K330" t="str">
        <f t="shared" si="30"/>
        <v>200704</v>
      </c>
      <c r="L330">
        <f t="shared" ca="1" si="31"/>
        <v>14056.799805000001</v>
      </c>
      <c r="M330">
        <f t="shared" ca="1" si="32"/>
        <v>13416.700194999999</v>
      </c>
      <c r="N330">
        <f t="shared" ca="1" si="33"/>
        <v>4.7709168476355091E-2</v>
      </c>
    </row>
    <row r="331" spans="1:14">
      <c r="A331" s="1">
        <v>32146</v>
      </c>
      <c r="B331">
        <v>3168.3999020000001</v>
      </c>
      <c r="C331">
        <v>3270.6999510000001</v>
      </c>
      <c r="D331">
        <v>3035.1000979999999</v>
      </c>
      <c r="E331">
        <v>3057.1999510000001</v>
      </c>
      <c r="F331">
        <v>231700</v>
      </c>
      <c r="G331">
        <v>3049.436279</v>
      </c>
      <c r="H331">
        <f t="shared" si="34"/>
        <v>98</v>
      </c>
      <c r="I331">
        <f t="shared" si="35"/>
        <v>2007</v>
      </c>
      <c r="J331" s="3" t="s">
        <v>17</v>
      </c>
      <c r="K331" t="str">
        <f t="shared" si="30"/>
        <v>200705</v>
      </c>
      <c r="L331">
        <f t="shared" ca="1" si="31"/>
        <v>13906.599609000001</v>
      </c>
      <c r="M331">
        <f t="shared" ca="1" si="32"/>
        <v>14056.799805000001</v>
      </c>
      <c r="N331">
        <f t="shared" ca="1" si="33"/>
        <v>-1.0685234056372783E-2</v>
      </c>
    </row>
    <row r="332" spans="1:14">
      <c r="A332" s="1">
        <v>32112</v>
      </c>
      <c r="B332">
        <v>2992.1000979999999</v>
      </c>
      <c r="C332">
        <v>3211.8000489999999</v>
      </c>
      <c r="D332">
        <v>2898.5</v>
      </c>
      <c r="E332">
        <v>3160.1000979999999</v>
      </c>
      <c r="F332">
        <v>233500</v>
      </c>
      <c r="G332">
        <v>3152.0751949999999</v>
      </c>
      <c r="H332">
        <f t="shared" si="34"/>
        <v>97</v>
      </c>
      <c r="I332">
        <f t="shared" si="35"/>
        <v>2007</v>
      </c>
      <c r="J332" s="3" t="s">
        <v>16</v>
      </c>
      <c r="K332" t="str">
        <f t="shared" si="30"/>
        <v>200706</v>
      </c>
      <c r="L332">
        <f t="shared" ca="1" si="31"/>
        <v>13868.599609000001</v>
      </c>
      <c r="M332">
        <f t="shared" ca="1" si="32"/>
        <v>13906.599609000001</v>
      </c>
      <c r="N332">
        <f t="shared" ca="1" si="33"/>
        <v>-2.7325155730669737E-3</v>
      </c>
    </row>
    <row r="333" spans="1:14">
      <c r="A333" s="1">
        <v>32083</v>
      </c>
      <c r="B333">
        <v>3023.5</v>
      </c>
      <c r="C333">
        <v>3110.8000489999999</v>
      </c>
      <c r="D333">
        <v>2833.6000979999999</v>
      </c>
      <c r="E333">
        <v>2978.3000489999999</v>
      </c>
      <c r="F333">
        <v>267900</v>
      </c>
      <c r="G333">
        <v>2970.7368160000001</v>
      </c>
      <c r="H333">
        <f t="shared" si="34"/>
        <v>96</v>
      </c>
      <c r="I333">
        <f t="shared" si="35"/>
        <v>2007</v>
      </c>
      <c r="J333" s="3" t="s">
        <v>15</v>
      </c>
      <c r="K333" t="str">
        <f t="shared" si="30"/>
        <v>200707</v>
      </c>
      <c r="L333">
        <f t="shared" ca="1" si="31"/>
        <v>13660.5</v>
      </c>
      <c r="M333">
        <f t="shared" ca="1" si="32"/>
        <v>13868.599609000001</v>
      </c>
      <c r="N333">
        <f t="shared" ca="1" si="33"/>
        <v>-1.5005091708391038E-2</v>
      </c>
    </row>
    <row r="334" spans="1:14">
      <c r="A334" s="1">
        <v>32051</v>
      </c>
      <c r="B334">
        <v>3901.1999510000001</v>
      </c>
      <c r="C334">
        <v>3919.6999510000001</v>
      </c>
      <c r="D334">
        <v>2783.3000489999999</v>
      </c>
      <c r="E334">
        <v>3019.3000489999999</v>
      </c>
      <c r="F334">
        <v>381500</v>
      </c>
      <c r="G334">
        <v>3011.632568</v>
      </c>
      <c r="H334">
        <f t="shared" si="34"/>
        <v>95</v>
      </c>
      <c r="I334">
        <f t="shared" si="35"/>
        <v>2007</v>
      </c>
      <c r="J334" s="3" t="s">
        <v>14</v>
      </c>
      <c r="K334" t="str">
        <f t="shared" si="30"/>
        <v>200708</v>
      </c>
      <c r="L334">
        <f t="shared" ca="1" si="31"/>
        <v>14098.900390999999</v>
      </c>
      <c r="M334">
        <f t="shared" ca="1" si="32"/>
        <v>13660.5</v>
      </c>
      <c r="N334">
        <f t="shared" ca="1" si="33"/>
        <v>3.2092558178690389E-2</v>
      </c>
    </row>
    <row r="335" spans="1:14">
      <c r="A335" s="1">
        <v>32021</v>
      </c>
      <c r="B335">
        <v>4003</v>
      </c>
      <c r="C335">
        <v>4019</v>
      </c>
      <c r="D335">
        <v>3864.1000979999999</v>
      </c>
      <c r="E335">
        <v>3902.3999020000001</v>
      </c>
      <c r="F335">
        <v>276500</v>
      </c>
      <c r="G335">
        <v>3892.48999</v>
      </c>
      <c r="H335">
        <f t="shared" si="34"/>
        <v>94</v>
      </c>
      <c r="I335">
        <f t="shared" si="35"/>
        <v>2007</v>
      </c>
      <c r="J335" s="3" t="s">
        <v>13</v>
      </c>
      <c r="K335" t="str">
        <f t="shared" si="30"/>
        <v>200709</v>
      </c>
      <c r="L335">
        <f t="shared" ca="1" si="31"/>
        <v>14625</v>
      </c>
      <c r="M335">
        <f t="shared" ca="1" si="32"/>
        <v>14098.900390999999</v>
      </c>
      <c r="N335">
        <f t="shared" ca="1" si="33"/>
        <v>3.7314939066867669E-2</v>
      </c>
    </row>
    <row r="336" spans="1:14">
      <c r="A336" s="1">
        <v>31992</v>
      </c>
      <c r="B336">
        <v>4030.3999020000001</v>
      </c>
      <c r="C336">
        <v>4118.8999020000001</v>
      </c>
      <c r="D336">
        <v>3974.5</v>
      </c>
      <c r="E336">
        <v>3993.6000979999999</v>
      </c>
      <c r="F336">
        <v>288500</v>
      </c>
      <c r="G336">
        <v>3983.4584960000002</v>
      </c>
      <c r="H336">
        <f t="shared" si="34"/>
        <v>93</v>
      </c>
      <c r="I336">
        <f t="shared" si="35"/>
        <v>2007</v>
      </c>
      <c r="J336" s="3" t="s">
        <v>12</v>
      </c>
      <c r="K336" t="str">
        <f t="shared" si="30"/>
        <v>200710</v>
      </c>
      <c r="L336">
        <f t="shared" ca="1" si="31"/>
        <v>13689.099609000001</v>
      </c>
      <c r="M336">
        <f t="shared" ca="1" si="32"/>
        <v>14625</v>
      </c>
      <c r="N336">
        <f t="shared" ca="1" si="33"/>
        <v>-6.3993189128205064E-2</v>
      </c>
    </row>
    <row r="337" spans="1:14">
      <c r="A337" s="1">
        <v>31959</v>
      </c>
      <c r="B337">
        <v>3740.1999510000001</v>
      </c>
      <c r="C337">
        <v>4038.8000489999999</v>
      </c>
      <c r="D337">
        <v>3740.1999510000001</v>
      </c>
      <c r="E337">
        <v>4030.3999020000001</v>
      </c>
      <c r="F337">
        <v>295000</v>
      </c>
      <c r="G337">
        <v>4020.1647950000001</v>
      </c>
      <c r="H337">
        <f t="shared" si="34"/>
        <v>92</v>
      </c>
      <c r="I337">
        <f t="shared" si="35"/>
        <v>2007</v>
      </c>
      <c r="J337" s="3" t="s">
        <v>11</v>
      </c>
      <c r="K337" t="str">
        <f t="shared" si="30"/>
        <v>200711</v>
      </c>
      <c r="L337">
        <f t="shared" ca="1" si="31"/>
        <v>13833.099609000001</v>
      </c>
      <c r="M337">
        <f t="shared" ca="1" si="32"/>
        <v>13689.099609000001</v>
      </c>
      <c r="N337">
        <f t="shared" ca="1" si="33"/>
        <v>1.0519318590196169E-2</v>
      </c>
    </row>
    <row r="338" spans="1:14">
      <c r="A338" s="1">
        <v>31929</v>
      </c>
      <c r="B338">
        <v>3681.8000489999999</v>
      </c>
      <c r="C338">
        <v>3740.1999510000001</v>
      </c>
      <c r="D338">
        <v>3659</v>
      </c>
      <c r="E338">
        <v>3740.1999510000001</v>
      </c>
      <c r="F338">
        <v>239900</v>
      </c>
      <c r="G338">
        <v>3730.701904</v>
      </c>
      <c r="H338">
        <f t="shared" si="34"/>
        <v>91</v>
      </c>
      <c r="I338">
        <f t="shared" si="35"/>
        <v>2007</v>
      </c>
      <c r="J338" s="3" t="s">
        <v>22</v>
      </c>
      <c r="K338" t="str">
        <f t="shared" si="30"/>
        <v>200712</v>
      </c>
      <c r="L338">
        <f t="shared" ca="1" si="31"/>
        <v>13155.099609000001</v>
      </c>
      <c r="M338">
        <f t="shared" ca="1" si="32"/>
        <v>13833.099609000001</v>
      </c>
      <c r="N338">
        <f t="shared" ca="1" si="33"/>
        <v>-4.901287630133766E-2</v>
      </c>
    </row>
    <row r="339" spans="1:14">
      <c r="A339" s="1">
        <v>31898</v>
      </c>
      <c r="B339">
        <v>3718.6000979999999</v>
      </c>
      <c r="C339">
        <v>3844.1000979999999</v>
      </c>
      <c r="D339">
        <v>3656</v>
      </c>
      <c r="E339">
        <v>3685.1999510000001</v>
      </c>
      <c r="F339">
        <v>283900</v>
      </c>
      <c r="G339">
        <v>3675.8415530000002</v>
      </c>
      <c r="H339">
        <f t="shared" si="34"/>
        <v>90</v>
      </c>
      <c r="I339">
        <f t="shared" si="35"/>
        <v>2008</v>
      </c>
      <c r="J339" s="3" t="s">
        <v>21</v>
      </c>
      <c r="K339" t="str">
        <f t="shared" si="30"/>
        <v>200801</v>
      </c>
      <c r="L339">
        <f t="shared" ca="1" si="31"/>
        <v>13582.700194999999</v>
      </c>
      <c r="M339">
        <f t="shared" ca="1" si="32"/>
        <v>13155.099609000001</v>
      </c>
      <c r="N339">
        <f t="shared" ca="1" si="33"/>
        <v>3.2504549468212129E-2</v>
      </c>
    </row>
    <row r="340" spans="1:14">
      <c r="A340" s="1">
        <v>31868</v>
      </c>
      <c r="B340">
        <v>3725.1000979999999</v>
      </c>
      <c r="C340">
        <v>3897.1000979999999</v>
      </c>
      <c r="D340">
        <v>3656.8000489999999</v>
      </c>
      <c r="E340">
        <v>3716.6999510000001</v>
      </c>
      <c r="F340">
        <v>375400</v>
      </c>
      <c r="G340">
        <v>3707.2614749999998</v>
      </c>
      <c r="H340">
        <f t="shared" si="34"/>
        <v>89</v>
      </c>
      <c r="I340">
        <f t="shared" si="35"/>
        <v>2008</v>
      </c>
      <c r="J340" s="3" t="s">
        <v>20</v>
      </c>
      <c r="K340" t="str">
        <f t="shared" si="30"/>
        <v>200802</v>
      </c>
      <c r="L340">
        <f t="shared" ca="1" si="31"/>
        <v>13350.099609000001</v>
      </c>
      <c r="M340">
        <f t="shared" ca="1" si="32"/>
        <v>13582.700194999999</v>
      </c>
      <c r="N340">
        <f t="shared" ca="1" si="33"/>
        <v>-1.7124767731059976E-2</v>
      </c>
    </row>
    <row r="341" spans="1:14">
      <c r="A341" s="1">
        <v>31838</v>
      </c>
      <c r="B341">
        <v>3506.8000489999999</v>
      </c>
      <c r="C341">
        <v>3847.6999510000001</v>
      </c>
      <c r="D341">
        <v>3505.1999510000001</v>
      </c>
      <c r="E341">
        <v>3739.5</v>
      </c>
      <c r="F341">
        <v>349400</v>
      </c>
      <c r="G341">
        <v>3730.0036620000001</v>
      </c>
      <c r="H341">
        <f t="shared" si="34"/>
        <v>88</v>
      </c>
      <c r="I341">
        <f t="shared" si="35"/>
        <v>2008</v>
      </c>
      <c r="J341" s="3" t="s">
        <v>19</v>
      </c>
      <c r="K341" t="str">
        <f t="shared" si="30"/>
        <v>200803</v>
      </c>
      <c r="L341">
        <f t="shared" ca="1" si="31"/>
        <v>13937</v>
      </c>
      <c r="M341">
        <f t="shared" ca="1" si="32"/>
        <v>13350.099609000001</v>
      </c>
      <c r="N341">
        <f t="shared" ca="1" si="33"/>
        <v>4.3962248087223266E-2</v>
      </c>
    </row>
    <row r="342" spans="1:14">
      <c r="A342" s="1">
        <v>31810</v>
      </c>
      <c r="B342">
        <v>3350.5</v>
      </c>
      <c r="C342">
        <v>3579.8999020000001</v>
      </c>
      <c r="D342">
        <v>3350.5</v>
      </c>
      <c r="E342">
        <v>3498.8999020000001</v>
      </c>
      <c r="F342">
        <v>317800</v>
      </c>
      <c r="G342">
        <v>3490.0146479999999</v>
      </c>
      <c r="H342">
        <f t="shared" si="34"/>
        <v>87</v>
      </c>
      <c r="I342">
        <f t="shared" si="35"/>
        <v>2008</v>
      </c>
      <c r="J342" s="3" t="s">
        <v>18</v>
      </c>
      <c r="K342" t="str">
        <f t="shared" si="30"/>
        <v>200804</v>
      </c>
      <c r="L342">
        <f t="shared" ca="1" si="31"/>
        <v>14714.700194999999</v>
      </c>
      <c r="M342">
        <f t="shared" ca="1" si="32"/>
        <v>13937</v>
      </c>
      <c r="N342">
        <f t="shared" ca="1" si="33"/>
        <v>5.5801118963908936E-2</v>
      </c>
    </row>
    <row r="343" spans="1:14">
      <c r="A343" s="1">
        <v>31779</v>
      </c>
      <c r="B343">
        <v>3064</v>
      </c>
      <c r="C343">
        <v>3362.1999510000001</v>
      </c>
      <c r="D343">
        <v>3058.6999510000001</v>
      </c>
      <c r="E343">
        <v>3348.8999020000001</v>
      </c>
      <c r="F343">
        <v>301100</v>
      </c>
      <c r="G343">
        <v>3340.3955080000001</v>
      </c>
      <c r="H343">
        <f t="shared" si="34"/>
        <v>86</v>
      </c>
      <c r="I343">
        <f t="shared" si="35"/>
        <v>2008</v>
      </c>
      <c r="J343" s="3" t="s">
        <v>17</v>
      </c>
      <c r="K343" t="str">
        <f t="shared" si="30"/>
        <v>200805</v>
      </c>
      <c r="L343">
        <f t="shared" ca="1" si="31"/>
        <v>14467</v>
      </c>
      <c r="M343">
        <f t="shared" ca="1" si="32"/>
        <v>14714.700194999999</v>
      </c>
      <c r="N343">
        <f t="shared" ca="1" si="33"/>
        <v>-1.6833519658400298E-2</v>
      </c>
    </row>
    <row r="344" spans="1:14">
      <c r="A344" s="1">
        <v>31747</v>
      </c>
      <c r="B344">
        <v>3046.3000489999999</v>
      </c>
      <c r="C344">
        <v>3076.3999020000001</v>
      </c>
      <c r="D344">
        <v>3026</v>
      </c>
      <c r="E344">
        <v>3066.1999510000001</v>
      </c>
      <c r="F344">
        <v>179100</v>
      </c>
      <c r="G344">
        <v>3058.4135740000002</v>
      </c>
      <c r="H344">
        <f t="shared" si="34"/>
        <v>85</v>
      </c>
      <c r="I344">
        <f t="shared" si="35"/>
        <v>2008</v>
      </c>
      <c r="J344" s="3" t="s">
        <v>16</v>
      </c>
      <c r="K344" t="str">
        <f t="shared" si="30"/>
        <v>200806</v>
      </c>
      <c r="L344">
        <f t="shared" ca="1" si="31"/>
        <v>13592.900390999999</v>
      </c>
      <c r="M344">
        <f t="shared" ca="1" si="32"/>
        <v>14467</v>
      </c>
      <c r="N344">
        <f t="shared" ca="1" si="33"/>
        <v>-6.0420239787101759E-2</v>
      </c>
    </row>
    <row r="345" spans="1:14">
      <c r="A345" s="1">
        <v>31719</v>
      </c>
      <c r="B345">
        <v>3042.5</v>
      </c>
      <c r="C345">
        <v>3088.6999510000001</v>
      </c>
      <c r="D345">
        <v>2995.8000489999999</v>
      </c>
      <c r="E345">
        <v>3046.8000489999999</v>
      </c>
      <c r="F345">
        <v>189800</v>
      </c>
      <c r="G345">
        <v>3039.0627439999998</v>
      </c>
      <c r="H345">
        <f t="shared" si="34"/>
        <v>84</v>
      </c>
      <c r="I345">
        <f t="shared" si="35"/>
        <v>2008</v>
      </c>
      <c r="J345" s="3" t="s">
        <v>15</v>
      </c>
      <c r="K345" t="str">
        <f t="shared" si="30"/>
        <v>200807</v>
      </c>
      <c r="L345">
        <f t="shared" ca="1" si="31"/>
        <v>13771.299805000001</v>
      </c>
      <c r="M345">
        <f t="shared" ca="1" si="32"/>
        <v>13592.900390999999</v>
      </c>
      <c r="N345">
        <f t="shared" ca="1" si="33"/>
        <v>1.3124455330969731E-2</v>
      </c>
    </row>
    <row r="346" spans="1:14">
      <c r="A346" s="1">
        <v>31686</v>
      </c>
      <c r="B346">
        <v>2983</v>
      </c>
      <c r="C346">
        <v>3051.1000979999999</v>
      </c>
      <c r="D346">
        <v>2981.1000979999999</v>
      </c>
      <c r="E346">
        <v>3038.8999020000001</v>
      </c>
      <c r="F346">
        <v>170300</v>
      </c>
      <c r="G346">
        <v>3031.1828609999998</v>
      </c>
      <c r="H346">
        <f t="shared" si="34"/>
        <v>83</v>
      </c>
      <c r="I346">
        <f t="shared" si="35"/>
        <v>2008</v>
      </c>
      <c r="J346" s="3" t="s">
        <v>14</v>
      </c>
      <c r="K346" t="str">
        <f t="shared" si="30"/>
        <v>200808</v>
      </c>
      <c r="L346">
        <f t="shared" ca="1" si="31"/>
        <v>11752.900390999999</v>
      </c>
      <c r="M346">
        <f t="shared" ca="1" si="32"/>
        <v>13771.299805000001</v>
      </c>
      <c r="N346">
        <f t="shared" ca="1" si="33"/>
        <v>-0.1465656432276039</v>
      </c>
    </row>
    <row r="347" spans="1:14">
      <c r="A347" s="1">
        <v>31657</v>
      </c>
      <c r="B347">
        <v>3035.8999020000001</v>
      </c>
      <c r="C347">
        <v>3118</v>
      </c>
      <c r="D347">
        <v>2956.6000979999999</v>
      </c>
      <c r="E347">
        <v>2979.3000489999999</v>
      </c>
      <c r="F347">
        <v>197200</v>
      </c>
      <c r="G347">
        <v>2971.7341310000002</v>
      </c>
      <c r="H347">
        <f t="shared" si="34"/>
        <v>82</v>
      </c>
      <c r="I347">
        <f t="shared" si="35"/>
        <v>2008</v>
      </c>
      <c r="J347" s="3" t="s">
        <v>13</v>
      </c>
      <c r="K347" t="str">
        <f t="shared" si="30"/>
        <v>200809</v>
      </c>
      <c r="L347">
        <f t="shared" ca="1" si="31"/>
        <v>9762.7998050000006</v>
      </c>
      <c r="M347">
        <f t="shared" ca="1" si="32"/>
        <v>11752.900390999999</v>
      </c>
      <c r="N347">
        <f t="shared" ca="1" si="33"/>
        <v>-0.16932846529729417</v>
      </c>
    </row>
    <row r="348" spans="1:14">
      <c r="A348" s="1">
        <v>31625</v>
      </c>
      <c r="B348">
        <v>2936.6999510000001</v>
      </c>
      <c r="C348">
        <v>3047.6999510000001</v>
      </c>
      <c r="D348">
        <v>2930.6999510000001</v>
      </c>
      <c r="E348">
        <v>3028.1999510000001</v>
      </c>
      <c r="F348">
        <v>168700</v>
      </c>
      <c r="G348">
        <v>3020.51001</v>
      </c>
      <c r="H348">
        <f t="shared" si="34"/>
        <v>81</v>
      </c>
      <c r="I348">
        <f t="shared" si="35"/>
        <v>2008</v>
      </c>
      <c r="J348" s="3" t="s">
        <v>12</v>
      </c>
      <c r="K348" t="str">
        <f t="shared" si="30"/>
        <v>200810</v>
      </c>
      <c r="L348">
        <f t="shared" ca="1" si="31"/>
        <v>9270.5996090000008</v>
      </c>
      <c r="M348">
        <f t="shared" ca="1" si="32"/>
        <v>9762.7998050000006</v>
      </c>
      <c r="N348">
        <f t="shared" ca="1" si="33"/>
        <v>-5.0415885384428427E-2</v>
      </c>
    </row>
    <row r="349" spans="1:14">
      <c r="A349" s="1">
        <v>31594</v>
      </c>
      <c r="B349">
        <v>3085.5</v>
      </c>
      <c r="C349">
        <v>3094</v>
      </c>
      <c r="D349">
        <v>2925</v>
      </c>
      <c r="E349">
        <v>2935.3000489999999</v>
      </c>
      <c r="F349">
        <v>153200</v>
      </c>
      <c r="G349">
        <v>2927.8459469999998</v>
      </c>
      <c r="H349">
        <f t="shared" si="34"/>
        <v>80</v>
      </c>
      <c r="I349">
        <f t="shared" si="35"/>
        <v>2008</v>
      </c>
      <c r="J349" s="3" t="s">
        <v>11</v>
      </c>
      <c r="K349" t="str">
        <f t="shared" si="30"/>
        <v>200811</v>
      </c>
      <c r="L349">
        <f t="shared" ca="1" si="31"/>
        <v>8987.7001949999994</v>
      </c>
      <c r="M349">
        <f t="shared" ca="1" si="32"/>
        <v>9270.5996090000008</v>
      </c>
      <c r="N349">
        <f t="shared" ca="1" si="33"/>
        <v>-3.0515762294960891E-2</v>
      </c>
    </row>
    <row r="350" spans="1:14">
      <c r="A350" s="1">
        <v>31565</v>
      </c>
      <c r="B350">
        <v>3120</v>
      </c>
      <c r="C350">
        <v>3120</v>
      </c>
      <c r="D350">
        <v>3048.6999510000001</v>
      </c>
      <c r="E350">
        <v>3085.5</v>
      </c>
      <c r="F350">
        <v>144900</v>
      </c>
      <c r="G350">
        <v>3077.6645509999998</v>
      </c>
      <c r="H350">
        <f t="shared" si="34"/>
        <v>79</v>
      </c>
      <c r="I350">
        <f t="shared" si="35"/>
        <v>2008</v>
      </c>
      <c r="J350" s="3" t="s">
        <v>22</v>
      </c>
      <c r="K350" t="str">
        <f t="shared" si="30"/>
        <v>200812</v>
      </c>
      <c r="L350">
        <f t="shared" ca="1" si="31"/>
        <v>8694.9003909999992</v>
      </c>
      <c r="M350">
        <f t="shared" ca="1" si="32"/>
        <v>8987.7001949999994</v>
      </c>
      <c r="N350">
        <f t="shared" ca="1" si="33"/>
        <v>-3.2577833889351315E-2</v>
      </c>
    </row>
    <row r="351" spans="1:14">
      <c r="A351" s="1">
        <v>31533</v>
      </c>
      <c r="B351">
        <v>3062.3000489999999</v>
      </c>
      <c r="C351">
        <v>3124.1000979999999</v>
      </c>
      <c r="D351">
        <v>3021.1999510000001</v>
      </c>
      <c r="E351">
        <v>3122</v>
      </c>
      <c r="F351">
        <v>169700</v>
      </c>
      <c r="G351">
        <v>3114.0717770000001</v>
      </c>
      <c r="H351">
        <f t="shared" si="34"/>
        <v>78</v>
      </c>
      <c r="I351">
        <f t="shared" si="35"/>
        <v>2009</v>
      </c>
      <c r="J351" s="3" t="s">
        <v>21</v>
      </c>
      <c r="K351" t="str">
        <f t="shared" si="30"/>
        <v>200901</v>
      </c>
      <c r="L351">
        <f t="shared" ca="1" si="31"/>
        <v>8123</v>
      </c>
      <c r="M351">
        <f t="shared" ca="1" si="32"/>
        <v>8694.9003909999992</v>
      </c>
      <c r="N351">
        <f t="shared" ca="1" si="33"/>
        <v>-6.5774231478484491E-2</v>
      </c>
    </row>
    <row r="352" spans="1:14">
      <c r="A352" s="1">
        <v>31503</v>
      </c>
      <c r="B352">
        <v>3045.6999510000001</v>
      </c>
      <c r="C352">
        <v>3134.5</v>
      </c>
      <c r="D352">
        <v>3014.3999020000001</v>
      </c>
      <c r="E352">
        <v>3078.8999020000001</v>
      </c>
      <c r="F352">
        <v>246100</v>
      </c>
      <c r="G352">
        <v>3071.0810550000001</v>
      </c>
      <c r="H352">
        <f t="shared" si="34"/>
        <v>77</v>
      </c>
      <c r="I352">
        <f t="shared" si="35"/>
        <v>2009</v>
      </c>
      <c r="J352" s="3" t="s">
        <v>20</v>
      </c>
      <c r="K352" t="str">
        <f t="shared" si="30"/>
        <v>200902</v>
      </c>
      <c r="L352">
        <f t="shared" ca="1" si="31"/>
        <v>8720.4003909999992</v>
      </c>
      <c r="M352">
        <f t="shared" ca="1" si="32"/>
        <v>8123</v>
      </c>
      <c r="N352">
        <f t="shared" ca="1" si="33"/>
        <v>7.3544305182814185E-2</v>
      </c>
    </row>
    <row r="353" spans="1:14">
      <c r="A353" s="1">
        <v>31474</v>
      </c>
      <c r="B353">
        <v>2854.8000489999999</v>
      </c>
      <c r="C353">
        <v>3057</v>
      </c>
      <c r="D353">
        <v>2854.8000489999999</v>
      </c>
      <c r="E353">
        <v>3047.3000489999999</v>
      </c>
      <c r="F353">
        <v>299600</v>
      </c>
      <c r="G353">
        <v>3039.5615229999999</v>
      </c>
      <c r="H353">
        <f t="shared" si="34"/>
        <v>76</v>
      </c>
      <c r="I353">
        <f t="shared" si="35"/>
        <v>2009</v>
      </c>
      <c r="J353" s="3" t="s">
        <v>19</v>
      </c>
      <c r="K353" t="str">
        <f t="shared" si="30"/>
        <v>200903</v>
      </c>
      <c r="L353">
        <f t="shared" ca="1" si="31"/>
        <v>9324.7998050000006</v>
      </c>
      <c r="M353">
        <f t="shared" ca="1" si="32"/>
        <v>8720.4003909999992</v>
      </c>
      <c r="N353">
        <f t="shared" ca="1" si="33"/>
        <v>6.9308676998796948E-2</v>
      </c>
    </row>
    <row r="354" spans="1:14">
      <c r="A354" s="1">
        <v>31446</v>
      </c>
      <c r="B354">
        <v>2840.6999510000001</v>
      </c>
      <c r="C354">
        <v>2858.8999020000001</v>
      </c>
      <c r="D354">
        <v>2755</v>
      </c>
      <c r="E354">
        <v>2855.8000489999999</v>
      </c>
      <c r="F354">
        <v>215500</v>
      </c>
      <c r="G354">
        <v>2848.5478520000001</v>
      </c>
      <c r="H354">
        <f t="shared" si="34"/>
        <v>75</v>
      </c>
      <c r="I354">
        <f t="shared" si="35"/>
        <v>2009</v>
      </c>
      <c r="J354" s="3" t="s">
        <v>18</v>
      </c>
      <c r="K354" t="str">
        <f t="shared" si="30"/>
        <v>200904</v>
      </c>
      <c r="L354">
        <f t="shared" ca="1" si="31"/>
        <v>10370.099609000001</v>
      </c>
      <c r="M354">
        <f t="shared" ca="1" si="32"/>
        <v>9324.7998050000006</v>
      </c>
      <c r="N354">
        <f t="shared" ca="1" si="33"/>
        <v>0.11209890033665992</v>
      </c>
    </row>
    <row r="355" spans="1:14">
      <c r="A355" s="1">
        <v>31414</v>
      </c>
      <c r="B355">
        <v>2898.1999510000001</v>
      </c>
      <c r="C355">
        <v>2903.6000979999999</v>
      </c>
      <c r="D355">
        <v>2744</v>
      </c>
      <c r="E355">
        <v>2843</v>
      </c>
      <c r="F355">
        <v>202900</v>
      </c>
      <c r="G355">
        <v>2835.7802729999999</v>
      </c>
      <c r="H355">
        <f t="shared" si="34"/>
        <v>74</v>
      </c>
      <c r="I355">
        <f t="shared" si="35"/>
        <v>2009</v>
      </c>
      <c r="J355" s="3" t="s">
        <v>17</v>
      </c>
      <c r="K355" t="str">
        <f t="shared" si="30"/>
        <v>200905</v>
      </c>
      <c r="L355">
        <f t="shared" ca="1" si="31"/>
        <v>10374.900390999999</v>
      </c>
      <c r="M355">
        <f t="shared" ca="1" si="32"/>
        <v>10370.099609000001</v>
      </c>
      <c r="N355">
        <f t="shared" ca="1" si="33"/>
        <v>4.6294463708251854E-4</v>
      </c>
    </row>
    <row r="356" spans="1:14">
      <c r="A356" s="1">
        <v>31383</v>
      </c>
      <c r="B356">
        <v>2854.8999020000001</v>
      </c>
      <c r="C356">
        <v>2902.1999510000001</v>
      </c>
      <c r="D356">
        <v>2832.1000979999999</v>
      </c>
      <c r="E356">
        <v>2900.6000979999999</v>
      </c>
      <c r="F356">
        <v>151200</v>
      </c>
      <c r="G356">
        <v>2893.2341310000002</v>
      </c>
      <c r="H356">
        <f t="shared" si="34"/>
        <v>73</v>
      </c>
      <c r="I356">
        <f t="shared" si="35"/>
        <v>2009</v>
      </c>
      <c r="J356" s="3" t="s">
        <v>16</v>
      </c>
      <c r="K356" t="str">
        <f t="shared" si="30"/>
        <v>200906</v>
      </c>
      <c r="L356">
        <f t="shared" ca="1" si="31"/>
        <v>10787.200194999999</v>
      </c>
      <c r="M356">
        <f t="shared" ca="1" si="32"/>
        <v>10374.900390999999</v>
      </c>
      <c r="N356">
        <f t="shared" ca="1" si="33"/>
        <v>3.974012168421992E-2</v>
      </c>
    </row>
    <row r="357" spans="1:14">
      <c r="A357" s="1">
        <v>31352</v>
      </c>
      <c r="B357">
        <v>2677.3999020000001</v>
      </c>
      <c r="C357">
        <v>2857.6999510000001</v>
      </c>
      <c r="D357">
        <v>2677.3999020000001</v>
      </c>
      <c r="E357">
        <v>2857.1999510000001</v>
      </c>
      <c r="F357">
        <v>169600</v>
      </c>
      <c r="G357">
        <v>2849.944336</v>
      </c>
      <c r="H357">
        <f t="shared" si="34"/>
        <v>72</v>
      </c>
      <c r="I357">
        <f t="shared" si="35"/>
        <v>2009</v>
      </c>
      <c r="J357" s="3" t="s">
        <v>15</v>
      </c>
      <c r="K357" t="str">
        <f t="shared" si="30"/>
        <v>200907</v>
      </c>
      <c r="L357">
        <f t="shared" ca="1" si="31"/>
        <v>10868.200194999999</v>
      </c>
      <c r="M357">
        <f t="shared" ca="1" si="32"/>
        <v>10787.200194999999</v>
      </c>
      <c r="N357">
        <f t="shared" ca="1" si="33"/>
        <v>7.5088993006307003E-3</v>
      </c>
    </row>
    <row r="358" spans="1:14">
      <c r="A358" s="1">
        <v>31321</v>
      </c>
      <c r="B358">
        <v>2631.3000489999999</v>
      </c>
      <c r="C358">
        <v>2675.8999020000001</v>
      </c>
      <c r="D358">
        <v>2606.5</v>
      </c>
      <c r="E358">
        <v>2674.8000489999999</v>
      </c>
      <c r="F358">
        <v>122100</v>
      </c>
      <c r="G358">
        <v>2668.007568</v>
      </c>
      <c r="H358">
        <f t="shared" si="34"/>
        <v>71</v>
      </c>
      <c r="I358">
        <f t="shared" si="35"/>
        <v>2009</v>
      </c>
      <c r="J358" s="3" t="s">
        <v>14</v>
      </c>
      <c r="K358" t="str">
        <f t="shared" si="30"/>
        <v>200908</v>
      </c>
      <c r="L358">
        <f t="shared" ca="1" si="31"/>
        <v>11395</v>
      </c>
      <c r="M358">
        <f t="shared" ca="1" si="32"/>
        <v>10868.200194999999</v>
      </c>
      <c r="N358">
        <f t="shared" ca="1" si="33"/>
        <v>4.8471669232073911E-2</v>
      </c>
    </row>
    <row r="359" spans="1:14">
      <c r="A359" s="1">
        <v>31293</v>
      </c>
      <c r="B359">
        <v>2814.3999020000001</v>
      </c>
      <c r="C359">
        <v>2817</v>
      </c>
      <c r="D359">
        <v>2610.3999020000001</v>
      </c>
      <c r="E359">
        <v>2632.3000489999999</v>
      </c>
      <c r="F359">
        <v>132900</v>
      </c>
      <c r="G359">
        <v>2625.6154790000001</v>
      </c>
      <c r="H359">
        <f t="shared" si="34"/>
        <v>70</v>
      </c>
      <c r="I359">
        <f t="shared" si="35"/>
        <v>2009</v>
      </c>
      <c r="J359" s="3" t="s">
        <v>13</v>
      </c>
      <c r="K359" t="str">
        <f t="shared" si="30"/>
        <v>200909</v>
      </c>
      <c r="L359">
        <f t="shared" ca="1" si="31"/>
        <v>10910.799805000001</v>
      </c>
      <c r="M359">
        <f t="shared" ca="1" si="32"/>
        <v>11395</v>
      </c>
      <c r="N359">
        <f t="shared" ca="1" si="33"/>
        <v>-4.2492338306274635E-2</v>
      </c>
    </row>
    <row r="360" spans="1:14">
      <c r="A360" s="1">
        <v>31260</v>
      </c>
      <c r="B360">
        <v>2782</v>
      </c>
      <c r="C360">
        <v>2820.8999020000001</v>
      </c>
      <c r="D360">
        <v>2749.6000979999999</v>
      </c>
      <c r="E360">
        <v>2820</v>
      </c>
      <c r="F360">
        <v>137100</v>
      </c>
      <c r="G360">
        <v>2812.8386230000001</v>
      </c>
      <c r="H360">
        <f t="shared" si="34"/>
        <v>69</v>
      </c>
      <c r="I360">
        <f t="shared" si="35"/>
        <v>2009</v>
      </c>
      <c r="J360" s="3" t="s">
        <v>12</v>
      </c>
      <c r="K360" t="str">
        <f t="shared" si="30"/>
        <v>200910</v>
      </c>
      <c r="L360">
        <f t="shared" ca="1" si="31"/>
        <v>11447.200194999999</v>
      </c>
      <c r="M360">
        <f t="shared" ca="1" si="32"/>
        <v>10910.799805000001</v>
      </c>
      <c r="N360">
        <f t="shared" ca="1" si="33"/>
        <v>4.9162334529700313E-2</v>
      </c>
    </row>
    <row r="361" spans="1:14">
      <c r="A361" s="1">
        <v>31229</v>
      </c>
      <c r="B361">
        <v>2712.5</v>
      </c>
      <c r="C361">
        <v>2810</v>
      </c>
      <c r="D361">
        <v>2711.6999510000001</v>
      </c>
      <c r="E361">
        <v>2778.6000979999999</v>
      </c>
      <c r="F361">
        <v>123100</v>
      </c>
      <c r="G361">
        <v>2771.5439449999999</v>
      </c>
      <c r="H361">
        <f t="shared" si="34"/>
        <v>68</v>
      </c>
      <c r="I361">
        <f t="shared" si="35"/>
        <v>2009</v>
      </c>
      <c r="J361" s="3" t="s">
        <v>11</v>
      </c>
      <c r="K361" t="str">
        <f t="shared" si="30"/>
        <v>200911</v>
      </c>
      <c r="L361">
        <f t="shared" ca="1" si="31"/>
        <v>11746.099609000001</v>
      </c>
      <c r="M361">
        <f t="shared" ca="1" si="32"/>
        <v>11447.200194999999</v>
      </c>
      <c r="N361">
        <f t="shared" ca="1" si="33"/>
        <v>2.6111137125963468E-2</v>
      </c>
    </row>
    <row r="362" spans="1:14">
      <c r="A362" s="1">
        <v>31201</v>
      </c>
      <c r="B362">
        <v>2744.3999020000001</v>
      </c>
      <c r="C362">
        <v>2766.1000979999999</v>
      </c>
      <c r="D362">
        <v>2687.5</v>
      </c>
      <c r="E362">
        <v>2712.5</v>
      </c>
      <c r="F362">
        <v>131200</v>
      </c>
      <c r="G362">
        <v>2705.6118160000001</v>
      </c>
      <c r="H362">
        <f t="shared" si="34"/>
        <v>67</v>
      </c>
      <c r="I362">
        <f t="shared" si="35"/>
        <v>2009</v>
      </c>
      <c r="J362" s="3" t="s">
        <v>22</v>
      </c>
      <c r="K362" t="str">
        <f t="shared" si="30"/>
        <v>200912</v>
      </c>
      <c r="L362">
        <f t="shared" ca="1" si="31"/>
        <v>11094.299805000001</v>
      </c>
      <c r="M362">
        <f t="shared" ca="1" si="32"/>
        <v>11746.099609000001</v>
      </c>
      <c r="N362">
        <f t="shared" ca="1" si="33"/>
        <v>-5.5490743795547526E-2</v>
      </c>
    </row>
    <row r="363" spans="1:14">
      <c r="A363" s="1">
        <v>31168</v>
      </c>
      <c r="B363">
        <v>2637.1999510000001</v>
      </c>
      <c r="C363">
        <v>2750.3000489999999</v>
      </c>
      <c r="D363">
        <v>2599.6000979999999</v>
      </c>
      <c r="E363">
        <v>2736.3000489999999</v>
      </c>
      <c r="F363">
        <v>116900</v>
      </c>
      <c r="G363">
        <v>2729.351318</v>
      </c>
      <c r="H363">
        <f t="shared" si="34"/>
        <v>66</v>
      </c>
      <c r="I363">
        <f t="shared" si="35"/>
        <v>2010</v>
      </c>
      <c r="J363" s="3" t="s">
        <v>21</v>
      </c>
      <c r="K363" t="str">
        <f t="shared" si="30"/>
        <v>201001</v>
      </c>
      <c r="L363">
        <f t="shared" ca="1" si="31"/>
        <v>11629.599609000001</v>
      </c>
      <c r="M363">
        <f t="shared" ca="1" si="32"/>
        <v>11094.299805000001</v>
      </c>
      <c r="N363">
        <f t="shared" ca="1" si="33"/>
        <v>4.8249985434750009E-2</v>
      </c>
    </row>
    <row r="364" spans="1:14">
      <c r="A364" s="1">
        <v>31138</v>
      </c>
      <c r="B364">
        <v>2614.3000489999999</v>
      </c>
      <c r="C364">
        <v>2668.8000489999999</v>
      </c>
      <c r="D364">
        <v>2592.8000489999999</v>
      </c>
      <c r="E364">
        <v>2635.3000489999999</v>
      </c>
      <c r="F364">
        <v>118300</v>
      </c>
      <c r="G364">
        <v>2628.6079100000002</v>
      </c>
      <c r="H364">
        <f t="shared" si="34"/>
        <v>65</v>
      </c>
      <c r="I364">
        <f t="shared" si="35"/>
        <v>2010</v>
      </c>
      <c r="J364" s="3" t="s">
        <v>20</v>
      </c>
      <c r="K364" t="str">
        <f t="shared" si="30"/>
        <v>201002</v>
      </c>
      <c r="L364">
        <f t="shared" ca="1" si="31"/>
        <v>12037.700194999999</v>
      </c>
      <c r="M364">
        <f t="shared" ca="1" si="32"/>
        <v>11629.599609000001</v>
      </c>
      <c r="N364">
        <f t="shared" ca="1" si="33"/>
        <v>3.5091542247436935E-2</v>
      </c>
    </row>
    <row r="365" spans="1:14">
      <c r="A365" s="1">
        <v>31107</v>
      </c>
      <c r="B365">
        <v>2601.3999020000001</v>
      </c>
      <c r="C365">
        <v>2652.6999510000001</v>
      </c>
      <c r="D365">
        <v>2577.5</v>
      </c>
      <c r="E365">
        <v>2612.8000489999999</v>
      </c>
      <c r="F365">
        <v>117100</v>
      </c>
      <c r="G365">
        <v>2606.165039</v>
      </c>
      <c r="H365">
        <f t="shared" si="34"/>
        <v>64</v>
      </c>
      <c r="I365">
        <f t="shared" si="35"/>
        <v>2010</v>
      </c>
      <c r="J365" s="3" t="s">
        <v>19</v>
      </c>
      <c r="K365" t="str">
        <f t="shared" si="30"/>
        <v>201003</v>
      </c>
      <c r="L365">
        <f t="shared" ca="1" si="31"/>
        <v>12210.700194999999</v>
      </c>
      <c r="M365">
        <f t="shared" ca="1" si="32"/>
        <v>12037.700194999999</v>
      </c>
      <c r="N365">
        <f t="shared" ca="1" si="33"/>
        <v>1.4371515920612365E-2</v>
      </c>
    </row>
    <row r="366" spans="1:14">
      <c r="A366" s="1">
        <v>31079</v>
      </c>
      <c r="B366">
        <v>2584</v>
      </c>
      <c r="C366">
        <v>2640.5</v>
      </c>
      <c r="D366">
        <v>2558.6999510000001</v>
      </c>
      <c r="E366">
        <v>2595</v>
      </c>
      <c r="F366">
        <v>119700</v>
      </c>
      <c r="G366">
        <v>2588.4101559999999</v>
      </c>
      <c r="H366">
        <f t="shared" si="34"/>
        <v>63</v>
      </c>
      <c r="I366">
        <f t="shared" si="35"/>
        <v>2010</v>
      </c>
      <c r="J366" s="3" t="s">
        <v>18</v>
      </c>
      <c r="K366" t="str">
        <f t="shared" si="30"/>
        <v>201004</v>
      </c>
      <c r="L366">
        <f t="shared" ca="1" si="31"/>
        <v>11763</v>
      </c>
      <c r="M366">
        <f t="shared" ca="1" si="32"/>
        <v>12210.700194999999</v>
      </c>
      <c r="N366">
        <f t="shared" ca="1" si="33"/>
        <v>-3.6664580069152963E-2</v>
      </c>
    </row>
    <row r="367" spans="1:14">
      <c r="A367" s="1">
        <v>31049</v>
      </c>
      <c r="B367">
        <v>2398.3999020000001</v>
      </c>
      <c r="C367">
        <v>2609.1000979999999</v>
      </c>
      <c r="D367">
        <v>2347.5</v>
      </c>
      <c r="E367">
        <v>2595.1000979999999</v>
      </c>
      <c r="F367">
        <v>126600</v>
      </c>
      <c r="G367">
        <v>2588.51001</v>
      </c>
      <c r="H367">
        <f t="shared" si="34"/>
        <v>62</v>
      </c>
      <c r="I367">
        <f t="shared" si="35"/>
        <v>2010</v>
      </c>
      <c r="J367" s="3" t="s">
        <v>17</v>
      </c>
      <c r="K367" t="str">
        <f t="shared" si="30"/>
        <v>201005</v>
      </c>
      <c r="L367">
        <f t="shared" ca="1" si="31"/>
        <v>11294.400390999999</v>
      </c>
      <c r="M367">
        <f t="shared" ca="1" si="32"/>
        <v>11763</v>
      </c>
      <c r="N367">
        <f t="shared" ca="1" si="33"/>
        <v>-3.9836743092748539E-2</v>
      </c>
    </row>
    <row r="368" spans="1:14">
      <c r="A368" s="1">
        <v>31019</v>
      </c>
      <c r="B368">
        <v>2364.8999020000001</v>
      </c>
      <c r="C368">
        <v>2403.1999510000001</v>
      </c>
      <c r="D368">
        <v>2333.6000979999999</v>
      </c>
      <c r="E368">
        <v>2400.3000489999999</v>
      </c>
      <c r="F368">
        <v>89400</v>
      </c>
      <c r="G368">
        <v>2394.2045899999998</v>
      </c>
      <c r="H368">
        <f t="shared" si="34"/>
        <v>61</v>
      </c>
      <c r="I368">
        <f t="shared" si="35"/>
        <v>2010</v>
      </c>
      <c r="J368" s="3" t="s">
        <v>16</v>
      </c>
      <c r="K368" t="str">
        <f t="shared" si="30"/>
        <v>201006</v>
      </c>
      <c r="L368">
        <f t="shared" ca="1" si="31"/>
        <v>11713.400390999999</v>
      </c>
      <c r="M368">
        <f t="shared" ca="1" si="32"/>
        <v>11294.400390999999</v>
      </c>
      <c r="N368">
        <f t="shared" ca="1" si="33"/>
        <v>3.7098029598267246E-2</v>
      </c>
    </row>
    <row r="369" spans="1:14">
      <c r="A369" s="1">
        <v>30987</v>
      </c>
      <c r="B369">
        <v>2352.3999020000001</v>
      </c>
      <c r="C369">
        <v>2427</v>
      </c>
      <c r="D369">
        <v>2350.5</v>
      </c>
      <c r="E369">
        <v>2368.5</v>
      </c>
      <c r="F369">
        <v>89900</v>
      </c>
      <c r="G369">
        <v>2362.4853520000001</v>
      </c>
      <c r="H369">
        <f t="shared" si="34"/>
        <v>60</v>
      </c>
      <c r="I369">
        <f t="shared" si="35"/>
        <v>2010</v>
      </c>
      <c r="J369" s="3" t="s">
        <v>15</v>
      </c>
      <c r="K369" t="str">
        <f t="shared" si="30"/>
        <v>201007</v>
      </c>
      <c r="L369">
        <f t="shared" ca="1" si="31"/>
        <v>11913.900390999999</v>
      </c>
      <c r="M369">
        <f t="shared" ca="1" si="32"/>
        <v>11713.400390999999</v>
      </c>
      <c r="N369">
        <f t="shared" ca="1" si="33"/>
        <v>1.7117147310532932E-2</v>
      </c>
    </row>
    <row r="370" spans="1:14">
      <c r="A370" s="1">
        <v>30956</v>
      </c>
      <c r="B370">
        <v>2385.6000979999999</v>
      </c>
      <c r="C370">
        <v>2417.6000979999999</v>
      </c>
      <c r="D370">
        <v>2347.6999510000001</v>
      </c>
      <c r="E370">
        <v>2353.3000489999999</v>
      </c>
      <c r="F370">
        <v>0</v>
      </c>
      <c r="G370">
        <v>2347.3239749999998</v>
      </c>
      <c r="H370">
        <f t="shared" si="34"/>
        <v>59</v>
      </c>
      <c r="I370">
        <f t="shared" si="35"/>
        <v>2010</v>
      </c>
      <c r="J370" s="3" t="s">
        <v>14</v>
      </c>
      <c r="K370" t="str">
        <f t="shared" si="30"/>
        <v>201008</v>
      </c>
      <c r="L370">
        <f t="shared" ca="1" si="31"/>
        <v>12368.700194999999</v>
      </c>
      <c r="M370">
        <f t="shared" ca="1" si="32"/>
        <v>11913.900390999999</v>
      </c>
      <c r="N370">
        <f t="shared" ca="1" si="33"/>
        <v>3.8173880011920014E-2</v>
      </c>
    </row>
    <row r="371" spans="1:14">
      <c r="A371" s="1">
        <v>30929</v>
      </c>
      <c r="B371">
        <v>2391.8000489999999</v>
      </c>
      <c r="C371">
        <v>2407</v>
      </c>
      <c r="D371">
        <v>2335.5</v>
      </c>
      <c r="E371">
        <v>2392.6999510000001</v>
      </c>
      <c r="F371">
        <v>0</v>
      </c>
      <c r="G371">
        <v>2386.623779</v>
      </c>
      <c r="H371">
        <f t="shared" si="34"/>
        <v>58</v>
      </c>
      <c r="I371">
        <f t="shared" si="35"/>
        <v>2010</v>
      </c>
      <c r="J371" s="3" t="s">
        <v>13</v>
      </c>
      <c r="K371" t="str">
        <f t="shared" si="30"/>
        <v>201009</v>
      </c>
      <c r="L371">
        <f t="shared" ca="1" si="31"/>
        <v>12676.200194999999</v>
      </c>
      <c r="M371">
        <f t="shared" ca="1" si="32"/>
        <v>12368.700194999999</v>
      </c>
      <c r="N371">
        <f t="shared" ca="1" si="33"/>
        <v>2.4861141037625378E-2</v>
      </c>
    </row>
    <row r="372" spans="1:14">
      <c r="A372" s="1">
        <v>30895</v>
      </c>
      <c r="B372">
        <v>2147.3999020000001</v>
      </c>
      <c r="C372">
        <v>2394</v>
      </c>
      <c r="D372">
        <v>2147.3999020000001</v>
      </c>
      <c r="E372">
        <v>2388.8000489999999</v>
      </c>
      <c r="F372">
        <v>0</v>
      </c>
      <c r="G372">
        <v>2382.7338869999999</v>
      </c>
      <c r="H372">
        <f t="shared" si="34"/>
        <v>57</v>
      </c>
      <c r="I372">
        <f t="shared" si="35"/>
        <v>2010</v>
      </c>
      <c r="J372" s="3" t="s">
        <v>12</v>
      </c>
      <c r="K372" t="str">
        <f t="shared" si="30"/>
        <v>201010</v>
      </c>
      <c r="L372">
        <f t="shared" ca="1" si="31"/>
        <v>12952.900390999999</v>
      </c>
      <c r="M372">
        <f t="shared" ca="1" si="32"/>
        <v>12676.200194999999</v>
      </c>
      <c r="N372">
        <f t="shared" ca="1" si="33"/>
        <v>2.1828323294321494E-2</v>
      </c>
    </row>
    <row r="373" spans="1:14">
      <c r="A373" s="1">
        <v>30865</v>
      </c>
      <c r="B373">
        <v>2220.8999020000001</v>
      </c>
      <c r="C373">
        <v>2220.8999020000001</v>
      </c>
      <c r="D373">
        <v>2077.3999020000001</v>
      </c>
      <c r="E373">
        <v>2140</v>
      </c>
      <c r="F373">
        <v>0</v>
      </c>
      <c r="G373">
        <v>2134.5656739999999</v>
      </c>
      <c r="H373">
        <f t="shared" si="34"/>
        <v>56</v>
      </c>
      <c r="I373">
        <f t="shared" si="35"/>
        <v>2010</v>
      </c>
      <c r="J373" s="3" t="s">
        <v>11</v>
      </c>
      <c r="K373" t="str">
        <f t="shared" si="30"/>
        <v>201011</v>
      </c>
      <c r="L373">
        <f t="shared" ca="1" si="31"/>
        <v>13443.200194999999</v>
      </c>
      <c r="M373">
        <f t="shared" ca="1" si="32"/>
        <v>12952.900390999999</v>
      </c>
      <c r="N373">
        <f t="shared" ca="1" si="33"/>
        <v>3.785251095891029E-2</v>
      </c>
    </row>
    <row r="374" spans="1:14">
      <c r="A374" s="1">
        <v>30834</v>
      </c>
      <c r="B374">
        <v>2238.8000489999999</v>
      </c>
      <c r="C374">
        <v>2289.8000489999999</v>
      </c>
      <c r="D374">
        <v>2208.3999020000001</v>
      </c>
      <c r="E374">
        <v>2220.8999020000001</v>
      </c>
      <c r="F374">
        <v>0</v>
      </c>
      <c r="G374">
        <v>2215.26001</v>
      </c>
      <c r="H374">
        <f t="shared" si="34"/>
        <v>55</v>
      </c>
      <c r="I374">
        <f t="shared" si="35"/>
        <v>2010</v>
      </c>
      <c r="J374" s="3" t="s">
        <v>22</v>
      </c>
      <c r="K374" t="str">
        <f t="shared" si="30"/>
        <v>201012</v>
      </c>
      <c r="L374">
        <f t="shared" ca="1" si="31"/>
        <v>13552</v>
      </c>
      <c r="M374">
        <f t="shared" ca="1" si="32"/>
        <v>13443.200194999999</v>
      </c>
      <c r="N374">
        <f t="shared" ca="1" si="33"/>
        <v>8.0932964935289675E-3</v>
      </c>
    </row>
    <row r="375" spans="1:14">
      <c r="A375" s="1">
        <v>30803</v>
      </c>
      <c r="B375">
        <v>2325</v>
      </c>
      <c r="C375">
        <v>2359.1999510000001</v>
      </c>
      <c r="D375">
        <v>2184.8000489999999</v>
      </c>
      <c r="E375">
        <v>2229.8000489999999</v>
      </c>
      <c r="F375">
        <v>0</v>
      </c>
      <c r="G375">
        <v>2224.1374510000001</v>
      </c>
      <c r="H375">
        <f t="shared" si="34"/>
        <v>54</v>
      </c>
      <c r="I375">
        <f t="shared" si="35"/>
        <v>2011</v>
      </c>
      <c r="J375" s="3" t="s">
        <v>21</v>
      </c>
      <c r="K375" t="str">
        <f t="shared" si="30"/>
        <v>201101</v>
      </c>
      <c r="L375">
        <f t="shared" ca="1" si="31"/>
        <v>14136.5</v>
      </c>
      <c r="M375">
        <f t="shared" ca="1" si="32"/>
        <v>13552</v>
      </c>
      <c r="N375">
        <f t="shared" ca="1" si="33"/>
        <v>4.3130165289256173E-2</v>
      </c>
    </row>
    <row r="376" spans="1:14">
      <c r="A376" s="1">
        <v>30774</v>
      </c>
      <c r="B376">
        <v>2382.8000489999999</v>
      </c>
      <c r="C376">
        <v>2386.3999020000001</v>
      </c>
      <c r="D376">
        <v>2310.5</v>
      </c>
      <c r="E376">
        <v>2323.3000489999999</v>
      </c>
      <c r="F376">
        <v>0</v>
      </c>
      <c r="G376">
        <v>2317.4001459999999</v>
      </c>
      <c r="H376">
        <f t="shared" si="34"/>
        <v>53</v>
      </c>
      <c r="I376">
        <f t="shared" si="35"/>
        <v>2011</v>
      </c>
      <c r="J376" s="3" t="s">
        <v>20</v>
      </c>
      <c r="K376" t="str">
        <f t="shared" si="30"/>
        <v>201102</v>
      </c>
      <c r="L376">
        <f t="shared" ca="1" si="31"/>
        <v>14116.099609000001</v>
      </c>
      <c r="M376">
        <f t="shared" ca="1" si="32"/>
        <v>14136.5</v>
      </c>
      <c r="N376">
        <f t="shared" ca="1" si="33"/>
        <v>-1.4431005553000587E-3</v>
      </c>
    </row>
    <row r="377" spans="1:14">
      <c r="A377" s="1">
        <v>30742</v>
      </c>
      <c r="B377">
        <v>2419</v>
      </c>
      <c r="C377">
        <v>2436.1999510000001</v>
      </c>
      <c r="D377">
        <v>2357</v>
      </c>
      <c r="E377">
        <v>2382.1000979999999</v>
      </c>
      <c r="F377">
        <v>0</v>
      </c>
      <c r="G377">
        <v>2376.0507809999999</v>
      </c>
      <c r="H377">
        <f t="shared" si="34"/>
        <v>52</v>
      </c>
      <c r="I377">
        <f t="shared" si="35"/>
        <v>2011</v>
      </c>
      <c r="J377" s="3" t="s">
        <v>19</v>
      </c>
      <c r="K377" t="str">
        <f t="shared" si="30"/>
        <v>201103</v>
      </c>
      <c r="L377">
        <f t="shared" ca="1" si="31"/>
        <v>13944.799805000001</v>
      </c>
      <c r="M377">
        <f t="shared" ca="1" si="32"/>
        <v>14116.099609000001</v>
      </c>
      <c r="N377">
        <f t="shared" ca="1" si="33"/>
        <v>-1.2135066253767812E-2</v>
      </c>
    </row>
    <row r="378" spans="1:14">
      <c r="A378" s="1">
        <v>30713</v>
      </c>
      <c r="B378">
        <v>2473.1999510000001</v>
      </c>
      <c r="C378">
        <v>2478</v>
      </c>
      <c r="D378">
        <v>2358.3999020000001</v>
      </c>
      <c r="E378">
        <v>2419.8000489999999</v>
      </c>
      <c r="F378">
        <v>0</v>
      </c>
      <c r="G378">
        <v>2413.655029</v>
      </c>
      <c r="H378">
        <f t="shared" si="34"/>
        <v>51</v>
      </c>
      <c r="I378">
        <f t="shared" si="35"/>
        <v>2011</v>
      </c>
      <c r="J378" s="3" t="s">
        <v>18</v>
      </c>
      <c r="K378" t="str">
        <f t="shared" si="30"/>
        <v>201104</v>
      </c>
      <c r="L378">
        <f t="shared" ca="1" si="31"/>
        <v>13802.900390999999</v>
      </c>
      <c r="M378">
        <f t="shared" ca="1" si="32"/>
        <v>13944.799805000001</v>
      </c>
      <c r="N378">
        <f t="shared" ca="1" si="33"/>
        <v>-1.0175794273441063E-2</v>
      </c>
    </row>
    <row r="379" spans="1:14">
      <c r="A379" s="1">
        <v>30684</v>
      </c>
      <c r="B379">
        <v>2551.8999020000001</v>
      </c>
      <c r="C379">
        <v>2594.6000979999999</v>
      </c>
      <c r="D379">
        <v>2464</v>
      </c>
      <c r="E379">
        <v>2468.8999020000001</v>
      </c>
      <c r="F379">
        <v>0</v>
      </c>
      <c r="G379">
        <v>2462.6301269999999</v>
      </c>
      <c r="H379">
        <f t="shared" si="34"/>
        <v>50</v>
      </c>
      <c r="I379">
        <f t="shared" si="35"/>
        <v>2011</v>
      </c>
      <c r="J379" s="3" t="s">
        <v>17</v>
      </c>
      <c r="K379" t="str">
        <f t="shared" si="30"/>
        <v>201105</v>
      </c>
      <c r="L379">
        <f t="shared" ca="1" si="31"/>
        <v>13300.900390999999</v>
      </c>
      <c r="M379">
        <f t="shared" ca="1" si="32"/>
        <v>13802.900390999999</v>
      </c>
      <c r="N379">
        <f t="shared" ca="1" si="33"/>
        <v>-3.6369167767618116E-2</v>
      </c>
    </row>
    <row r="380" spans="1:14">
      <c r="A380" s="1">
        <v>30651</v>
      </c>
      <c r="B380">
        <v>2538.5</v>
      </c>
      <c r="C380">
        <v>2561.5</v>
      </c>
      <c r="D380">
        <v>2500.5</v>
      </c>
      <c r="E380">
        <v>2552.3999020000001</v>
      </c>
      <c r="F380">
        <v>0</v>
      </c>
      <c r="G380">
        <v>2545.9182129999999</v>
      </c>
      <c r="H380">
        <f t="shared" si="34"/>
        <v>49</v>
      </c>
      <c r="I380">
        <f t="shared" si="35"/>
        <v>2011</v>
      </c>
      <c r="J380" s="3" t="s">
        <v>16</v>
      </c>
      <c r="K380" t="str">
        <f t="shared" si="30"/>
        <v>201106</v>
      </c>
      <c r="L380">
        <f t="shared" ca="1" si="31"/>
        <v>12945.599609000001</v>
      </c>
      <c r="M380">
        <f t="shared" ca="1" si="32"/>
        <v>13300.900390999999</v>
      </c>
      <c r="N380">
        <f t="shared" ca="1" si="33"/>
        <v>-2.6712536110744201E-2</v>
      </c>
    </row>
    <row r="381" spans="1:14">
      <c r="A381" s="1">
        <v>30621</v>
      </c>
      <c r="B381">
        <v>2369.8000489999999</v>
      </c>
      <c r="C381">
        <v>2560.1000979999999</v>
      </c>
      <c r="D381">
        <v>2360.3000489999999</v>
      </c>
      <c r="E381">
        <v>2540.8999020000001</v>
      </c>
      <c r="F381">
        <v>0</v>
      </c>
      <c r="G381">
        <v>2534.44751</v>
      </c>
      <c r="H381">
        <f t="shared" si="34"/>
        <v>48</v>
      </c>
      <c r="I381">
        <f t="shared" si="35"/>
        <v>2011</v>
      </c>
      <c r="J381" s="3" t="s">
        <v>15</v>
      </c>
      <c r="K381" t="str">
        <f t="shared" si="30"/>
        <v>201107</v>
      </c>
      <c r="L381">
        <f t="shared" ca="1" si="31"/>
        <v>12768.700194999999</v>
      </c>
      <c r="M381">
        <f t="shared" ca="1" si="32"/>
        <v>12945.599609000001</v>
      </c>
      <c r="N381">
        <f t="shared" ca="1" si="33"/>
        <v>-1.3664829698349257E-2</v>
      </c>
    </row>
    <row r="382" spans="1:14">
      <c r="A382" s="1">
        <v>30592</v>
      </c>
      <c r="B382">
        <v>2479.6000979999999</v>
      </c>
      <c r="C382">
        <v>2522.8000489999999</v>
      </c>
      <c r="D382">
        <v>2358.3000489999999</v>
      </c>
      <c r="E382">
        <v>2361.1000979999999</v>
      </c>
      <c r="F382">
        <v>0</v>
      </c>
      <c r="G382">
        <v>2355.1042480000001</v>
      </c>
      <c r="H382">
        <f t="shared" si="34"/>
        <v>47</v>
      </c>
      <c r="I382">
        <f t="shared" si="35"/>
        <v>2011</v>
      </c>
      <c r="J382" s="3" t="s">
        <v>14</v>
      </c>
      <c r="K382" t="str">
        <f t="shared" si="30"/>
        <v>201108</v>
      </c>
      <c r="L382">
        <f t="shared" ca="1" si="31"/>
        <v>11623.799805000001</v>
      </c>
      <c r="M382">
        <f t="shared" ca="1" si="32"/>
        <v>12768.700194999999</v>
      </c>
      <c r="N382">
        <f t="shared" ca="1" si="33"/>
        <v>-8.966459956889905E-2</v>
      </c>
    </row>
    <row r="383" spans="1:14">
      <c r="A383" s="1">
        <v>30560</v>
      </c>
      <c r="B383">
        <v>2488</v>
      </c>
      <c r="C383">
        <v>2611.8000489999999</v>
      </c>
      <c r="D383">
        <v>2488</v>
      </c>
      <c r="E383">
        <v>2499.6000979999999</v>
      </c>
      <c r="F383">
        <v>0</v>
      </c>
      <c r="G383">
        <v>2493.2524410000001</v>
      </c>
      <c r="H383">
        <f t="shared" si="34"/>
        <v>46</v>
      </c>
      <c r="I383">
        <f t="shared" si="35"/>
        <v>2011</v>
      </c>
      <c r="J383" s="3" t="s">
        <v>13</v>
      </c>
      <c r="K383" t="str">
        <f t="shared" si="30"/>
        <v>201109</v>
      </c>
      <c r="L383">
        <f t="shared" ca="1" si="31"/>
        <v>12252.099609000001</v>
      </c>
      <c r="M383">
        <f t="shared" ca="1" si="32"/>
        <v>11623.799805000001</v>
      </c>
      <c r="N383">
        <f t="shared" ca="1" si="33"/>
        <v>5.4052875526102495E-2</v>
      </c>
    </row>
    <row r="384" spans="1:14">
      <c r="A384" s="1">
        <v>30529</v>
      </c>
      <c r="B384">
        <v>2477.6000979999999</v>
      </c>
      <c r="C384">
        <v>2483.1000979999999</v>
      </c>
      <c r="D384">
        <v>2384.3000489999999</v>
      </c>
      <c r="E384">
        <v>2483.1000979999999</v>
      </c>
      <c r="F384">
        <v>0</v>
      </c>
      <c r="G384">
        <v>2476.7944339999999</v>
      </c>
      <c r="H384">
        <f t="shared" si="34"/>
        <v>45</v>
      </c>
      <c r="I384">
        <f t="shared" si="35"/>
        <v>2011</v>
      </c>
      <c r="J384" s="3" t="s">
        <v>12</v>
      </c>
      <c r="K384" t="str">
        <f t="shared" si="30"/>
        <v>201110</v>
      </c>
      <c r="L384">
        <f t="shared" ca="1" si="31"/>
        <v>12204.099609000001</v>
      </c>
      <c r="M384">
        <f t="shared" ca="1" si="32"/>
        <v>12252.099609000001</v>
      </c>
      <c r="N384">
        <f t="shared" ca="1" si="33"/>
        <v>-3.9176958669794315E-3</v>
      </c>
    </row>
    <row r="385" spans="1:14">
      <c r="A385" s="1">
        <v>30498</v>
      </c>
      <c r="B385">
        <v>2447</v>
      </c>
      <c r="C385">
        <v>2538.6999510000001</v>
      </c>
      <c r="D385">
        <v>2433</v>
      </c>
      <c r="E385">
        <v>2477.6000979999999</v>
      </c>
      <c r="F385">
        <v>0</v>
      </c>
      <c r="G385">
        <v>2471.3083499999998</v>
      </c>
      <c r="H385">
        <f t="shared" si="34"/>
        <v>44</v>
      </c>
      <c r="I385">
        <f t="shared" si="35"/>
        <v>2011</v>
      </c>
      <c r="J385" s="3" t="s">
        <v>11</v>
      </c>
      <c r="K385" t="str">
        <f t="shared" si="30"/>
        <v>201111</v>
      </c>
      <c r="L385">
        <f t="shared" ca="1" si="31"/>
        <v>11955.099609000001</v>
      </c>
      <c r="M385">
        <f t="shared" ca="1" si="32"/>
        <v>12204.099609000001</v>
      </c>
      <c r="N385">
        <f t="shared" ca="1" si="33"/>
        <v>-2.040297998029883E-2</v>
      </c>
    </row>
    <row r="386" spans="1:14">
      <c r="A386" s="1">
        <v>30468</v>
      </c>
      <c r="B386">
        <v>2402.8000489999999</v>
      </c>
      <c r="C386">
        <v>2467</v>
      </c>
      <c r="D386">
        <v>2362.3000489999999</v>
      </c>
      <c r="E386">
        <v>2447</v>
      </c>
      <c r="F386">
        <v>0</v>
      </c>
      <c r="G386">
        <v>2440.7858890000002</v>
      </c>
      <c r="H386">
        <f t="shared" si="34"/>
        <v>43</v>
      </c>
      <c r="I386">
        <f t="shared" si="35"/>
        <v>2011</v>
      </c>
      <c r="J386" s="3" t="s">
        <v>22</v>
      </c>
      <c r="K386" t="str">
        <f t="shared" si="30"/>
        <v>201112</v>
      </c>
      <c r="L386">
        <f t="shared" ca="1" si="31"/>
        <v>12452.200194999999</v>
      </c>
      <c r="M386">
        <f t="shared" ca="1" si="32"/>
        <v>11955.099609000001</v>
      </c>
      <c r="N386">
        <f t="shared" ca="1" si="33"/>
        <v>4.1580631049345174E-2</v>
      </c>
    </row>
    <row r="387" spans="1:14">
      <c r="A387" s="1">
        <v>30438</v>
      </c>
      <c r="B387">
        <v>2342.5</v>
      </c>
      <c r="C387">
        <v>2474.5</v>
      </c>
      <c r="D387">
        <v>2311.1000979999999</v>
      </c>
      <c r="E387">
        <v>2420.6999510000001</v>
      </c>
      <c r="F387">
        <v>0</v>
      </c>
      <c r="G387">
        <v>2414.5527339999999</v>
      </c>
      <c r="H387">
        <f t="shared" si="34"/>
        <v>42</v>
      </c>
      <c r="I387">
        <f t="shared" si="35"/>
        <v>2012</v>
      </c>
      <c r="J387" s="3" t="s">
        <v>21</v>
      </c>
      <c r="K387" t="str">
        <f t="shared" ref="K387:K428" si="36">I387&amp;J387</f>
        <v>201201</v>
      </c>
      <c r="L387">
        <f t="shared" ref="L387:L428" ca="1" si="37">INDIRECT("G"&amp;H387)</f>
        <v>12644</v>
      </c>
      <c r="M387">
        <f t="shared" ref="M387:M428" ca="1" si="38">INDIRECT("G"&amp;(H387+1))</f>
        <v>12452.200194999999</v>
      </c>
      <c r="N387">
        <f t="shared" ref="N387:N428" ca="1" si="39">L387/M387-1</f>
        <v>1.5402884791156479E-2</v>
      </c>
    </row>
    <row r="388" spans="1:14">
      <c r="A388" s="1">
        <v>30410</v>
      </c>
      <c r="B388">
        <v>2156.8999020000001</v>
      </c>
      <c r="C388">
        <v>2340.8000489999999</v>
      </c>
      <c r="D388">
        <v>2140.8999020000001</v>
      </c>
      <c r="E388">
        <v>2340.8000489999999</v>
      </c>
      <c r="F388">
        <v>0</v>
      </c>
      <c r="G388">
        <v>2334.8557129999999</v>
      </c>
      <c r="H388">
        <f t="shared" ref="H388:H428" si="40">H387-1</f>
        <v>41</v>
      </c>
      <c r="I388">
        <f t="shared" si="35"/>
        <v>2012</v>
      </c>
      <c r="J388" s="3" t="s">
        <v>20</v>
      </c>
      <c r="K388" t="str">
        <f t="shared" si="36"/>
        <v>201202</v>
      </c>
      <c r="L388">
        <f t="shared" ca="1" si="37"/>
        <v>12392.200194999999</v>
      </c>
      <c r="M388">
        <f t="shared" ca="1" si="38"/>
        <v>12644</v>
      </c>
      <c r="N388">
        <f t="shared" ca="1" si="39"/>
        <v>-1.9914568570072788E-2</v>
      </c>
    </row>
    <row r="389" spans="1:14">
      <c r="A389" s="1">
        <v>30376</v>
      </c>
      <c r="B389">
        <v>2110.1000979999999</v>
      </c>
      <c r="C389">
        <v>2180.3999020000001</v>
      </c>
      <c r="D389">
        <v>2100.3999020000001</v>
      </c>
      <c r="E389">
        <v>2156.1000979999999</v>
      </c>
      <c r="F389">
        <v>0</v>
      </c>
      <c r="G389">
        <v>2150.6247560000002</v>
      </c>
      <c r="H389">
        <f t="shared" si="40"/>
        <v>40</v>
      </c>
      <c r="I389">
        <f t="shared" ref="I389:I428" si="41">FLOOR((ROW(I389)-3)/12, 1) +$I$3</f>
        <v>2012</v>
      </c>
      <c r="J389" s="3" t="s">
        <v>19</v>
      </c>
      <c r="K389" t="str">
        <f t="shared" si="36"/>
        <v>201203</v>
      </c>
      <c r="L389">
        <f t="shared" ca="1" si="37"/>
        <v>12292.700194999999</v>
      </c>
      <c r="M389">
        <f t="shared" ca="1" si="38"/>
        <v>12392.200194999999</v>
      </c>
      <c r="N389">
        <f t="shared" ca="1" si="39"/>
        <v>-8.0292440756521977E-3</v>
      </c>
    </row>
    <row r="390" spans="1:14">
      <c r="A390" s="1">
        <v>30348</v>
      </c>
      <c r="B390">
        <v>2034.8000489999999</v>
      </c>
      <c r="C390">
        <v>2155.8999020000001</v>
      </c>
      <c r="D390">
        <v>2008</v>
      </c>
      <c r="E390">
        <v>2090.3999020000001</v>
      </c>
      <c r="F390">
        <v>0</v>
      </c>
      <c r="G390">
        <v>2085.0913089999999</v>
      </c>
      <c r="H390">
        <f t="shared" si="40"/>
        <v>39</v>
      </c>
      <c r="I390">
        <f t="shared" si="41"/>
        <v>2012</v>
      </c>
      <c r="J390" s="3" t="s">
        <v>18</v>
      </c>
      <c r="K390" t="str">
        <f t="shared" si="36"/>
        <v>201204</v>
      </c>
      <c r="L390">
        <f t="shared" ca="1" si="37"/>
        <v>11513.200194999999</v>
      </c>
      <c r="M390">
        <f t="shared" ca="1" si="38"/>
        <v>12292.700194999999</v>
      </c>
      <c r="N390">
        <f t="shared" ca="1" si="39"/>
        <v>-6.3411617271611154E-2</v>
      </c>
    </row>
    <row r="391" spans="1:14">
      <c r="A391" s="1">
        <v>30319</v>
      </c>
      <c r="B391">
        <v>1958.099976</v>
      </c>
      <c r="C391">
        <v>2122.6000979999999</v>
      </c>
      <c r="D391">
        <v>1926.400024</v>
      </c>
      <c r="E391">
        <v>2031.5</v>
      </c>
      <c r="F391">
        <v>0</v>
      </c>
      <c r="G391">
        <v>2026.341064</v>
      </c>
      <c r="H391">
        <f t="shared" si="40"/>
        <v>38</v>
      </c>
      <c r="I391">
        <f t="shared" si="41"/>
        <v>2012</v>
      </c>
      <c r="J391" s="3" t="s">
        <v>17</v>
      </c>
      <c r="K391" t="str">
        <f t="shared" si="36"/>
        <v>201205</v>
      </c>
      <c r="L391">
        <f t="shared" ca="1" si="37"/>
        <v>11596.599609000001</v>
      </c>
      <c r="M391">
        <f t="shared" ca="1" si="38"/>
        <v>11513.200194999999</v>
      </c>
      <c r="N391">
        <f t="shared" ca="1" si="39"/>
        <v>7.2438082016692551E-3</v>
      </c>
    </row>
    <row r="392" spans="1:14">
      <c r="A392" s="1">
        <v>30286</v>
      </c>
      <c r="B392">
        <v>1846.1999510000001</v>
      </c>
      <c r="C392">
        <v>1958.099976</v>
      </c>
      <c r="D392">
        <v>1838.599976</v>
      </c>
      <c r="E392">
        <v>1958.099976</v>
      </c>
      <c r="F392">
        <v>0</v>
      </c>
      <c r="G392">
        <v>1953.1274410000001</v>
      </c>
      <c r="H392">
        <f t="shared" si="40"/>
        <v>37</v>
      </c>
      <c r="I392">
        <f t="shared" si="41"/>
        <v>2012</v>
      </c>
      <c r="J392" s="3" t="s">
        <v>16</v>
      </c>
      <c r="K392" t="str">
        <f t="shared" si="36"/>
        <v>201206</v>
      </c>
      <c r="L392">
        <f t="shared" ca="1" si="37"/>
        <v>11664.700194999999</v>
      </c>
      <c r="M392">
        <f t="shared" ca="1" si="38"/>
        <v>11596.599609000001</v>
      </c>
      <c r="N392">
        <f t="shared" ca="1" si="39"/>
        <v>5.8724616091037074E-3</v>
      </c>
    </row>
    <row r="393" spans="1:14">
      <c r="A393" s="1">
        <v>30256</v>
      </c>
      <c r="B393">
        <v>1772.599976</v>
      </c>
      <c r="C393">
        <v>1907.8000489999999</v>
      </c>
      <c r="D393">
        <v>1771.6999510000001</v>
      </c>
      <c r="E393">
        <v>1838.3000489999999</v>
      </c>
      <c r="F393">
        <v>0</v>
      </c>
      <c r="G393">
        <v>1833.6317140000001</v>
      </c>
      <c r="H393">
        <f t="shared" si="40"/>
        <v>36</v>
      </c>
      <c r="I393">
        <f t="shared" si="41"/>
        <v>2012</v>
      </c>
      <c r="J393" s="3" t="s">
        <v>15</v>
      </c>
      <c r="K393" t="str">
        <f t="shared" si="36"/>
        <v>201207</v>
      </c>
      <c r="L393">
        <f t="shared" ca="1" si="37"/>
        <v>11949.299805000001</v>
      </c>
      <c r="M393">
        <f t="shared" ca="1" si="38"/>
        <v>11664.700194999999</v>
      </c>
      <c r="N393">
        <f t="shared" ca="1" si="39"/>
        <v>2.4398364745113144E-2</v>
      </c>
    </row>
    <row r="394" spans="1:14">
      <c r="A394" s="1">
        <v>30225</v>
      </c>
      <c r="B394">
        <v>1596.099976</v>
      </c>
      <c r="C394">
        <v>1810.099976</v>
      </c>
      <c r="D394">
        <v>1574.8000489999999</v>
      </c>
      <c r="E394">
        <v>1774</v>
      </c>
      <c r="F394">
        <v>0</v>
      </c>
      <c r="G394">
        <v>1769.494995</v>
      </c>
      <c r="H394">
        <f t="shared" si="40"/>
        <v>35</v>
      </c>
      <c r="I394">
        <f t="shared" si="41"/>
        <v>2012</v>
      </c>
      <c r="J394" s="3" t="s">
        <v>14</v>
      </c>
      <c r="K394" t="str">
        <f t="shared" si="36"/>
        <v>201208</v>
      </c>
      <c r="L394">
        <f t="shared" ca="1" si="37"/>
        <v>12317.5</v>
      </c>
      <c r="M394">
        <f t="shared" ca="1" si="38"/>
        <v>11949.299805000001</v>
      </c>
      <c r="N394">
        <f t="shared" ca="1" si="39"/>
        <v>3.0813537279057224E-2</v>
      </c>
    </row>
    <row r="395" spans="1:14">
      <c r="A395" s="1">
        <v>30195</v>
      </c>
      <c r="B395">
        <v>1614.099976</v>
      </c>
      <c r="C395">
        <v>1675.599976</v>
      </c>
      <c r="D395">
        <v>1592.1999510000001</v>
      </c>
      <c r="E395">
        <v>1602</v>
      </c>
      <c r="F395">
        <v>0</v>
      </c>
      <c r="G395">
        <v>1597.931763</v>
      </c>
      <c r="H395">
        <f t="shared" si="40"/>
        <v>34</v>
      </c>
      <c r="I395">
        <f t="shared" si="41"/>
        <v>2012</v>
      </c>
      <c r="J395" s="3" t="s">
        <v>13</v>
      </c>
      <c r="K395" t="str">
        <f t="shared" si="36"/>
        <v>201209</v>
      </c>
      <c r="L395">
        <f t="shared" ca="1" si="37"/>
        <v>12422.900390999999</v>
      </c>
      <c r="M395">
        <f t="shared" ca="1" si="38"/>
        <v>12317.5</v>
      </c>
      <c r="N395">
        <f t="shared" ca="1" si="39"/>
        <v>8.5569629389079527E-3</v>
      </c>
    </row>
    <row r="396" spans="1:14">
      <c r="A396" s="1">
        <v>30165</v>
      </c>
      <c r="B396">
        <v>1411.900024</v>
      </c>
      <c r="C396">
        <v>1613.3000489999999</v>
      </c>
      <c r="D396">
        <v>1390.1999510000001</v>
      </c>
      <c r="E396">
        <v>1613.3000489999999</v>
      </c>
      <c r="F396">
        <v>0</v>
      </c>
      <c r="G396">
        <v>1609.203125</v>
      </c>
      <c r="H396">
        <f t="shared" si="40"/>
        <v>33</v>
      </c>
      <c r="I396">
        <f t="shared" si="41"/>
        <v>2012</v>
      </c>
      <c r="J396" s="3" t="s">
        <v>12</v>
      </c>
      <c r="K396" t="str">
        <f t="shared" si="36"/>
        <v>201210</v>
      </c>
      <c r="L396">
        <f t="shared" ca="1" si="37"/>
        <v>12239.400390999999</v>
      </c>
      <c r="M396">
        <f t="shared" ca="1" si="38"/>
        <v>12422.900390999999</v>
      </c>
      <c r="N396">
        <f t="shared" ca="1" si="39"/>
        <v>-1.4771107730441102E-2</v>
      </c>
    </row>
    <row r="397" spans="1:14">
      <c r="A397" s="1">
        <v>30133</v>
      </c>
      <c r="B397">
        <v>1366.8000489999999</v>
      </c>
      <c r="C397">
        <v>1457.599976</v>
      </c>
      <c r="D397">
        <v>1332.1999510000001</v>
      </c>
      <c r="E397">
        <v>1411.900024</v>
      </c>
      <c r="F397">
        <v>0</v>
      </c>
      <c r="G397">
        <v>1408.3145750000001</v>
      </c>
      <c r="H397">
        <f t="shared" si="40"/>
        <v>32</v>
      </c>
      <c r="I397">
        <f t="shared" si="41"/>
        <v>2012</v>
      </c>
      <c r="J397" s="3" t="s">
        <v>11</v>
      </c>
      <c r="K397" t="str">
        <f t="shared" si="36"/>
        <v>201211</v>
      </c>
      <c r="L397">
        <f t="shared" ca="1" si="37"/>
        <v>12433.5</v>
      </c>
      <c r="M397">
        <f t="shared" ca="1" si="38"/>
        <v>12239.400390999999</v>
      </c>
      <c r="N397">
        <f t="shared" ca="1" si="39"/>
        <v>1.585858806798468E-2</v>
      </c>
    </row>
    <row r="398" spans="1:14">
      <c r="A398" s="1">
        <v>30103</v>
      </c>
      <c r="B398">
        <v>1511.900024</v>
      </c>
      <c r="C398">
        <v>1512.900024</v>
      </c>
      <c r="D398">
        <v>1355.599976</v>
      </c>
      <c r="E398">
        <v>1366.8000489999999</v>
      </c>
      <c r="F398">
        <v>0</v>
      </c>
      <c r="G398">
        <v>1363.3291019999999</v>
      </c>
      <c r="H398">
        <f t="shared" si="40"/>
        <v>31</v>
      </c>
      <c r="I398">
        <f t="shared" si="41"/>
        <v>2012</v>
      </c>
      <c r="J398" s="3" t="s">
        <v>22</v>
      </c>
      <c r="K398" t="str">
        <f t="shared" si="36"/>
        <v>201212</v>
      </c>
      <c r="L398">
        <f t="shared" ca="1" si="37"/>
        <v>12685.200194999999</v>
      </c>
      <c r="M398">
        <f t="shared" ca="1" si="38"/>
        <v>12433.5</v>
      </c>
      <c r="N398">
        <f t="shared" ca="1" si="39"/>
        <v>2.0243712148630744E-2</v>
      </c>
    </row>
    <row r="399" spans="1:14">
      <c r="A399" s="1">
        <v>30074</v>
      </c>
      <c r="B399">
        <v>1546.599976</v>
      </c>
      <c r="C399">
        <v>1603</v>
      </c>
      <c r="D399">
        <v>1495.599976</v>
      </c>
      <c r="E399">
        <v>1526.400024</v>
      </c>
      <c r="F399">
        <v>0</v>
      </c>
      <c r="G399">
        <v>1522.5238039999999</v>
      </c>
      <c r="H399">
        <f t="shared" si="40"/>
        <v>30</v>
      </c>
      <c r="I399">
        <f t="shared" si="41"/>
        <v>2013</v>
      </c>
      <c r="J399" s="3" t="s">
        <v>21</v>
      </c>
      <c r="K399" t="str">
        <f t="shared" si="36"/>
        <v>201301</v>
      </c>
      <c r="L399">
        <f t="shared" ca="1" si="37"/>
        <v>12821.799805000001</v>
      </c>
      <c r="M399">
        <f t="shared" ca="1" si="38"/>
        <v>12685.200194999999</v>
      </c>
      <c r="N399">
        <f t="shared" ca="1" si="39"/>
        <v>1.0768423666962956E-2</v>
      </c>
    </row>
    <row r="400" spans="1:14">
      <c r="A400" s="1">
        <v>30042</v>
      </c>
      <c r="B400">
        <v>1584.8000489999999</v>
      </c>
      <c r="C400">
        <v>1641.900024</v>
      </c>
      <c r="D400">
        <v>1546.6999510000001</v>
      </c>
      <c r="E400">
        <v>1548.1999510000001</v>
      </c>
      <c r="F400">
        <v>0</v>
      </c>
      <c r="G400">
        <v>1544.268311</v>
      </c>
      <c r="H400">
        <f t="shared" si="40"/>
        <v>29</v>
      </c>
      <c r="I400">
        <f t="shared" si="41"/>
        <v>2013</v>
      </c>
      <c r="J400" s="3" t="s">
        <v>20</v>
      </c>
      <c r="K400" t="str">
        <f t="shared" si="36"/>
        <v>201302</v>
      </c>
      <c r="L400">
        <f t="shared" ca="1" si="37"/>
        <v>12749.900390999999</v>
      </c>
      <c r="M400">
        <f t="shared" ca="1" si="38"/>
        <v>12821.799805000001</v>
      </c>
      <c r="N400">
        <f t="shared" ca="1" si="39"/>
        <v>-5.60759137511746E-3</v>
      </c>
    </row>
    <row r="401" spans="1:14">
      <c r="A401" s="1">
        <v>30011</v>
      </c>
      <c r="B401">
        <v>1670</v>
      </c>
      <c r="C401">
        <v>1693.400024</v>
      </c>
      <c r="D401">
        <v>1531</v>
      </c>
      <c r="E401">
        <v>1587.8000489999999</v>
      </c>
      <c r="F401">
        <v>0</v>
      </c>
      <c r="G401">
        <v>1583.7679439999999</v>
      </c>
      <c r="H401">
        <f t="shared" si="40"/>
        <v>28</v>
      </c>
      <c r="I401">
        <f t="shared" si="41"/>
        <v>2013</v>
      </c>
      <c r="J401" s="3" t="s">
        <v>19</v>
      </c>
      <c r="K401" t="str">
        <f t="shared" si="36"/>
        <v>201303</v>
      </c>
      <c r="L401">
        <f t="shared" ca="1" si="37"/>
        <v>12456.5</v>
      </c>
      <c r="M401">
        <f t="shared" ca="1" si="38"/>
        <v>12749.900390999999</v>
      </c>
      <c r="N401">
        <f t="shared" ca="1" si="39"/>
        <v>-2.3011975152927966E-2</v>
      </c>
    </row>
    <row r="402" spans="1:14">
      <c r="A402" s="1">
        <v>29983</v>
      </c>
      <c r="B402">
        <v>1773.5</v>
      </c>
      <c r="C402">
        <v>1773.5</v>
      </c>
      <c r="D402">
        <v>1641</v>
      </c>
      <c r="E402">
        <v>1671.3000489999999</v>
      </c>
      <c r="F402">
        <v>0</v>
      </c>
      <c r="G402">
        <v>1667.055908</v>
      </c>
      <c r="H402">
        <f t="shared" si="40"/>
        <v>27</v>
      </c>
      <c r="I402">
        <f t="shared" si="41"/>
        <v>2013</v>
      </c>
      <c r="J402" s="3" t="s">
        <v>18</v>
      </c>
      <c r="K402" t="str">
        <f t="shared" si="36"/>
        <v>201304</v>
      </c>
      <c r="L402">
        <f t="shared" ca="1" si="37"/>
        <v>12650.400390999999</v>
      </c>
      <c r="M402">
        <f t="shared" ca="1" si="38"/>
        <v>12456.5</v>
      </c>
      <c r="N402">
        <f t="shared" ca="1" si="39"/>
        <v>1.5566201661783019E-2</v>
      </c>
    </row>
    <row r="403" spans="1:14">
      <c r="A403" s="1">
        <v>29955</v>
      </c>
      <c r="B403">
        <v>1952.1999510000001</v>
      </c>
      <c r="C403">
        <v>1956.8000489999999</v>
      </c>
      <c r="D403">
        <v>1702.5</v>
      </c>
      <c r="E403">
        <v>1786.900024</v>
      </c>
      <c r="F403">
        <v>0</v>
      </c>
      <c r="G403">
        <v>1782.3623050000001</v>
      </c>
      <c r="H403">
        <f t="shared" si="40"/>
        <v>26</v>
      </c>
      <c r="I403">
        <f t="shared" si="41"/>
        <v>2013</v>
      </c>
      <c r="J403" s="3" t="s">
        <v>17</v>
      </c>
      <c r="K403" t="str">
        <f t="shared" si="36"/>
        <v>201305</v>
      </c>
      <c r="L403">
        <f t="shared" ca="1" si="37"/>
        <v>12129.099609000001</v>
      </c>
      <c r="M403">
        <f t="shared" ca="1" si="38"/>
        <v>12650.400390999999</v>
      </c>
      <c r="N403">
        <f t="shared" ca="1" si="39"/>
        <v>-4.1208243683012014E-2</v>
      </c>
    </row>
    <row r="404" spans="1:14">
      <c r="A404" s="1">
        <v>29921</v>
      </c>
      <c r="B404">
        <v>2013.1999510000001</v>
      </c>
      <c r="C404">
        <v>2013.1999510000001</v>
      </c>
      <c r="D404">
        <v>1923.8000489999999</v>
      </c>
      <c r="E404">
        <v>1954.1999510000001</v>
      </c>
      <c r="F404">
        <v>0</v>
      </c>
      <c r="G404">
        <v>1949.2373050000001</v>
      </c>
      <c r="H404">
        <f t="shared" si="40"/>
        <v>25</v>
      </c>
      <c r="I404">
        <f t="shared" si="41"/>
        <v>2013</v>
      </c>
      <c r="J404" s="3" t="s">
        <v>16</v>
      </c>
      <c r="K404" t="str">
        <f t="shared" si="36"/>
        <v>201306</v>
      </c>
      <c r="L404">
        <f t="shared" ca="1" si="37"/>
        <v>12486.599609000001</v>
      </c>
      <c r="M404">
        <f t="shared" ca="1" si="38"/>
        <v>12129.099609000001</v>
      </c>
      <c r="N404">
        <f t="shared" ca="1" si="39"/>
        <v>2.9474570374105058E-2</v>
      </c>
    </row>
    <row r="405" spans="1:14">
      <c r="A405" s="1">
        <v>29892</v>
      </c>
      <c r="B405">
        <v>1856.3000489999999</v>
      </c>
      <c r="C405">
        <v>2012.099976</v>
      </c>
      <c r="D405">
        <v>1856.3000489999999</v>
      </c>
      <c r="E405">
        <v>2012.099976</v>
      </c>
      <c r="F405">
        <v>0</v>
      </c>
      <c r="G405">
        <v>2006.990356</v>
      </c>
      <c r="H405">
        <f t="shared" si="40"/>
        <v>24</v>
      </c>
      <c r="I405">
        <f t="shared" si="41"/>
        <v>2013</v>
      </c>
      <c r="J405" s="3" t="s">
        <v>15</v>
      </c>
      <c r="K405" t="str">
        <f t="shared" si="36"/>
        <v>201307</v>
      </c>
      <c r="L405">
        <f t="shared" ca="1" si="37"/>
        <v>12653.900390999999</v>
      </c>
      <c r="M405">
        <f t="shared" ca="1" si="38"/>
        <v>12486.599609000001</v>
      </c>
      <c r="N405">
        <f t="shared" ca="1" si="39"/>
        <v>1.3398426091873139E-2</v>
      </c>
    </row>
    <row r="406" spans="1:14">
      <c r="A406" s="1">
        <v>29860</v>
      </c>
      <c r="B406">
        <v>1880.6999510000001</v>
      </c>
      <c r="C406">
        <v>1972.5</v>
      </c>
      <c r="D406">
        <v>1826.900024</v>
      </c>
      <c r="E406">
        <v>1842.599976</v>
      </c>
      <c r="F406">
        <v>0</v>
      </c>
      <c r="G406">
        <v>1837.9207759999999</v>
      </c>
      <c r="H406">
        <f t="shared" si="40"/>
        <v>23</v>
      </c>
      <c r="I406">
        <f t="shared" si="41"/>
        <v>2013</v>
      </c>
      <c r="J406" s="3" t="s">
        <v>14</v>
      </c>
      <c r="K406" t="str">
        <f t="shared" si="36"/>
        <v>201308</v>
      </c>
      <c r="L406">
        <f t="shared" ca="1" si="37"/>
        <v>12787.200194999999</v>
      </c>
      <c r="M406">
        <f t="shared" ca="1" si="38"/>
        <v>12653.900390999999</v>
      </c>
      <c r="N406">
        <f t="shared" ca="1" si="39"/>
        <v>1.0534285862942916E-2</v>
      </c>
    </row>
    <row r="407" spans="1:14">
      <c r="A407" s="1">
        <v>29830</v>
      </c>
      <c r="B407">
        <v>2179.1999510000001</v>
      </c>
      <c r="C407">
        <v>2232.6999510000001</v>
      </c>
      <c r="D407">
        <v>1752.6999510000001</v>
      </c>
      <c r="E407">
        <v>1883.400024</v>
      </c>
      <c r="F407">
        <v>0</v>
      </c>
      <c r="G407">
        <v>1878.6171879999999</v>
      </c>
      <c r="H407">
        <f t="shared" si="40"/>
        <v>22</v>
      </c>
      <c r="I407">
        <f t="shared" si="41"/>
        <v>2013</v>
      </c>
      <c r="J407" s="3" t="s">
        <v>13</v>
      </c>
      <c r="K407" t="str">
        <f t="shared" si="36"/>
        <v>201309</v>
      </c>
      <c r="L407">
        <f t="shared" ca="1" si="37"/>
        <v>13361.299805000001</v>
      </c>
      <c r="M407">
        <f t="shared" ca="1" si="38"/>
        <v>12787.200194999999</v>
      </c>
      <c r="N407">
        <f t="shared" ca="1" si="39"/>
        <v>4.4896427775056091E-2</v>
      </c>
    </row>
    <row r="408" spans="1:14">
      <c r="A408" s="1">
        <v>29801</v>
      </c>
      <c r="B408">
        <v>2253.8999020000001</v>
      </c>
      <c r="C408">
        <v>2338.8000489999999</v>
      </c>
      <c r="D408">
        <v>2163.6000979999999</v>
      </c>
      <c r="E408">
        <v>2176.6999510000001</v>
      </c>
      <c r="F408">
        <v>0</v>
      </c>
      <c r="G408">
        <v>2171.1723630000001</v>
      </c>
      <c r="H408">
        <f t="shared" si="40"/>
        <v>21</v>
      </c>
      <c r="I408">
        <f t="shared" si="41"/>
        <v>2013</v>
      </c>
      <c r="J408" s="3" t="s">
        <v>12</v>
      </c>
      <c r="K408" t="str">
        <f t="shared" si="36"/>
        <v>201310</v>
      </c>
      <c r="L408">
        <f t="shared" ca="1" si="37"/>
        <v>13395.400390999999</v>
      </c>
      <c r="M408">
        <f t="shared" ca="1" si="38"/>
        <v>13361.299805000001</v>
      </c>
      <c r="N408">
        <f t="shared" ca="1" si="39"/>
        <v>2.5521907671914867E-3</v>
      </c>
    </row>
    <row r="409" spans="1:14">
      <c r="A409" s="1">
        <v>29768</v>
      </c>
      <c r="B409">
        <v>2361.1000979999999</v>
      </c>
      <c r="C409">
        <v>2393.3000489999999</v>
      </c>
      <c r="D409">
        <v>2218.1999510000001</v>
      </c>
      <c r="E409">
        <v>2253.8999020000001</v>
      </c>
      <c r="F409">
        <v>0</v>
      </c>
      <c r="G409">
        <v>2248.1762699999999</v>
      </c>
      <c r="H409">
        <f t="shared" si="40"/>
        <v>20</v>
      </c>
      <c r="I409">
        <f t="shared" si="41"/>
        <v>2013</v>
      </c>
      <c r="J409" s="3" t="s">
        <v>11</v>
      </c>
      <c r="K409" t="str">
        <f t="shared" si="36"/>
        <v>201311</v>
      </c>
      <c r="L409">
        <f t="shared" ca="1" si="37"/>
        <v>13621.599609000001</v>
      </c>
      <c r="M409">
        <f t="shared" ca="1" si="38"/>
        <v>13395.400390999999</v>
      </c>
      <c r="N409">
        <f t="shared" ca="1" si="39"/>
        <v>1.6886334965543703E-2</v>
      </c>
    </row>
    <row r="410" spans="1:14">
      <c r="A410" s="1">
        <v>29738</v>
      </c>
      <c r="B410">
        <v>2369.3000489999999</v>
      </c>
      <c r="C410">
        <v>2378.8000489999999</v>
      </c>
      <c r="D410">
        <v>2323.5</v>
      </c>
      <c r="E410">
        <v>2361.1000979999999</v>
      </c>
      <c r="F410">
        <v>0</v>
      </c>
      <c r="G410">
        <v>2355.1042480000001</v>
      </c>
      <c r="H410">
        <f t="shared" si="40"/>
        <v>19</v>
      </c>
      <c r="I410">
        <f t="shared" si="41"/>
        <v>2013</v>
      </c>
      <c r="J410" s="3" t="s">
        <v>22</v>
      </c>
      <c r="K410" t="str">
        <f t="shared" si="36"/>
        <v>201312</v>
      </c>
      <c r="L410">
        <f t="shared" ca="1" si="37"/>
        <v>13694.900390999999</v>
      </c>
      <c r="M410">
        <f t="shared" ca="1" si="38"/>
        <v>13621.599609000001</v>
      </c>
      <c r="N410">
        <f t="shared" ca="1" si="39"/>
        <v>5.3812168984592734E-3</v>
      </c>
    </row>
    <row r="411" spans="1:14">
      <c r="A411" s="1">
        <v>29707</v>
      </c>
      <c r="B411">
        <v>2305.1999510000001</v>
      </c>
      <c r="C411">
        <v>2380.6000979999999</v>
      </c>
      <c r="D411">
        <v>2239.8000489999999</v>
      </c>
      <c r="E411">
        <v>2371.1999510000001</v>
      </c>
      <c r="F411">
        <v>0</v>
      </c>
      <c r="G411">
        <v>2365.1784670000002</v>
      </c>
      <c r="H411">
        <f t="shared" si="40"/>
        <v>18</v>
      </c>
      <c r="I411">
        <f t="shared" si="41"/>
        <v>2014</v>
      </c>
      <c r="J411" s="3" t="s">
        <v>21</v>
      </c>
      <c r="K411" t="str">
        <f t="shared" si="36"/>
        <v>201401</v>
      </c>
      <c r="L411">
        <f t="shared" ca="1" si="37"/>
        <v>14209.599609000001</v>
      </c>
      <c r="M411">
        <f t="shared" ca="1" si="38"/>
        <v>13694.900390999999</v>
      </c>
      <c r="N411">
        <f t="shared" ca="1" si="39"/>
        <v>3.7583275767252067E-2</v>
      </c>
    </row>
    <row r="412" spans="1:14">
      <c r="A412" s="1">
        <v>29677</v>
      </c>
      <c r="B412">
        <v>2336.6999510000001</v>
      </c>
      <c r="C412">
        <v>2383.3000489999999</v>
      </c>
      <c r="D412">
        <v>2304.3000489999999</v>
      </c>
      <c r="E412">
        <v>2306.3999020000001</v>
      </c>
      <c r="F412">
        <v>0</v>
      </c>
      <c r="G412">
        <v>2300.5429690000001</v>
      </c>
      <c r="H412">
        <f t="shared" si="40"/>
        <v>17</v>
      </c>
      <c r="I412">
        <f t="shared" si="41"/>
        <v>2014</v>
      </c>
      <c r="J412" s="3" t="s">
        <v>20</v>
      </c>
      <c r="K412" t="str">
        <f t="shared" si="36"/>
        <v>201402</v>
      </c>
      <c r="L412">
        <f t="shared" ca="1" si="37"/>
        <v>14335.299805000001</v>
      </c>
      <c r="M412">
        <f t="shared" ca="1" si="38"/>
        <v>14209.599609000001</v>
      </c>
      <c r="N412">
        <f t="shared" ca="1" si="39"/>
        <v>8.8461462292284132E-3</v>
      </c>
    </row>
    <row r="413" spans="1:14">
      <c r="A413" s="1">
        <v>29647</v>
      </c>
      <c r="B413">
        <v>2178</v>
      </c>
      <c r="C413">
        <v>2348</v>
      </c>
      <c r="D413">
        <v>2163.3999020000001</v>
      </c>
      <c r="E413">
        <v>2333.1000979999999</v>
      </c>
      <c r="F413">
        <v>0</v>
      </c>
      <c r="G413">
        <v>2327.1752929999998</v>
      </c>
      <c r="H413">
        <f t="shared" si="40"/>
        <v>16</v>
      </c>
      <c r="I413">
        <f t="shared" si="41"/>
        <v>2014</v>
      </c>
      <c r="J413" s="3" t="s">
        <v>19</v>
      </c>
      <c r="K413" t="str">
        <f t="shared" si="36"/>
        <v>201403</v>
      </c>
      <c r="L413">
        <f t="shared" ca="1" si="37"/>
        <v>14651.900390999999</v>
      </c>
      <c r="M413">
        <f t="shared" ca="1" si="38"/>
        <v>14335.299805000001</v>
      </c>
      <c r="N413">
        <f t="shared" ca="1" si="39"/>
        <v>2.2085382957220956E-2</v>
      </c>
    </row>
    <row r="414" spans="1:14">
      <c r="A414" s="1">
        <v>29619</v>
      </c>
      <c r="B414">
        <v>2226.8000489999999</v>
      </c>
      <c r="C414">
        <v>2261.1999510000001</v>
      </c>
      <c r="D414">
        <v>2143.3000489999999</v>
      </c>
      <c r="E414">
        <v>2179.5</v>
      </c>
      <c r="F414">
        <v>0</v>
      </c>
      <c r="G414">
        <v>2173.9653320000002</v>
      </c>
      <c r="H414">
        <f t="shared" si="40"/>
        <v>15</v>
      </c>
      <c r="I414">
        <f t="shared" si="41"/>
        <v>2014</v>
      </c>
      <c r="J414" s="3" t="s">
        <v>18</v>
      </c>
      <c r="K414" t="str">
        <f t="shared" si="36"/>
        <v>201404</v>
      </c>
      <c r="L414">
        <f t="shared" ca="1" si="37"/>
        <v>14604.200194999999</v>
      </c>
      <c r="M414">
        <f t="shared" ca="1" si="38"/>
        <v>14651.900390999999</v>
      </c>
      <c r="N414">
        <f t="shared" ca="1" si="39"/>
        <v>-3.2555637649093194E-3</v>
      </c>
    </row>
    <row r="415" spans="1:14">
      <c r="A415" s="1">
        <v>29588</v>
      </c>
      <c r="B415">
        <v>2270.8000489999999</v>
      </c>
      <c r="C415">
        <v>2322.3000489999999</v>
      </c>
      <c r="D415">
        <v>2193.8999020000001</v>
      </c>
      <c r="E415">
        <v>2226.6999510000001</v>
      </c>
      <c r="F415">
        <v>0</v>
      </c>
      <c r="G415">
        <v>2221.0454100000002</v>
      </c>
      <c r="H415">
        <f t="shared" si="40"/>
        <v>14</v>
      </c>
      <c r="I415">
        <f t="shared" si="41"/>
        <v>2014</v>
      </c>
      <c r="J415" s="3" t="s">
        <v>17</v>
      </c>
      <c r="K415" t="str">
        <f t="shared" si="36"/>
        <v>201405</v>
      </c>
      <c r="L415">
        <f t="shared" ca="1" si="37"/>
        <v>15146</v>
      </c>
      <c r="M415">
        <f t="shared" ca="1" si="38"/>
        <v>14604.200194999999</v>
      </c>
      <c r="N415">
        <f t="shared" ca="1" si="39"/>
        <v>3.7098902902296116E-2</v>
      </c>
    </row>
    <row r="416" spans="1:14">
      <c r="A416" s="1">
        <v>29556</v>
      </c>
      <c r="B416">
        <v>2405.6999510000001</v>
      </c>
      <c r="C416">
        <v>2405.6999510000001</v>
      </c>
      <c r="D416">
        <v>2172.5</v>
      </c>
      <c r="E416">
        <v>2268.6999510000001</v>
      </c>
      <c r="F416">
        <v>0</v>
      </c>
      <c r="G416">
        <v>2262.938721</v>
      </c>
      <c r="H416">
        <f t="shared" si="40"/>
        <v>13</v>
      </c>
      <c r="I416">
        <f t="shared" si="41"/>
        <v>2014</v>
      </c>
      <c r="J416" s="3" t="s">
        <v>16</v>
      </c>
      <c r="K416" t="str">
        <f t="shared" si="36"/>
        <v>201406</v>
      </c>
      <c r="L416">
        <f t="shared" ca="1" si="37"/>
        <v>15330.700194999999</v>
      </c>
      <c r="M416">
        <f t="shared" ca="1" si="38"/>
        <v>15146</v>
      </c>
      <c r="N416">
        <f t="shared" ca="1" si="39"/>
        <v>1.2194651723227201E-2</v>
      </c>
    </row>
    <row r="417" spans="1:14">
      <c r="A417" s="1">
        <v>29528</v>
      </c>
      <c r="B417">
        <v>2247.1000979999999</v>
      </c>
      <c r="C417">
        <v>2402.1999510000001</v>
      </c>
      <c r="D417">
        <v>2200.8000489999999</v>
      </c>
      <c r="E417">
        <v>2402.1999510000001</v>
      </c>
      <c r="F417">
        <v>0</v>
      </c>
      <c r="G417">
        <v>2396.0996089999999</v>
      </c>
      <c r="H417">
        <f t="shared" si="40"/>
        <v>12</v>
      </c>
      <c r="I417">
        <f t="shared" si="41"/>
        <v>2014</v>
      </c>
      <c r="J417" s="3" t="s">
        <v>15</v>
      </c>
      <c r="K417" t="str">
        <f t="shared" si="36"/>
        <v>201407</v>
      </c>
      <c r="L417">
        <f t="shared" ca="1" si="37"/>
        <v>15625.700194999999</v>
      </c>
      <c r="M417">
        <f t="shared" ca="1" si="38"/>
        <v>15330.700194999999</v>
      </c>
      <c r="N417">
        <f t="shared" ca="1" si="39"/>
        <v>1.9242434869100933E-2</v>
      </c>
    </row>
    <row r="418" spans="1:14">
      <c r="A418" s="1">
        <v>29495</v>
      </c>
      <c r="B418">
        <v>2267.3999020000001</v>
      </c>
      <c r="C418">
        <v>2381.3999020000001</v>
      </c>
      <c r="D418">
        <v>2207.8000489999999</v>
      </c>
      <c r="E418">
        <v>2240.1999510000001</v>
      </c>
      <c r="F418">
        <v>0</v>
      </c>
      <c r="G418">
        <v>2234.5109859999998</v>
      </c>
      <c r="H418">
        <f t="shared" si="40"/>
        <v>11</v>
      </c>
      <c r="I418">
        <f t="shared" si="41"/>
        <v>2014</v>
      </c>
      <c r="J418" s="3" t="s">
        <v>14</v>
      </c>
      <c r="K418" t="str">
        <f t="shared" si="36"/>
        <v>201408</v>
      </c>
      <c r="L418">
        <f t="shared" ca="1" si="37"/>
        <v>14960.5</v>
      </c>
      <c r="M418">
        <f t="shared" ca="1" si="38"/>
        <v>15625.700194999999</v>
      </c>
      <c r="N418">
        <f t="shared" ca="1" si="39"/>
        <v>-4.2570904772181284E-2</v>
      </c>
    </row>
    <row r="419" spans="1:14">
      <c r="A419" s="1">
        <v>29466</v>
      </c>
      <c r="B419">
        <v>2218.1999510000001</v>
      </c>
      <c r="C419">
        <v>2355.3999020000001</v>
      </c>
      <c r="D419">
        <v>2218.1999510000001</v>
      </c>
      <c r="E419">
        <v>2260</v>
      </c>
      <c r="F419">
        <v>0</v>
      </c>
      <c r="G419">
        <v>2254.2607419999999</v>
      </c>
      <c r="H419">
        <f t="shared" si="40"/>
        <v>10</v>
      </c>
      <c r="I419">
        <f t="shared" si="41"/>
        <v>2014</v>
      </c>
      <c r="J419" s="3" t="s">
        <v>13</v>
      </c>
      <c r="K419" t="str">
        <f t="shared" si="36"/>
        <v>201409</v>
      </c>
      <c r="L419">
        <f t="shared" ca="1" si="37"/>
        <v>14613.299805000001</v>
      </c>
      <c r="M419">
        <f t="shared" ca="1" si="38"/>
        <v>14960.5</v>
      </c>
      <c r="N419">
        <f t="shared" ca="1" si="39"/>
        <v>-2.3207793522943665E-2</v>
      </c>
    </row>
    <row r="420" spans="1:14">
      <c r="A420" s="1">
        <v>29434</v>
      </c>
      <c r="B420">
        <v>2200.5</v>
      </c>
      <c r="C420">
        <v>2288.5</v>
      </c>
      <c r="D420">
        <v>2165.8999020000001</v>
      </c>
      <c r="E420">
        <v>2218</v>
      </c>
      <c r="F420">
        <v>0</v>
      </c>
      <c r="G420">
        <v>2212.367432</v>
      </c>
      <c r="H420">
        <f t="shared" si="40"/>
        <v>9</v>
      </c>
      <c r="I420">
        <f t="shared" si="41"/>
        <v>2014</v>
      </c>
      <c r="J420" s="3" t="s">
        <v>12</v>
      </c>
      <c r="K420" t="str">
        <f t="shared" si="36"/>
        <v>201410</v>
      </c>
      <c r="L420">
        <f t="shared" ca="1" si="37"/>
        <v>14744.700194999999</v>
      </c>
      <c r="M420">
        <f t="shared" ca="1" si="38"/>
        <v>14613.299805000001</v>
      </c>
      <c r="N420">
        <f t="shared" ca="1" si="39"/>
        <v>8.9918356396847532E-3</v>
      </c>
    </row>
    <row r="421" spans="1:14">
      <c r="A421" s="1">
        <v>29403</v>
      </c>
      <c r="B421">
        <v>2061.3000489999999</v>
      </c>
      <c r="C421">
        <v>2221.1000979999999</v>
      </c>
      <c r="D421">
        <v>2061.3000489999999</v>
      </c>
      <c r="E421">
        <v>2197.3999020000001</v>
      </c>
      <c r="F421">
        <v>0</v>
      </c>
      <c r="G421">
        <v>2191.8198240000002</v>
      </c>
      <c r="H421">
        <f t="shared" si="40"/>
        <v>8</v>
      </c>
      <c r="I421">
        <f t="shared" si="41"/>
        <v>2014</v>
      </c>
      <c r="J421" s="3" t="s">
        <v>11</v>
      </c>
      <c r="K421" t="str">
        <f t="shared" si="36"/>
        <v>201411</v>
      </c>
      <c r="L421">
        <f t="shared" ca="1" si="37"/>
        <v>14632.400390999999</v>
      </c>
      <c r="M421">
        <f t="shared" ca="1" si="38"/>
        <v>14744.700194999999</v>
      </c>
      <c r="N421">
        <f t="shared" ca="1" si="39"/>
        <v>-7.6162826313743714E-3</v>
      </c>
    </row>
    <row r="422" spans="1:14">
      <c r="A422" s="1">
        <v>29374</v>
      </c>
      <c r="B422">
        <v>1975.599976</v>
      </c>
      <c r="C422">
        <v>2076.5</v>
      </c>
      <c r="D422">
        <v>1975.599976</v>
      </c>
      <c r="E422">
        <v>2061.3000489999999</v>
      </c>
      <c r="F422">
        <v>0</v>
      </c>
      <c r="G422">
        <v>2056.0654300000001</v>
      </c>
      <c r="H422">
        <f t="shared" si="40"/>
        <v>7</v>
      </c>
      <c r="I422">
        <f t="shared" si="41"/>
        <v>2014</v>
      </c>
      <c r="J422" s="3" t="s">
        <v>22</v>
      </c>
      <c r="K422" t="str">
        <f t="shared" si="36"/>
        <v>201412</v>
      </c>
      <c r="L422">
        <f t="shared" ca="1" si="37"/>
        <v>14673.5</v>
      </c>
      <c r="M422">
        <f t="shared" ca="1" si="38"/>
        <v>14632.400390999999</v>
      </c>
      <c r="N422">
        <f t="shared" ca="1" si="39"/>
        <v>2.8088083910879913E-3</v>
      </c>
    </row>
    <row r="423" spans="1:14">
      <c r="A423" s="1">
        <v>29342</v>
      </c>
      <c r="B423">
        <v>1870.900024</v>
      </c>
      <c r="C423">
        <v>2011.6999510000001</v>
      </c>
      <c r="D423">
        <v>1793.3000489999999</v>
      </c>
      <c r="E423">
        <v>1971.6999510000001</v>
      </c>
      <c r="F423">
        <v>0</v>
      </c>
      <c r="G423">
        <v>1966.692871</v>
      </c>
      <c r="H423">
        <f t="shared" si="40"/>
        <v>6</v>
      </c>
      <c r="I423">
        <f t="shared" si="41"/>
        <v>2015</v>
      </c>
      <c r="J423" s="3" t="s">
        <v>21</v>
      </c>
      <c r="K423" t="str">
        <f t="shared" si="36"/>
        <v>201501</v>
      </c>
      <c r="L423">
        <f t="shared" ca="1" si="37"/>
        <v>15234.299805000001</v>
      </c>
      <c r="M423">
        <f t="shared" ca="1" si="38"/>
        <v>14673.5</v>
      </c>
      <c r="N423">
        <f t="shared" ca="1" si="39"/>
        <v>3.821854397383051E-2</v>
      </c>
    </row>
    <row r="424" spans="1:14">
      <c r="A424" s="1">
        <v>29312</v>
      </c>
      <c r="B424">
        <v>1802.3000489999999</v>
      </c>
      <c r="C424">
        <v>1881.8000489999999</v>
      </c>
      <c r="D424">
        <v>1776.6999510000001</v>
      </c>
      <c r="E424">
        <v>1869.900024</v>
      </c>
      <c r="F424">
        <v>0</v>
      </c>
      <c r="G424">
        <v>1865.1514890000001</v>
      </c>
      <c r="H424">
        <f t="shared" si="40"/>
        <v>5</v>
      </c>
      <c r="I424">
        <f t="shared" si="41"/>
        <v>2015</v>
      </c>
      <c r="J424" s="3" t="s">
        <v>20</v>
      </c>
      <c r="K424" t="str">
        <f t="shared" si="36"/>
        <v>201502</v>
      </c>
      <c r="L424">
        <f t="shared" ca="1" si="37"/>
        <v>14902.400390999999</v>
      </c>
      <c r="M424">
        <f t="shared" ca="1" si="38"/>
        <v>15234.299805000001</v>
      </c>
      <c r="N424">
        <f t="shared" ca="1" si="39"/>
        <v>-2.1786325479236646E-2</v>
      </c>
    </row>
    <row r="425" spans="1:14">
      <c r="A425" s="1">
        <v>29283</v>
      </c>
      <c r="B425">
        <v>2192.6000979999999</v>
      </c>
      <c r="C425">
        <v>2202.6000979999999</v>
      </c>
      <c r="D425">
        <v>1670.900024</v>
      </c>
      <c r="E425">
        <v>1797.599976</v>
      </c>
      <c r="F425">
        <v>0</v>
      </c>
      <c r="G425">
        <v>1793.035034</v>
      </c>
      <c r="H425">
        <f t="shared" si="40"/>
        <v>4</v>
      </c>
      <c r="I425">
        <f t="shared" si="41"/>
        <v>2015</v>
      </c>
      <c r="J425" s="3" t="s">
        <v>19</v>
      </c>
      <c r="K425" t="str">
        <f t="shared" si="36"/>
        <v>201503</v>
      </c>
      <c r="L425">
        <f t="shared" ca="1" si="37"/>
        <v>15224.5</v>
      </c>
      <c r="M425">
        <f t="shared" ca="1" si="38"/>
        <v>14902.400390999999</v>
      </c>
      <c r="N425">
        <f t="shared" ca="1" si="39"/>
        <v>2.1613941415406179E-2</v>
      </c>
    </row>
    <row r="426" spans="1:14">
      <c r="A426" s="1">
        <v>29252</v>
      </c>
      <c r="B426">
        <v>2027.6999510000001</v>
      </c>
      <c r="C426">
        <v>2194.8000489999999</v>
      </c>
      <c r="D426">
        <v>2014.1999510000001</v>
      </c>
      <c r="E426">
        <v>2192.6000979999999</v>
      </c>
      <c r="F426">
        <v>0</v>
      </c>
      <c r="G426">
        <v>2187.031982</v>
      </c>
      <c r="H426">
        <f t="shared" si="40"/>
        <v>3</v>
      </c>
      <c r="I426">
        <f t="shared" si="41"/>
        <v>2015</v>
      </c>
      <c r="J426" s="3" t="s">
        <v>18</v>
      </c>
      <c r="K426" t="str">
        <f t="shared" si="36"/>
        <v>201504</v>
      </c>
      <c r="L426">
        <f t="shared" ca="1" si="37"/>
        <v>15014.099609000001</v>
      </c>
      <c r="M426">
        <f t="shared" ca="1" si="38"/>
        <v>15224.5</v>
      </c>
      <c r="N426">
        <f t="shared" ca="1" si="39"/>
        <v>-1.3819855561758909E-2</v>
      </c>
    </row>
    <row r="427" spans="1:14">
      <c r="A427" s="1">
        <v>29222</v>
      </c>
      <c r="B427">
        <v>1813.1999510000001</v>
      </c>
      <c r="C427">
        <v>2048.8999020000001</v>
      </c>
      <c r="D427">
        <v>1778.599976</v>
      </c>
      <c r="E427">
        <v>2027.6999510000001</v>
      </c>
      <c r="F427">
        <v>0</v>
      </c>
      <c r="G427">
        <v>2022.550659</v>
      </c>
      <c r="H427">
        <f t="shared" si="40"/>
        <v>2</v>
      </c>
      <c r="I427">
        <f t="shared" si="41"/>
        <v>2015</v>
      </c>
      <c r="J427" s="3" t="s">
        <v>17</v>
      </c>
      <c r="K427" t="str">
        <f t="shared" si="36"/>
        <v>201505</v>
      </c>
      <c r="L427">
        <f t="shared" ca="1" si="37"/>
        <v>14553.299805000001</v>
      </c>
      <c r="M427">
        <f t="shared" ca="1" si="38"/>
        <v>15014.099609000001</v>
      </c>
      <c r="N427">
        <f t="shared" ca="1" si="39"/>
        <v>-3.0691138063569268E-2</v>
      </c>
    </row>
    <row r="428" spans="1:14">
      <c r="A428" s="1">
        <v>29192</v>
      </c>
      <c r="B428">
        <v>1699.599976</v>
      </c>
      <c r="C428">
        <v>1813.5</v>
      </c>
      <c r="D428">
        <v>1697.6999510000001</v>
      </c>
      <c r="E428">
        <v>1813.1999510000001</v>
      </c>
      <c r="F428">
        <v>0</v>
      </c>
      <c r="G428">
        <v>1808.5954589999999</v>
      </c>
      <c r="H428">
        <f t="shared" si="40"/>
        <v>1</v>
      </c>
      <c r="I428">
        <f t="shared" si="41"/>
        <v>2015</v>
      </c>
      <c r="J428" s="3" t="s">
        <v>16</v>
      </c>
      <c r="K428" t="str">
        <f t="shared" si="36"/>
        <v>201506</v>
      </c>
    </row>
    <row r="429" spans="1:14">
      <c r="J429" s="3"/>
    </row>
    <row r="430" spans="1:14">
      <c r="J430" s="3"/>
    </row>
    <row r="431" spans="1:14">
      <c r="J431" s="3"/>
    </row>
    <row r="432" spans="1:14">
      <c r="J432" s="3"/>
    </row>
    <row r="433" spans="10:10">
      <c r="J433" s="3"/>
    </row>
    <row r="434" spans="10:10">
      <c r="J434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C4" sqref="C4"/>
    </sheetView>
  </sheetViews>
  <sheetFormatPr defaultRowHeight="12.75"/>
  <cols>
    <col min="3" max="3" width="15.42578125" customWidth="1"/>
  </cols>
  <sheetData>
    <row r="1" spans="1:3">
      <c r="A1" s="2" t="s">
        <v>0</v>
      </c>
      <c r="B1" s="2" t="s">
        <v>7</v>
      </c>
      <c r="C1" s="2" t="s">
        <v>25</v>
      </c>
    </row>
    <row r="2" spans="1:3">
      <c r="A2" t="str">
        <f>YAHOO!K183</f>
        <v>199501</v>
      </c>
      <c r="B2">
        <f ca="1">YAHOO!N183</f>
        <v>2.670810329807094E-2</v>
      </c>
      <c r="C2">
        <f ca="1">LN(B2+1)</f>
        <v>2.6357667858180087E-2</v>
      </c>
    </row>
    <row r="3" spans="1:3">
      <c r="A3" t="str">
        <f>YAHOO!K184</f>
        <v>199502</v>
      </c>
      <c r="B3">
        <f ca="1">YAHOO!N184</f>
        <v>4.5771989411738323E-2</v>
      </c>
      <c r="C3">
        <f t="shared" ref="C3:C66" ca="1" si="0">LN(B3+1)</f>
        <v>4.475535852692801E-2</v>
      </c>
    </row>
    <row r="4" spans="1:3">
      <c r="A4" t="str">
        <f>YAHOO!K185</f>
        <v>199503</v>
      </c>
      <c r="B4">
        <f ca="1">YAHOO!N185</f>
        <v>-7.9052525095709703E-3</v>
      </c>
      <c r="C4">
        <f t="shared" ca="1" si="0"/>
        <v>-7.9366646751113188E-3</v>
      </c>
    </row>
    <row r="5" spans="1:3">
      <c r="A5" t="str">
        <f>YAHOO!K186</f>
        <v>199504</v>
      </c>
      <c r="B5">
        <f ca="1">YAHOO!N186</f>
        <v>3.9513984811309744E-2</v>
      </c>
      <c r="C5">
        <f t="shared" ca="1" si="0"/>
        <v>3.8753281627367735E-2</v>
      </c>
    </row>
    <row r="6" spans="1:3">
      <c r="A6" t="str">
        <f>YAHOO!K187</f>
        <v>199505</v>
      </c>
      <c r="B6">
        <f ca="1">YAHOO!N187</f>
        <v>1.7668501386613134E-2</v>
      </c>
      <c r="C6">
        <f t="shared" ca="1" si="0"/>
        <v>1.7514227952262207E-2</v>
      </c>
    </row>
    <row r="7" spans="1:3">
      <c r="A7" t="str">
        <f>YAHOO!K188</f>
        <v>199506</v>
      </c>
      <c r="B7">
        <f ca="1">YAHOO!N188</f>
        <v>1.9415952291458094E-2</v>
      </c>
      <c r="C7">
        <f t="shared" ca="1" si="0"/>
        <v>1.9229867507915561E-2</v>
      </c>
    </row>
    <row r="8" spans="1:3">
      <c r="A8" t="str">
        <f>YAHOO!K189</f>
        <v>199507</v>
      </c>
      <c r="B8">
        <f ca="1">YAHOO!N189</f>
        <v>-2.1321293343700587E-2</v>
      </c>
      <c r="C8">
        <f t="shared" ca="1" si="0"/>
        <v>-2.1551875549792127E-2</v>
      </c>
    </row>
    <row r="9" spans="1:3">
      <c r="A9" t="str">
        <f>YAHOO!K190</f>
        <v>199508</v>
      </c>
      <c r="B9">
        <f ca="1">YAHOO!N190</f>
        <v>2.9002611274711043E-3</v>
      </c>
      <c r="C9">
        <f t="shared" ca="1" si="0"/>
        <v>2.896063484382838E-3</v>
      </c>
    </row>
    <row r="10" spans="1:3">
      <c r="A10" t="str">
        <f>YAHOO!K191</f>
        <v>199509</v>
      </c>
      <c r="B10">
        <f ca="1">YAHOO!N191</f>
        <v>-1.5585591646251395E-2</v>
      </c>
      <c r="C10">
        <f t="shared" ca="1" si="0"/>
        <v>-1.5708323886300498E-2</v>
      </c>
    </row>
    <row r="11" spans="1:3">
      <c r="A11" t="str">
        <f>YAHOO!K192</f>
        <v>199510</v>
      </c>
      <c r="B11">
        <f ca="1">YAHOO!N192</f>
        <v>4.5299603329426175E-2</v>
      </c>
      <c r="C11">
        <f t="shared" ca="1" si="0"/>
        <v>4.4303546076328207E-2</v>
      </c>
    </row>
    <row r="12" spans="1:3">
      <c r="A12" t="str">
        <f>YAHOO!K193</f>
        <v>199511</v>
      </c>
      <c r="B12">
        <f ca="1">YAHOO!N193</f>
        <v>1.1220244317354355E-2</v>
      </c>
      <c r="C12">
        <f t="shared" ca="1" si="0"/>
        <v>1.1157764302376917E-2</v>
      </c>
    </row>
    <row r="13" spans="1:3">
      <c r="A13" t="str">
        <f>YAHOO!K194</f>
        <v>199512</v>
      </c>
      <c r="B13">
        <f ca="1">YAHOO!N194</f>
        <v>5.4078689296700899E-2</v>
      </c>
      <c r="C13">
        <f t="shared" ca="1" si="0"/>
        <v>5.2667105109173544E-2</v>
      </c>
    </row>
    <row r="14" spans="1:3">
      <c r="A14" t="str">
        <f>YAHOO!K195</f>
        <v>199601</v>
      </c>
      <c r="B14">
        <f ca="1">YAHOO!N195</f>
        <v>-6.9840809283551186E-3</v>
      </c>
      <c r="C14">
        <f t="shared" ca="1" si="0"/>
        <v>-7.0085837747845877E-3</v>
      </c>
    </row>
    <row r="15" spans="1:3">
      <c r="A15" t="str">
        <f>YAHOO!K196</f>
        <v>199602</v>
      </c>
      <c r="B15">
        <f ca="1">YAHOO!N196</f>
        <v>7.5196320274177886E-3</v>
      </c>
      <c r="C15">
        <f t="shared" ca="1" si="0"/>
        <v>7.4915005321467276E-3</v>
      </c>
    </row>
    <row r="16" spans="1:3">
      <c r="A16" t="str">
        <f>YAHOO!K197</f>
        <v>199603</v>
      </c>
      <c r="B16">
        <f ca="1">YAHOO!N197</f>
        <v>3.5346463726676047E-2</v>
      </c>
      <c r="C16">
        <f t="shared" ca="1" si="0"/>
        <v>3.4736118263873447E-2</v>
      </c>
    </row>
    <row r="17" spans="1:3">
      <c r="A17" t="str">
        <f>YAHOO!K198</f>
        <v>199604</v>
      </c>
      <c r="B17">
        <f ca="1">YAHOO!N198</f>
        <v>1.941123132225786E-2</v>
      </c>
      <c r="C17">
        <f t="shared" ca="1" si="0"/>
        <v>1.9225236444294098E-2</v>
      </c>
    </row>
    <row r="18" spans="1:3">
      <c r="A18" t="str">
        <f>YAHOO!K199</f>
        <v>199605</v>
      </c>
      <c r="B18">
        <f ca="1">YAHOO!N199</f>
        <v>-3.8559737682764328E-2</v>
      </c>
      <c r="C18">
        <f t="shared" ca="1" si="0"/>
        <v>-3.9322845558692761E-2</v>
      </c>
    </row>
    <row r="19" spans="1:3">
      <c r="A19" t="str">
        <f>YAHOO!K200</f>
        <v>199606</v>
      </c>
      <c r="B19">
        <f ca="1">YAHOO!N200</f>
        <v>-2.2779068767005195E-2</v>
      </c>
      <c r="C19">
        <f t="shared" ca="1" si="0"/>
        <v>-2.3042520228076117E-2</v>
      </c>
    </row>
    <row r="20" spans="1:3">
      <c r="A20" t="str">
        <f>YAHOO!K201</f>
        <v>199607</v>
      </c>
      <c r="B20">
        <f ca="1">YAHOO!N201</f>
        <v>4.3455266275708615E-2</v>
      </c>
      <c r="C20">
        <f t="shared" ca="1" si="0"/>
        <v>4.2537577690209764E-2</v>
      </c>
    </row>
    <row r="21" spans="1:3">
      <c r="A21" t="str">
        <f>YAHOO!K202</f>
        <v>199608</v>
      </c>
      <c r="B21">
        <f ca="1">YAHOO!N202</f>
        <v>2.8716451921727337E-2</v>
      </c>
      <c r="C21">
        <f t="shared" ca="1" si="0"/>
        <v>2.8311861951747824E-2</v>
      </c>
    </row>
    <row r="22" spans="1:3">
      <c r="A22" t="str">
        <f>YAHOO!K203</f>
        <v>199609</v>
      </c>
      <c r="B22">
        <f ca="1">YAHOO!N203</f>
        <v>5.8154202585641634E-2</v>
      </c>
      <c r="C22">
        <f t="shared" ca="1" si="0"/>
        <v>5.6526071951501417E-2</v>
      </c>
    </row>
    <row r="23" spans="1:3">
      <c r="A23" t="str">
        <f>YAHOO!K204</f>
        <v>199610</v>
      </c>
      <c r="B23">
        <f ca="1">YAHOO!N204</f>
        <v>7.4641066756270691E-2</v>
      </c>
      <c r="C23">
        <f t="shared" ca="1" si="0"/>
        <v>7.1986714435969587E-2</v>
      </c>
    </row>
    <row r="24" spans="1:3">
      <c r="A24" t="str">
        <f>YAHOO!K205</f>
        <v>199611</v>
      </c>
      <c r="B24">
        <f ca="1">YAHOO!N205</f>
        <v>-1.4908536588634225E-2</v>
      </c>
      <c r="C24">
        <f t="shared" ca="1" si="0"/>
        <v>-1.5020785865729695E-2</v>
      </c>
    </row>
    <row r="25" spans="1:3">
      <c r="A25" t="str">
        <f>YAHOO!K206</f>
        <v>199612</v>
      </c>
      <c r="B25">
        <f ca="1">YAHOO!N206</f>
        <v>3.0808182554411978E-2</v>
      </c>
      <c r="C25">
        <f t="shared" ca="1" si="0"/>
        <v>3.0343137826666016E-2</v>
      </c>
    </row>
    <row r="26" spans="1:3">
      <c r="A26" t="str">
        <f>YAHOO!K207</f>
        <v>199701</v>
      </c>
      <c r="B26">
        <f ca="1">YAHOO!N207</f>
        <v>7.8891754332297559E-3</v>
      </c>
      <c r="C26">
        <f t="shared" ca="1" si="0"/>
        <v>7.8582185980650733E-3</v>
      </c>
    </row>
    <row r="27" spans="1:3">
      <c r="A27" t="str">
        <f>YAHOO!K208</f>
        <v>199702</v>
      </c>
      <c r="B27">
        <f ca="1">YAHOO!N208</f>
        <v>-4.9952843505928102E-2</v>
      </c>
      <c r="C27">
        <f t="shared" ca="1" si="0"/>
        <v>-5.1243657204683352E-2</v>
      </c>
    </row>
    <row r="28" spans="1:3">
      <c r="A28" t="str">
        <f>YAHOO!K209</f>
        <v>199703</v>
      </c>
      <c r="B28">
        <f ca="1">YAHOO!N209</f>
        <v>2.1606081635980656E-2</v>
      </c>
      <c r="C28">
        <f t="shared" ca="1" si="0"/>
        <v>2.1375978768571679E-2</v>
      </c>
    </row>
    <row r="29" spans="1:3">
      <c r="A29" t="str">
        <f>YAHOO!K210</f>
        <v>199704</v>
      </c>
      <c r="B29">
        <f ca="1">YAHOO!N210</f>
        <v>6.7847939187983375E-2</v>
      </c>
      <c r="C29">
        <f t="shared" ca="1" si="0"/>
        <v>6.5645351363676996E-2</v>
      </c>
    </row>
    <row r="30" spans="1:3">
      <c r="A30" t="str">
        <f>YAHOO!K211</f>
        <v>199705</v>
      </c>
      <c r="B30">
        <f ca="1">YAHOO!N211</f>
        <v>8.7118810652035972E-3</v>
      </c>
      <c r="C30">
        <f t="shared" ca="1" si="0"/>
        <v>8.6741516007435068E-3</v>
      </c>
    </row>
    <row r="31" spans="1:3">
      <c r="A31" t="str">
        <f>YAHOO!K212</f>
        <v>199706</v>
      </c>
      <c r="B31">
        <f ca="1">YAHOO!N212</f>
        <v>6.8347389078748488E-2</v>
      </c>
      <c r="C31">
        <f t="shared" ca="1" si="0"/>
        <v>6.6112958321951742E-2</v>
      </c>
    </row>
    <row r="32" spans="1:3">
      <c r="A32" t="str">
        <f>YAHOO!K213</f>
        <v>199707</v>
      </c>
      <c r="B32">
        <f ca="1">YAHOO!N213</f>
        <v>-3.8661235945310124E-2</v>
      </c>
      <c r="C32">
        <f t="shared" ca="1" si="0"/>
        <v>-3.942842010599952E-2</v>
      </c>
    </row>
    <row r="33" spans="1:3">
      <c r="A33" t="str">
        <f>YAHOO!K214</f>
        <v>199708</v>
      </c>
      <c r="B33">
        <f ca="1">YAHOO!N214</f>
        <v>6.4793309330998472E-2</v>
      </c>
      <c r="C33">
        <f t="shared" ca="1" si="0"/>
        <v>6.2780704580712596E-2</v>
      </c>
    </row>
    <row r="34" spans="1:3">
      <c r="A34" t="str">
        <f>YAHOO!K215</f>
        <v>199709</v>
      </c>
      <c r="B34">
        <f ca="1">YAHOO!N215</f>
        <v>-2.8095833573096307E-2</v>
      </c>
      <c r="C34">
        <f t="shared" ca="1" si="0"/>
        <v>-2.8498073593431126E-2</v>
      </c>
    </row>
    <row r="35" spans="1:3">
      <c r="A35" t="str">
        <f>YAHOO!K216</f>
        <v>199710</v>
      </c>
      <c r="B35">
        <f ca="1">YAHOO!N216</f>
        <v>-4.8170247533129373E-2</v>
      </c>
      <c r="C35">
        <f t="shared" ca="1" si="0"/>
        <v>-4.9369091625383554E-2</v>
      </c>
    </row>
    <row r="36" spans="1:3">
      <c r="A36" t="str">
        <f>YAHOO!K217</f>
        <v>199711</v>
      </c>
      <c r="B36">
        <f ca="1">YAHOO!N217</f>
        <v>2.8651287094183964E-2</v>
      </c>
      <c r="C36">
        <f t="shared" ca="1" si="0"/>
        <v>2.8248514183306258E-2</v>
      </c>
    </row>
    <row r="37" spans="1:3">
      <c r="A37" t="str">
        <f>YAHOO!K218</f>
        <v>199712</v>
      </c>
      <c r="B37">
        <f ca="1">YAHOO!N218</f>
        <v>1.1945741584429292E-4</v>
      </c>
      <c r="C37">
        <f t="shared" ca="1" si="0"/>
        <v>1.1945028137536398E-4</v>
      </c>
    </row>
    <row r="38" spans="1:3">
      <c r="A38" t="str">
        <f>YAHOO!K219</f>
        <v>199801</v>
      </c>
      <c r="B38">
        <f ca="1">YAHOO!N219</f>
        <v>5.8550460222480005E-2</v>
      </c>
      <c r="C38">
        <f t="shared" ca="1" si="0"/>
        <v>5.6900481899596601E-2</v>
      </c>
    </row>
    <row r="39" spans="1:3">
      <c r="A39" t="str">
        <f>YAHOO!K220</f>
        <v>199802</v>
      </c>
      <c r="B39">
        <f ca="1">YAHOO!N220</f>
        <v>6.5703207613676318E-2</v>
      </c>
      <c r="C39">
        <f t="shared" ca="1" si="0"/>
        <v>6.363487010575597E-2</v>
      </c>
    </row>
    <row r="40" spans="1:3">
      <c r="A40" t="str">
        <f>YAHOO!K221</f>
        <v>199803</v>
      </c>
      <c r="B40">
        <f ca="1">YAHOO!N221</f>
        <v>1.4090097241516109E-2</v>
      </c>
      <c r="C40">
        <f t="shared" ca="1" si="0"/>
        <v>1.3991754517151962E-2</v>
      </c>
    </row>
    <row r="41" spans="1:3">
      <c r="A41" t="str">
        <f>YAHOO!K222</f>
        <v>199804</v>
      </c>
      <c r="B41">
        <f ca="1">YAHOO!N222</f>
        <v>-9.8108538812785584E-3</v>
      </c>
      <c r="C41">
        <f t="shared" ca="1" si="0"/>
        <v>-9.8592974169284201E-3</v>
      </c>
    </row>
    <row r="42" spans="1:3">
      <c r="A42" t="str">
        <f>YAHOO!K223</f>
        <v>199805</v>
      </c>
      <c r="B42">
        <f ca="1">YAHOO!N223</f>
        <v>-2.936835077694111E-2</v>
      </c>
      <c r="C42">
        <f t="shared" ca="1" si="0"/>
        <v>-2.9808234647470001E-2</v>
      </c>
    </row>
    <row r="43" spans="1:3">
      <c r="A43" t="str">
        <f>YAHOO!K224</f>
        <v>199806</v>
      </c>
      <c r="B43">
        <f ca="1">YAHOO!N224</f>
        <v>-5.9115775399875892E-2</v>
      </c>
      <c r="C43">
        <f t="shared" ca="1" si="0"/>
        <v>-6.0935181397437942E-2</v>
      </c>
    </row>
    <row r="44" spans="1:3">
      <c r="A44" t="str">
        <f>YAHOO!K225</f>
        <v>199807</v>
      </c>
      <c r="B44">
        <f ca="1">YAHOO!N225</f>
        <v>-0.2020803483861664</v>
      </c>
      <c r="C44">
        <f t="shared" ca="1" si="0"/>
        <v>-0.22574737380233453</v>
      </c>
    </row>
    <row r="45" spans="1:3">
      <c r="A45" t="str">
        <f>YAHOO!K226</f>
        <v>199808</v>
      </c>
      <c r="B45">
        <f ca="1">YAHOO!N226</f>
        <v>1.5079447458641315E-2</v>
      </c>
      <c r="C45">
        <f t="shared" ca="1" si="0"/>
        <v>1.4966882788818497E-2</v>
      </c>
    </row>
    <row r="46" spans="1:3">
      <c r="A46" t="str">
        <f>YAHOO!K227</f>
        <v>199809</v>
      </c>
      <c r="B46">
        <f ca="1">YAHOO!N227</f>
        <v>0.10584059717989014</v>
      </c>
      <c r="C46">
        <f t="shared" ca="1" si="0"/>
        <v>0.10060576719759287</v>
      </c>
    </row>
    <row r="47" spans="1:3">
      <c r="A47" t="str">
        <f>YAHOO!K228</f>
        <v>199810</v>
      </c>
      <c r="B47">
        <f ca="1">YAHOO!N228</f>
        <v>2.184174431956265E-2</v>
      </c>
      <c r="C47">
        <f t="shared" ca="1" si="0"/>
        <v>2.1606630788783228E-2</v>
      </c>
    </row>
    <row r="48" spans="1:3">
      <c r="A48" t="str">
        <f>YAHOO!K229</f>
        <v>199811</v>
      </c>
      <c r="B48">
        <f ca="1">YAHOO!N229</f>
        <v>2.2383707529059826E-2</v>
      </c>
      <c r="C48">
        <f t="shared" ca="1" si="0"/>
        <v>2.2136868998766313E-2</v>
      </c>
    </row>
    <row r="49" spans="1:3">
      <c r="A49" t="str">
        <f>YAHOO!K230</f>
        <v>199812</v>
      </c>
      <c r="B49">
        <f ca="1">YAHOO!N230</f>
        <v>3.7573844752807783E-2</v>
      </c>
      <c r="C49">
        <f t="shared" ca="1" si="0"/>
        <v>3.6885146255205725E-2</v>
      </c>
    </row>
    <row r="50" spans="1:3">
      <c r="A50" t="str">
        <f>YAHOO!K231</f>
        <v>199901</v>
      </c>
      <c r="B50">
        <f ca="1">YAHOO!N231</f>
        <v>-6.1950174888385945E-2</v>
      </c>
      <c r="C50">
        <f t="shared" ca="1" si="0"/>
        <v>-6.3952212930769081E-2</v>
      </c>
    </row>
    <row r="51" spans="1:3">
      <c r="A51" t="str">
        <f>YAHOO!K232</f>
        <v>199902</v>
      </c>
      <c r="B51">
        <f ca="1">YAHOO!N232</f>
        <v>4.5162862355765609E-2</v>
      </c>
      <c r="C51">
        <f t="shared" ca="1" si="0"/>
        <v>4.4172722417831406E-2</v>
      </c>
    </row>
    <row r="52" spans="1:3">
      <c r="A52" t="str">
        <f>YAHOO!K233</f>
        <v>199903</v>
      </c>
      <c r="B52">
        <f ca="1">YAHOO!N233</f>
        <v>6.3187790221228335E-2</v>
      </c>
      <c r="C52">
        <f t="shared" ca="1" si="0"/>
        <v>6.1271744360389215E-2</v>
      </c>
    </row>
    <row r="53" spans="1:3">
      <c r="A53" t="str">
        <f>YAHOO!K234</f>
        <v>199904</v>
      </c>
      <c r="B53">
        <f ca="1">YAHOO!N234</f>
        <v>-2.464829361107157E-2</v>
      </c>
      <c r="C53">
        <f t="shared" ca="1" si="0"/>
        <v>-2.4957148528265943E-2</v>
      </c>
    </row>
    <row r="54" spans="1:3">
      <c r="A54" t="str">
        <f>YAHOO!K235</f>
        <v>199905</v>
      </c>
      <c r="B54">
        <f ca="1">YAHOO!N235</f>
        <v>2.4598833318245639E-2</v>
      </c>
      <c r="C54">
        <f t="shared" ca="1" si="0"/>
        <v>2.4301153851855554E-2</v>
      </c>
    </row>
    <row r="55" spans="1:3">
      <c r="A55" t="str">
        <f>YAHOO!K236</f>
        <v>199906</v>
      </c>
      <c r="B55">
        <f ca="1">YAHOO!N236</f>
        <v>1.0113964281369903E-2</v>
      </c>
      <c r="C55">
        <f t="shared" ca="1" si="0"/>
        <v>1.006316040982267E-2</v>
      </c>
    </row>
    <row r="56" spans="1:3">
      <c r="A56" t="str">
        <f>YAHOO!K237</f>
        <v>199907</v>
      </c>
      <c r="B56">
        <f ca="1">YAHOO!N237</f>
        <v>-1.556280115802855E-2</v>
      </c>
      <c r="C56">
        <f t="shared" ca="1" si="0"/>
        <v>-1.5685172839120944E-2</v>
      </c>
    </row>
    <row r="57" spans="1:3">
      <c r="A57" t="str">
        <f>YAHOO!K238</f>
        <v>199908</v>
      </c>
      <c r="B57">
        <f ca="1">YAHOO!N238</f>
        <v>-1.8792119077358782E-3</v>
      </c>
      <c r="C57">
        <f t="shared" ca="1" si="0"/>
        <v>-1.8809798416618243E-3</v>
      </c>
    </row>
    <row r="58" spans="1:3">
      <c r="A58" t="str">
        <f>YAHOO!K239</f>
        <v>199909</v>
      </c>
      <c r="B58">
        <f ca="1">YAHOO!N239</f>
        <v>4.2902107252984267E-2</v>
      </c>
      <c r="C58">
        <f t="shared" ca="1" si="0"/>
        <v>4.2007314713498195E-2</v>
      </c>
    </row>
    <row r="59" spans="1:3">
      <c r="A59" t="str">
        <f>YAHOO!K240</f>
        <v>199910</v>
      </c>
      <c r="B59">
        <f ca="1">YAHOO!N240</f>
        <v>3.6796118191995353E-2</v>
      </c>
      <c r="C59">
        <f t="shared" ca="1" si="0"/>
        <v>3.6135302581082045E-2</v>
      </c>
    </row>
    <row r="60" spans="1:3">
      <c r="A60" t="str">
        <f>YAHOO!K241</f>
        <v>199911</v>
      </c>
      <c r="B60">
        <f ca="1">YAHOO!N241</f>
        <v>0.11838042148498218</v>
      </c>
      <c r="C60">
        <f t="shared" ca="1" si="0"/>
        <v>0.11188158651887796</v>
      </c>
    </row>
    <row r="61" spans="1:3">
      <c r="A61" t="str">
        <f>YAHOO!K242</f>
        <v>199912</v>
      </c>
      <c r="B61">
        <f ca="1">YAHOO!N242</f>
        <v>7.9987408257571335E-3</v>
      </c>
      <c r="C61">
        <f t="shared" ca="1" si="0"/>
        <v>7.9669204676001519E-3</v>
      </c>
    </row>
    <row r="62" spans="1:3">
      <c r="A62" t="str">
        <f>YAHOO!K243</f>
        <v>200001</v>
      </c>
      <c r="B62">
        <f ca="1">YAHOO!N243</f>
        <v>7.6393441990995958E-2</v>
      </c>
      <c r="C62">
        <f t="shared" ca="1" si="0"/>
        <v>7.3616047313031396E-2</v>
      </c>
    </row>
    <row r="63" spans="1:3">
      <c r="A63" t="str">
        <f>YAHOO!K244</f>
        <v>200002</v>
      </c>
      <c r="B63">
        <f ca="1">YAHOO!N244</f>
        <v>3.6521019936466059E-2</v>
      </c>
      <c r="C63">
        <f t="shared" ca="1" si="0"/>
        <v>3.5869932414516963E-2</v>
      </c>
    </row>
    <row r="64" spans="1:3">
      <c r="A64" t="str">
        <f>YAHOO!K245</f>
        <v>200003</v>
      </c>
      <c r="B64">
        <f ca="1">YAHOO!N245</f>
        <v>-1.2132310751634345E-2</v>
      </c>
      <c r="C64">
        <f t="shared" ca="1" si="0"/>
        <v>-1.2206507966865832E-2</v>
      </c>
    </row>
    <row r="65" spans="1:3">
      <c r="A65" t="str">
        <f>YAHOO!K246</f>
        <v>200004</v>
      </c>
      <c r="B65">
        <f ca="1">YAHOO!N246</f>
        <v>-1.0227182699177217E-2</v>
      </c>
      <c r="C65">
        <f t="shared" ca="1" si="0"/>
        <v>-1.0279839661402121E-2</v>
      </c>
    </row>
    <row r="66" spans="1:3">
      <c r="A66" t="str">
        <f>YAHOO!K247</f>
        <v>200005</v>
      </c>
      <c r="B66">
        <f ca="1">YAHOO!N247</f>
        <v>0.10197795071335936</v>
      </c>
      <c r="C66">
        <f t="shared" ca="1" si="0"/>
        <v>9.7106702103472872E-2</v>
      </c>
    </row>
    <row r="67" spans="1:3">
      <c r="A67" t="str">
        <f>YAHOO!K248</f>
        <v>200006</v>
      </c>
      <c r="B67">
        <f ca="1">YAHOO!N248</f>
        <v>2.067576921190728E-2</v>
      </c>
      <c r="C67">
        <f t="shared" ref="C67:C130" ca="1" si="1">LN(B67+1)</f>
        <v>2.0464926762664686E-2</v>
      </c>
    </row>
    <row r="68" spans="1:3">
      <c r="A68" t="str">
        <f>YAHOO!K249</f>
        <v>200007</v>
      </c>
      <c r="B68">
        <f ca="1">YAHOO!N249</f>
        <v>8.087414371779178E-2</v>
      </c>
      <c r="C68">
        <f t="shared" ca="1" si="1"/>
        <v>7.7770106086085422E-2</v>
      </c>
    </row>
    <row r="69" spans="1:3">
      <c r="A69" t="str">
        <f>YAHOO!K250</f>
        <v>200008</v>
      </c>
      <c r="B69">
        <f ca="1">YAHOO!N250</f>
        <v>-7.7347768895262403E-2</v>
      </c>
      <c r="C69">
        <f t="shared" ca="1" si="1"/>
        <v>-8.0502896514047712E-2</v>
      </c>
    </row>
    <row r="70" spans="1:3">
      <c r="A70" t="str">
        <f>YAHOO!K251</f>
        <v>200009</v>
      </c>
      <c r="B70">
        <f ca="1">YAHOO!N251</f>
        <v>-7.114163310338506E-2</v>
      </c>
      <c r="C70">
        <f t="shared" ca="1" si="1"/>
        <v>-7.3799009383587563E-2</v>
      </c>
    </row>
    <row r="71" spans="1:3">
      <c r="A71" t="str">
        <f>YAHOO!K252</f>
        <v>200010</v>
      </c>
      <c r="B71">
        <f ca="1">YAHOO!N252</f>
        <v>-8.503457106607315E-2</v>
      </c>
      <c r="C71">
        <f t="shared" ca="1" si="1"/>
        <v>-8.8868997006267908E-2</v>
      </c>
    </row>
    <row r="72" spans="1:3">
      <c r="A72" t="str">
        <f>YAHOO!K253</f>
        <v>200011</v>
      </c>
      <c r="B72">
        <f ca="1">YAHOO!N253</f>
        <v>1.2902617825040652E-2</v>
      </c>
      <c r="C72">
        <f t="shared" ca="1" si="1"/>
        <v>1.2820088192456461E-2</v>
      </c>
    </row>
    <row r="73" spans="1:3">
      <c r="A73" t="str">
        <f>YAHOO!K254</f>
        <v>200012</v>
      </c>
      <c r="B73">
        <f ca="1">YAHOO!N254</f>
        <v>4.345346133478567E-2</v>
      </c>
      <c r="C73">
        <f t="shared" ca="1" si="1"/>
        <v>4.2535847915544427E-2</v>
      </c>
    </row>
    <row r="74" spans="1:3">
      <c r="A74" t="str">
        <f>YAHOO!K255</f>
        <v>200101</v>
      </c>
      <c r="B74">
        <f ca="1">YAHOO!N255</f>
        <v>-0.133363385560338</v>
      </c>
      <c r="C74">
        <f t="shared" ca="1" si="1"/>
        <v>-0.14313551988843132</v>
      </c>
    </row>
    <row r="75" spans="1:3">
      <c r="A75" t="str">
        <f>YAHOO!K256</f>
        <v>200102</v>
      </c>
      <c r="B75">
        <f ca="1">YAHOO!N256</f>
        <v>-5.8264347436896124E-2</v>
      </c>
      <c r="C75">
        <f t="shared" ca="1" si="1"/>
        <v>-6.0030667393992855E-2</v>
      </c>
    </row>
    <row r="76" spans="1:3">
      <c r="A76" t="str">
        <f>YAHOO!K257</f>
        <v>200103</v>
      </c>
      <c r="B76">
        <f ca="1">YAHOO!N257</f>
        <v>4.4505796267087172E-2</v>
      </c>
      <c r="C76">
        <f t="shared" ca="1" si="1"/>
        <v>4.3543851321333163E-2</v>
      </c>
    </row>
    <row r="77" spans="1:3">
      <c r="A77" t="str">
        <f>YAHOO!K258</f>
        <v>200104</v>
      </c>
      <c r="B77">
        <f ca="1">YAHOO!N258</f>
        <v>2.7093323099798061E-2</v>
      </c>
      <c r="C77">
        <f t="shared" ca="1" si="1"/>
        <v>2.6732796438083885E-2</v>
      </c>
    </row>
    <row r="78" spans="1:3">
      <c r="A78" t="str">
        <f>YAHOO!K259</f>
        <v>200105</v>
      </c>
      <c r="B78">
        <f ca="1">YAHOO!N259</f>
        <v>-5.2132469781421276E-2</v>
      </c>
      <c r="C78">
        <f t="shared" ca="1" si="1"/>
        <v>-5.3540522547459127E-2</v>
      </c>
    </row>
    <row r="79" spans="1:3">
      <c r="A79" t="str">
        <f>YAHOO!K260</f>
        <v>200106</v>
      </c>
      <c r="B79">
        <f ca="1">YAHOO!N260</f>
        <v>-6.0363615624273725E-3</v>
      </c>
      <c r="C79">
        <f t="shared" ca="1" si="1"/>
        <v>-6.0546540433855872E-3</v>
      </c>
    </row>
    <row r="80" spans="1:3">
      <c r="A80" t="str">
        <f>YAHOO!K261</f>
        <v>200107</v>
      </c>
      <c r="B80">
        <f ca="1">YAHOO!N261</f>
        <v>-3.7777805718471225E-2</v>
      </c>
      <c r="C80">
        <f t="shared" ca="1" si="1"/>
        <v>-3.8509883799548186E-2</v>
      </c>
    </row>
    <row r="81" spans="1:3">
      <c r="A81" t="str">
        <f>YAHOO!K262</f>
        <v>200108</v>
      </c>
      <c r="B81">
        <f ca="1">YAHOO!N262</f>
        <v>-7.5764958674699123E-2</v>
      </c>
      <c r="C81">
        <f t="shared" ca="1" si="1"/>
        <v>-7.8788865959283763E-2</v>
      </c>
    </row>
    <row r="82" spans="1:3">
      <c r="A82" t="str">
        <f>YAHOO!K263</f>
        <v>200109</v>
      </c>
      <c r="B82">
        <f ca="1">YAHOO!N263</f>
        <v>6.887388694328811E-3</v>
      </c>
      <c r="C82">
        <f t="shared" ca="1" si="1"/>
        <v>6.863778977023359E-3</v>
      </c>
    </row>
    <row r="83" spans="1:3">
      <c r="A83" t="str">
        <f>YAHOO!K264</f>
        <v>200110</v>
      </c>
      <c r="B83">
        <f ca="1">YAHOO!N264</f>
        <v>7.8423396997754358E-2</v>
      </c>
      <c r="C83">
        <f t="shared" ca="1" si="1"/>
        <v>7.550015696962499E-2</v>
      </c>
    </row>
    <row r="84" spans="1:3">
      <c r="A84" t="str">
        <f>YAHOO!K265</f>
        <v>200111</v>
      </c>
      <c r="B84">
        <f ca="1">YAHOO!N265</f>
        <v>3.5377095775679823E-2</v>
      </c>
      <c r="C84">
        <f t="shared" ca="1" si="1"/>
        <v>3.4765704104885824E-2</v>
      </c>
    </row>
    <row r="85" spans="1:3">
      <c r="A85" t="str">
        <f>YAHOO!K266</f>
        <v>200112</v>
      </c>
      <c r="B85">
        <f ca="1">YAHOO!N266</f>
        <v>-5.1896236549324737E-3</v>
      </c>
      <c r="C85">
        <f t="shared" ca="1" si="1"/>
        <v>-5.2031365231807441E-3</v>
      </c>
    </row>
    <row r="86" spans="1:3">
      <c r="A86" t="str">
        <f>YAHOO!K267</f>
        <v>200201</v>
      </c>
      <c r="B86">
        <f ca="1">YAHOO!N267</f>
        <v>-1.4381904948682633E-3</v>
      </c>
      <c r="C86">
        <f t="shared" ca="1" si="1"/>
        <v>-1.4392256834693446E-3</v>
      </c>
    </row>
    <row r="87" spans="1:3">
      <c r="A87" t="str">
        <f>YAHOO!K268</f>
        <v>200202</v>
      </c>
      <c r="B87">
        <f ca="1">YAHOO!N268</f>
        <v>2.8019639934533602E-2</v>
      </c>
      <c r="C87">
        <f t="shared" ca="1" si="1"/>
        <v>2.7634271845157772E-2</v>
      </c>
    </row>
    <row r="88" spans="1:3">
      <c r="A88" t="str">
        <f>YAHOO!K269</f>
        <v>200203</v>
      </c>
      <c r="B88">
        <f ca="1">YAHOO!N269</f>
        <v>-2.3957218111188894E-2</v>
      </c>
      <c r="C88">
        <f t="shared" ca="1" si="1"/>
        <v>-2.4248859627251599E-2</v>
      </c>
    </row>
    <row r="89" spans="1:3">
      <c r="A89" t="str">
        <f>YAHOO!K270</f>
        <v>200204</v>
      </c>
      <c r="B89">
        <f ca="1">YAHOO!N270</f>
        <v>-9.5255423093543179E-4</v>
      </c>
      <c r="C89">
        <f t="shared" ca="1" si="1"/>
        <v>-9.5300819902591411E-4</v>
      </c>
    </row>
    <row r="90" spans="1:3">
      <c r="A90" t="str">
        <f>YAHOO!K271</f>
        <v>200205</v>
      </c>
      <c r="B90">
        <f ca="1">YAHOO!N271</f>
        <v>-6.6678856528189612E-2</v>
      </c>
      <c r="C90">
        <f t="shared" ca="1" si="1"/>
        <v>-6.9005932138158824E-2</v>
      </c>
    </row>
    <row r="91" spans="1:3">
      <c r="A91" t="str">
        <f>YAHOO!K272</f>
        <v>200206</v>
      </c>
      <c r="B91">
        <f ca="1">YAHOO!N272</f>
        <v>-7.5598996388168693E-2</v>
      </c>
      <c r="C91">
        <f t="shared" ca="1" si="1"/>
        <v>-7.8609314892505833E-2</v>
      </c>
    </row>
    <row r="92" spans="1:3">
      <c r="A92" t="str">
        <f>YAHOO!K273</f>
        <v>200207</v>
      </c>
      <c r="B92">
        <f ca="1">YAHOO!N273</f>
        <v>9.9919733822639856E-4</v>
      </c>
      <c r="C92">
        <f t="shared" ca="1" si="1"/>
        <v>9.9869847284835564E-4</v>
      </c>
    </row>
    <row r="93" spans="1:3">
      <c r="A93" t="str">
        <f>YAHOO!K274</f>
        <v>200208</v>
      </c>
      <c r="B93">
        <f ca="1">YAHOO!N274</f>
        <v>-6.5275271929824519E-2</v>
      </c>
      <c r="C93">
        <f t="shared" ca="1" si="1"/>
        <v>-6.7503201521230627E-2</v>
      </c>
    </row>
    <row r="94" spans="1:3">
      <c r="A94" t="str">
        <f>YAHOO!K275</f>
        <v>200209</v>
      </c>
      <c r="B94">
        <f ca="1">YAHOO!N275</f>
        <v>1.1067229319233096E-2</v>
      </c>
      <c r="C94">
        <f t="shared" ca="1" si="1"/>
        <v>1.1006435670411346E-2</v>
      </c>
    </row>
    <row r="95" spans="1:3">
      <c r="A95" t="str">
        <f>YAHOO!K276</f>
        <v>200210</v>
      </c>
      <c r="B95">
        <f ca="1">YAHOO!N276</f>
        <v>5.1465898578263225E-2</v>
      </c>
      <c r="C95">
        <f t="shared" ca="1" si="1"/>
        <v>5.0185284420509013E-2</v>
      </c>
    </row>
    <row r="96" spans="1:3">
      <c r="A96" t="str">
        <f>YAHOO!K277</f>
        <v>200211</v>
      </c>
      <c r="B96">
        <f ca="1">YAHOO!N277</f>
        <v>6.7119351421176532E-3</v>
      </c>
      <c r="C96">
        <f t="shared" ca="1" si="1"/>
        <v>6.6895103918304432E-3</v>
      </c>
    </row>
    <row r="97" spans="1:3">
      <c r="A97" t="str">
        <f>YAHOO!K278</f>
        <v>200212</v>
      </c>
      <c r="B97">
        <f ca="1">YAHOO!N278</f>
        <v>-6.8032353163504089E-3</v>
      </c>
      <c r="C97">
        <f t="shared" ca="1" si="1"/>
        <v>-6.8264828205579376E-3</v>
      </c>
    </row>
    <row r="98" spans="1:3">
      <c r="A98" t="str">
        <f>YAHOO!K279</f>
        <v>200301</v>
      </c>
      <c r="B98">
        <f ca="1">YAHOO!N279</f>
        <v>-2.1919327193850036E-3</v>
      </c>
      <c r="C98">
        <f t="shared" ca="1" si="1"/>
        <v>-2.1943385201199663E-3</v>
      </c>
    </row>
    <row r="99" spans="1:3">
      <c r="A99" t="str">
        <f>YAHOO!K280</f>
        <v>200302</v>
      </c>
      <c r="B99">
        <f ca="1">YAHOO!N280</f>
        <v>-3.2310764112453705E-2</v>
      </c>
      <c r="C99">
        <f t="shared" ca="1" si="1"/>
        <v>-3.2844280555321757E-2</v>
      </c>
    </row>
    <row r="100" spans="1:3">
      <c r="A100" t="str">
        <f>YAHOO!K281</f>
        <v>200303</v>
      </c>
      <c r="B100">
        <f ca="1">YAHOO!N281</f>
        <v>3.8276654180623204E-2</v>
      </c>
      <c r="C100">
        <f t="shared" ca="1" si="1"/>
        <v>3.7562275417474325E-2</v>
      </c>
    </row>
    <row r="101" spans="1:3">
      <c r="A101" t="str">
        <f>YAHOO!K282</f>
        <v>200304</v>
      </c>
      <c r="B101">
        <f ca="1">YAHOO!N282</f>
        <v>4.1557173885516052E-2</v>
      </c>
      <c r="C101">
        <f t="shared" ca="1" si="1"/>
        <v>4.0716875925584657E-2</v>
      </c>
    </row>
    <row r="102" spans="1:3">
      <c r="A102" t="str">
        <f>YAHOO!K283</f>
        <v>200305</v>
      </c>
      <c r="B102">
        <f ca="1">YAHOO!N283</f>
        <v>1.7974328188138822E-2</v>
      </c>
      <c r="C102">
        <f t="shared" ca="1" si="1"/>
        <v>1.7814699920510685E-2</v>
      </c>
    </row>
    <row r="103" spans="1:3">
      <c r="A103" t="str">
        <f>YAHOO!K284</f>
        <v>200306</v>
      </c>
      <c r="B103">
        <f ca="1">YAHOO!N284</f>
        <v>3.9352121571149201E-2</v>
      </c>
      <c r="C103">
        <f t="shared" ca="1" si="1"/>
        <v>3.8597559005318451E-2</v>
      </c>
    </row>
    <row r="104" spans="1:3">
      <c r="A104" t="str">
        <f>YAHOO!K285</f>
        <v>200307</v>
      </c>
      <c r="B104">
        <f ca="1">YAHOO!N285</f>
        <v>3.4775886469645023E-2</v>
      </c>
      <c r="C104">
        <f t="shared" ca="1" si="1"/>
        <v>3.4184868458348033E-2</v>
      </c>
    </row>
    <row r="105" spans="1:3">
      <c r="A105" t="str">
        <f>YAHOO!K286</f>
        <v>200308</v>
      </c>
      <c r="B105">
        <f ca="1">YAHOO!N286</f>
        <v>-1.187698351810329E-2</v>
      </c>
      <c r="C105">
        <f t="shared" ca="1" si="1"/>
        <v>-1.1948078375864578E-2</v>
      </c>
    </row>
    <row r="106" spans="1:3">
      <c r="A106" t="str">
        <f>YAHOO!K287</f>
        <v>200309</v>
      </c>
      <c r="B106">
        <f ca="1">YAHOO!N287</f>
        <v>4.7378433433980627E-2</v>
      </c>
      <c r="C106">
        <f t="shared" ca="1" si="1"/>
        <v>4.6290312078395957E-2</v>
      </c>
    </row>
    <row r="107" spans="1:3">
      <c r="A107" t="str">
        <f>YAHOO!K288</f>
        <v>200310</v>
      </c>
      <c r="B107">
        <f ca="1">YAHOO!N288</f>
        <v>1.1154387127368048E-2</v>
      </c>
      <c r="C107">
        <f t="shared" ca="1" si="1"/>
        <v>1.1092635726310337E-2</v>
      </c>
    </row>
    <row r="108" spans="1:3">
      <c r="A108" t="str">
        <f>YAHOO!K289</f>
        <v>200311</v>
      </c>
      <c r="B108">
        <f ca="1">YAHOO!N289</f>
        <v>4.5995940339924379E-2</v>
      </c>
      <c r="C108">
        <f t="shared" ca="1" si="1"/>
        <v>4.4969484507020194E-2</v>
      </c>
    </row>
    <row r="109" spans="1:3">
      <c r="A109" t="str">
        <f>YAHOO!K290</f>
        <v>200312</v>
      </c>
      <c r="B109">
        <f ca="1">YAHOO!N290</f>
        <v>3.6553173704546804E-2</v>
      </c>
      <c r="C109">
        <f t="shared" ca="1" si="1"/>
        <v>3.5900952788203495E-2</v>
      </c>
    </row>
    <row r="110" spans="1:3">
      <c r="A110" t="str">
        <f>YAHOO!K291</f>
        <v>200401</v>
      </c>
      <c r="B110">
        <f ca="1">YAHOO!N291</f>
        <v>3.13445674119599E-2</v>
      </c>
      <c r="C110">
        <f t="shared" ca="1" si="1"/>
        <v>3.0863356195216417E-2</v>
      </c>
    </row>
    <row r="111" spans="1:3">
      <c r="A111" t="str">
        <f>YAHOO!K292</f>
        <v>200402</v>
      </c>
      <c r="B111">
        <f ca="1">YAHOO!N292</f>
        <v>-2.3052808670421698E-2</v>
      </c>
      <c r="C111">
        <f t="shared" ca="1" si="1"/>
        <v>-2.3322680263485985E-2</v>
      </c>
    </row>
    <row r="112" spans="1:3">
      <c r="A112" t="str">
        <f>YAHOO!K293</f>
        <v>200403</v>
      </c>
      <c r="B112">
        <f ca="1">YAHOO!N293</f>
        <v>-3.9821145765724153E-2</v>
      </c>
      <c r="C112">
        <f t="shared" ca="1" si="1"/>
        <v>-4.0635705379117378E-2</v>
      </c>
    </row>
    <row r="113" spans="1:3">
      <c r="A113" t="str">
        <f>YAHOO!K294</f>
        <v>200404</v>
      </c>
      <c r="B113">
        <f ca="1">YAHOO!N294</f>
        <v>2.1021325206210584E-2</v>
      </c>
      <c r="C113">
        <f t="shared" ca="1" si="1"/>
        <v>2.0803425552272176E-2</v>
      </c>
    </row>
    <row r="114" spans="1:3">
      <c r="A114" t="str">
        <f>YAHOO!K295</f>
        <v>200405</v>
      </c>
      <c r="B114">
        <f ca="1">YAHOO!N295</f>
        <v>1.5242394469992426E-2</v>
      </c>
      <c r="C114">
        <f t="shared" ca="1" si="1"/>
        <v>1.512739626834269E-2</v>
      </c>
    </row>
    <row r="115" spans="1:3">
      <c r="A115" t="str">
        <f>YAHOO!K296</f>
        <v>200406</v>
      </c>
      <c r="B115">
        <f ca="1">YAHOO!N296</f>
        <v>-1.0239187886575851E-2</v>
      </c>
      <c r="C115">
        <f t="shared" ca="1" si="1"/>
        <v>-1.0291968970265981E-2</v>
      </c>
    </row>
    <row r="116" spans="1:3">
      <c r="A116" t="str">
        <f>YAHOO!K297</f>
        <v>200407</v>
      </c>
      <c r="B116">
        <f ca="1">YAHOO!N297</f>
        <v>-9.5883960640171795E-3</v>
      </c>
      <c r="C116">
        <f t="shared" ca="1" si="1"/>
        <v>-9.6346607068891043E-3</v>
      </c>
    </row>
    <row r="117" spans="1:3">
      <c r="A117" t="str">
        <f>YAHOO!K298</f>
        <v>200408</v>
      </c>
      <c r="B117">
        <f ca="1">YAHOO!N298</f>
        <v>3.4773762086665938E-2</v>
      </c>
      <c r="C117">
        <f t="shared" ca="1" si="1"/>
        <v>3.4182815467756034E-2</v>
      </c>
    </row>
    <row r="118" spans="1:3">
      <c r="A118" t="str">
        <f>YAHOO!K299</f>
        <v>200409</v>
      </c>
      <c r="B118">
        <f ca="1">YAHOO!N299</f>
        <v>2.3384077565369754E-2</v>
      </c>
      <c r="C118">
        <f t="shared" ca="1" si="1"/>
        <v>2.3114858899021387E-2</v>
      </c>
    </row>
    <row r="119" spans="1:3">
      <c r="A119" t="str">
        <f>YAHOO!K300</f>
        <v>200410</v>
      </c>
      <c r="B119">
        <f ca="1">YAHOO!N300</f>
        <v>1.7934799797091783E-2</v>
      </c>
      <c r="C119">
        <f t="shared" ca="1" si="1"/>
        <v>1.7775868726614397E-2</v>
      </c>
    </row>
    <row r="120" spans="1:3">
      <c r="A120" t="str">
        <f>YAHOO!K301</f>
        <v>200411</v>
      </c>
      <c r="B120">
        <f ca="1">YAHOO!N301</f>
        <v>2.3986511265514654E-2</v>
      </c>
      <c r="C120">
        <f t="shared" ca="1" si="1"/>
        <v>2.3703353938285841E-2</v>
      </c>
    </row>
    <row r="121" spans="1:3">
      <c r="A121" t="str">
        <f>YAHOO!K302</f>
        <v>200412</v>
      </c>
      <c r="B121">
        <f ca="1">YAHOO!N302</f>
        <v>-4.6071122780680929E-3</v>
      </c>
      <c r="C121">
        <f t="shared" ca="1" si="1"/>
        <v>-4.6177577289484096E-3</v>
      </c>
    </row>
    <row r="122" spans="1:3">
      <c r="A122" t="str">
        <f>YAHOO!K303</f>
        <v>200501</v>
      </c>
      <c r="B122">
        <f ca="1">YAHOO!N303</f>
        <v>5.0434069134377202E-2</v>
      </c>
      <c r="C122">
        <f t="shared" ca="1" si="1"/>
        <v>4.9203477919132668E-2</v>
      </c>
    </row>
    <row r="123" spans="1:3">
      <c r="A123" t="str">
        <f>YAHOO!K304</f>
        <v>200502</v>
      </c>
      <c r="B123">
        <f ca="1">YAHOO!N304</f>
        <v>-5.7817212051174405E-3</v>
      </c>
      <c r="C123">
        <f t="shared" ca="1" si="1"/>
        <v>-5.7985000601960207E-3</v>
      </c>
    </row>
    <row r="124" spans="1:3">
      <c r="A124" t="str">
        <f>YAHOO!K305</f>
        <v>200503</v>
      </c>
      <c r="B124">
        <f ca="1">YAHOO!N305</f>
        <v>-2.5290310027827334E-2</v>
      </c>
      <c r="C124">
        <f t="shared" ca="1" si="1"/>
        <v>-2.5615606196470849E-2</v>
      </c>
    </row>
    <row r="125" spans="1:3">
      <c r="A125" t="str">
        <f>YAHOO!K306</f>
        <v>200504</v>
      </c>
      <c r="B125">
        <f ca="1">YAHOO!N306</f>
        <v>2.5402111678931361E-2</v>
      </c>
      <c r="C125">
        <f t="shared" ca="1" si="1"/>
        <v>2.5084839736252893E-2</v>
      </c>
    </row>
    <row r="126" spans="1:3">
      <c r="A126" t="str">
        <f>YAHOO!K307</f>
        <v>200505</v>
      </c>
      <c r="B126">
        <f ca="1">YAHOO!N307</f>
        <v>3.0757861833999423E-2</v>
      </c>
      <c r="C126">
        <f t="shared" ca="1" si="1"/>
        <v>3.0294319870472448E-2</v>
      </c>
    </row>
    <row r="127" spans="1:3">
      <c r="A127" t="str">
        <f>YAHOO!K308</f>
        <v>200506</v>
      </c>
      <c r="B127">
        <f ca="1">YAHOO!N308</f>
        <v>5.2520559462122529E-2</v>
      </c>
      <c r="C127">
        <f t="shared" ca="1" si="1"/>
        <v>5.118782031437244E-2</v>
      </c>
    </row>
    <row r="128" spans="1:3">
      <c r="A128" t="str">
        <f>YAHOO!K309</f>
        <v>200507</v>
      </c>
      <c r="B128">
        <f ca="1">YAHOO!N309</f>
        <v>2.3601875751630308E-2</v>
      </c>
      <c r="C128">
        <f t="shared" ca="1" si="1"/>
        <v>2.3327657806341211E-2</v>
      </c>
    </row>
    <row r="129" spans="1:3">
      <c r="A129" t="str">
        <f>YAHOO!K310</f>
        <v>200508</v>
      </c>
      <c r="B129">
        <f ca="1">YAHOO!N310</f>
        <v>3.2140089553114759E-2</v>
      </c>
      <c r="C129">
        <f t="shared" ca="1" si="1"/>
        <v>3.1634403537761056E-2</v>
      </c>
    </row>
    <row r="130" spans="1:3">
      <c r="A130" t="str">
        <f>YAHOO!K311</f>
        <v>200509</v>
      </c>
      <c r="B130">
        <f ca="1">YAHOO!N311</f>
        <v>-5.7075138590389596E-2</v>
      </c>
      <c r="C130">
        <f t="shared" ca="1" si="1"/>
        <v>-5.8768679894898035E-2</v>
      </c>
    </row>
    <row r="131" spans="1:3">
      <c r="A131" t="str">
        <f>YAHOO!K312</f>
        <v>200510</v>
      </c>
      <c r="B131">
        <f ca="1">YAHOO!N312</f>
        <v>4.2452766680948217E-2</v>
      </c>
      <c r="C131">
        <f t="shared" ref="C131:C194" ca="1" si="2">LN(B131+1)</f>
        <v>4.1576365924295165E-2</v>
      </c>
    </row>
    <row r="132" spans="1:3">
      <c r="A132" t="str">
        <f>YAHOO!K313</f>
        <v>200511</v>
      </c>
      <c r="B132">
        <f ca="1">YAHOO!N313</f>
        <v>4.1407619311571331E-2</v>
      </c>
      <c r="C132">
        <f t="shared" ca="1" si="2"/>
        <v>4.0573278132006813E-2</v>
      </c>
    </row>
    <row r="133" spans="1:3">
      <c r="A133" t="str">
        <f>YAHOO!K314</f>
        <v>200512</v>
      </c>
      <c r="B133">
        <f ca="1">YAHOO!N314</f>
        <v>5.9730473430217756E-2</v>
      </c>
      <c r="C133">
        <f t="shared" ca="1" si="2"/>
        <v>5.8014605442938592E-2</v>
      </c>
    </row>
    <row r="134" spans="1:3">
      <c r="A134" t="str">
        <f>YAHOO!K315</f>
        <v>200601</v>
      </c>
      <c r="B134">
        <f ca="1">YAHOO!N315</f>
        <v>-2.1539295842976869E-2</v>
      </c>
      <c r="C134">
        <f t="shared" ca="1" si="2"/>
        <v>-2.1774652219633237E-2</v>
      </c>
    </row>
    <row r="135" spans="1:3">
      <c r="A135" t="str">
        <f>YAHOO!K316</f>
        <v>200602</v>
      </c>
      <c r="B135">
        <f ca="1">YAHOO!N316</f>
        <v>3.6130131075124305E-2</v>
      </c>
      <c r="C135">
        <f t="shared" ca="1" si="2"/>
        <v>3.5492745094995976E-2</v>
      </c>
    </row>
    <row r="136" spans="1:3">
      <c r="A136" t="str">
        <f>YAHOO!K317</f>
        <v>200603</v>
      </c>
      <c r="B136">
        <f ca="1">YAHOO!N317</f>
        <v>7.7288151719951959E-3</v>
      </c>
      <c r="C136">
        <f t="shared" ca="1" si="2"/>
        <v>7.6991008859585751E-3</v>
      </c>
    </row>
    <row r="137" spans="1:3">
      <c r="A137" t="str">
        <f>YAHOO!K318</f>
        <v>200604</v>
      </c>
      <c r="B137">
        <f ca="1">YAHOO!N318</f>
        <v>-3.7667375793158153E-2</v>
      </c>
      <c r="C137">
        <f t="shared" ca="1" si="2"/>
        <v>-3.8395124869978182E-2</v>
      </c>
    </row>
    <row r="138" spans="1:3">
      <c r="A138" t="str">
        <f>YAHOO!K319</f>
        <v>200605</v>
      </c>
      <c r="B138">
        <f ca="1">YAHOO!N319</f>
        <v>-1.1205211716122543E-2</v>
      </c>
      <c r="C138">
        <f t="shared" ca="1" si="2"/>
        <v>-1.1268463041106978E-2</v>
      </c>
    </row>
    <row r="139" spans="1:3">
      <c r="A139" t="str">
        <f>YAHOO!K320</f>
        <v>200606</v>
      </c>
      <c r="B139">
        <f ca="1">YAHOO!N320</f>
        <v>1.8780804248439864E-2</v>
      </c>
      <c r="C139">
        <f t="shared" ca="1" si="2"/>
        <v>1.8606622414879575E-2</v>
      </c>
    </row>
    <row r="140" spans="1:3">
      <c r="A140" t="str">
        <f>YAHOO!K321</f>
        <v>200607</v>
      </c>
      <c r="B140">
        <f ca="1">YAHOO!N321</f>
        <v>2.0522340038880982E-2</v>
      </c>
      <c r="C140">
        <f t="shared" ca="1" si="2"/>
        <v>2.0314594296041377E-2</v>
      </c>
    </row>
    <row r="141" spans="1:3">
      <c r="A141" t="str">
        <f>YAHOO!K322</f>
        <v>200608</v>
      </c>
      <c r="B141">
        <f ca="1">YAHOO!N322</f>
        <v>-2.5882489775139961E-2</v>
      </c>
      <c r="C141">
        <f t="shared" ca="1" si="2"/>
        <v>-2.6223335568760824E-2</v>
      </c>
    </row>
    <row r="142" spans="1:3">
      <c r="A142" t="str">
        <f>YAHOO!K323</f>
        <v>200609</v>
      </c>
      <c r="B142">
        <f ca="1">YAHOO!N323</f>
        <v>4.9594841868755513E-2</v>
      </c>
      <c r="C142">
        <f t="shared" ca="1" si="2"/>
        <v>4.8404224817520783E-2</v>
      </c>
    </row>
    <row r="143" spans="1:3">
      <c r="A143" t="str">
        <f>YAHOO!K324</f>
        <v>200610</v>
      </c>
      <c r="B143">
        <f ca="1">YAHOO!N324</f>
        <v>3.3034751625535597E-2</v>
      </c>
      <c r="C143">
        <f t="shared" ca="1" si="2"/>
        <v>3.2500831029080433E-2</v>
      </c>
    </row>
    <row r="144" spans="1:3">
      <c r="A144" t="str">
        <f>YAHOO!K325</f>
        <v>200611</v>
      </c>
      <c r="B144">
        <f ca="1">YAHOO!N325</f>
        <v>1.2232991061831511E-2</v>
      </c>
      <c r="C144">
        <f t="shared" ca="1" si="2"/>
        <v>1.2158772688768634E-2</v>
      </c>
    </row>
    <row r="145" spans="1:3">
      <c r="A145" t="str">
        <f>YAHOO!K326</f>
        <v>200612</v>
      </c>
      <c r="B145">
        <f ca="1">YAHOO!N326</f>
        <v>9.7377842484371868E-3</v>
      </c>
      <c r="C145">
        <f t="shared" ca="1" si="2"/>
        <v>9.6906775901742463E-3</v>
      </c>
    </row>
    <row r="146" spans="1:3">
      <c r="A146" t="str">
        <f>YAHOO!K327</f>
        <v>200701</v>
      </c>
      <c r="B146">
        <f ca="1">YAHOO!N327</f>
        <v>8.3629796664075329E-4</v>
      </c>
      <c r="C146">
        <f t="shared" ca="1" si="2"/>
        <v>8.359484643413838E-4</v>
      </c>
    </row>
    <row r="147" spans="1:3">
      <c r="A147" t="str">
        <f>YAHOO!K328</f>
        <v>200702</v>
      </c>
      <c r="B147">
        <f ca="1">YAHOO!N328</f>
        <v>9.2372556535071926E-3</v>
      </c>
      <c r="C147">
        <f t="shared" ca="1" si="2"/>
        <v>9.1948531294532808E-3</v>
      </c>
    </row>
    <row r="148" spans="1:3">
      <c r="A148" t="str">
        <f>YAHOO!K329</f>
        <v>200703</v>
      </c>
      <c r="B148">
        <f ca="1">YAHOO!N329</f>
        <v>1.9080186472218985E-2</v>
      </c>
      <c r="C148">
        <f t="shared" ca="1" si="2"/>
        <v>1.8900442481406349E-2</v>
      </c>
    </row>
    <row r="149" spans="1:3">
      <c r="A149" t="str">
        <f>YAHOO!K330</f>
        <v>200704</v>
      </c>
      <c r="B149">
        <f ca="1">YAHOO!N330</f>
        <v>4.7709168476355091E-2</v>
      </c>
      <c r="C149">
        <f t="shared" ca="1" si="2"/>
        <v>4.6606036389704224E-2</v>
      </c>
    </row>
    <row r="150" spans="1:3">
      <c r="A150" t="str">
        <f>YAHOO!K331</f>
        <v>200705</v>
      </c>
      <c r="B150">
        <f ca="1">YAHOO!N331</f>
        <v>-1.0685234056372783E-2</v>
      </c>
      <c r="C150">
        <f t="shared" ca="1" si="2"/>
        <v>-1.0742731116285065E-2</v>
      </c>
    </row>
    <row r="151" spans="1:3">
      <c r="A151" t="str">
        <f>YAHOO!K332</f>
        <v>200706</v>
      </c>
      <c r="B151">
        <f ca="1">YAHOO!N332</f>
        <v>-2.7325155730669737E-3</v>
      </c>
      <c r="C151">
        <f t="shared" ca="1" si="2"/>
        <v>-2.7362557086183167E-3</v>
      </c>
    </row>
    <row r="152" spans="1:3">
      <c r="A152" t="str">
        <f>YAHOO!K333</f>
        <v>200707</v>
      </c>
      <c r="B152">
        <f ca="1">YAHOO!N333</f>
        <v>-1.5005091708391038E-2</v>
      </c>
      <c r="C152">
        <f t="shared" ca="1" si="2"/>
        <v>-1.5118807070506276E-2</v>
      </c>
    </row>
    <row r="153" spans="1:3">
      <c r="A153" t="str">
        <f>YAHOO!K334</f>
        <v>200708</v>
      </c>
      <c r="B153">
        <f ca="1">YAHOO!N334</f>
        <v>3.2092558178690389E-2</v>
      </c>
      <c r="C153">
        <f t="shared" ca="1" si="2"/>
        <v>3.1588351195274374E-2</v>
      </c>
    </row>
    <row r="154" spans="1:3">
      <c r="A154" t="str">
        <f>YAHOO!K335</f>
        <v>200709</v>
      </c>
      <c r="B154">
        <f ca="1">YAHOO!N335</f>
        <v>3.7314939066867669E-2</v>
      </c>
      <c r="C154">
        <f t="shared" ca="1" si="2"/>
        <v>3.6635585228800033E-2</v>
      </c>
    </row>
    <row r="155" spans="1:3">
      <c r="A155" t="str">
        <f>YAHOO!K336</f>
        <v>200710</v>
      </c>
      <c r="B155">
        <f ca="1">YAHOO!N336</f>
        <v>-6.3993189128205064E-2</v>
      </c>
      <c r="C155">
        <f t="shared" ca="1" si="2"/>
        <v>-6.6132525958588637E-2</v>
      </c>
    </row>
    <row r="156" spans="1:3">
      <c r="A156" t="str">
        <f>YAHOO!K337</f>
        <v>200711</v>
      </c>
      <c r="B156">
        <f ca="1">YAHOO!N337</f>
        <v>1.0519318590196169E-2</v>
      </c>
      <c r="C156">
        <f t="shared" ca="1" si="2"/>
        <v>1.0464375531537206E-2</v>
      </c>
    </row>
    <row r="157" spans="1:3">
      <c r="A157" t="str">
        <f>YAHOO!K338</f>
        <v>200712</v>
      </c>
      <c r="B157">
        <f ca="1">YAHOO!N338</f>
        <v>-4.901287630133766E-2</v>
      </c>
      <c r="C157">
        <f t="shared" ca="1" si="2"/>
        <v>-5.025475627745063E-2</v>
      </c>
    </row>
    <row r="158" spans="1:3">
      <c r="A158" t="str">
        <f>YAHOO!K339</f>
        <v>200801</v>
      </c>
      <c r="B158">
        <f ca="1">YAHOO!N339</f>
        <v>3.2504549468212129E-2</v>
      </c>
      <c r="C158">
        <f t="shared" ca="1" si="2"/>
        <v>3.1987452107955443E-2</v>
      </c>
    </row>
    <row r="159" spans="1:3">
      <c r="A159" t="str">
        <f>YAHOO!K340</f>
        <v>200802</v>
      </c>
      <c r="B159">
        <f ca="1">YAHOO!N340</f>
        <v>-1.7124767731059976E-2</v>
      </c>
      <c r="C159">
        <f t="shared" ca="1" si="2"/>
        <v>-1.7273092354635932E-2</v>
      </c>
    </row>
    <row r="160" spans="1:3">
      <c r="A160" t="str">
        <f>YAHOO!K341</f>
        <v>200803</v>
      </c>
      <c r="B160">
        <f ca="1">YAHOO!N341</f>
        <v>4.3962248087223266E-2</v>
      </c>
      <c r="C160">
        <f t="shared" ca="1" si="2"/>
        <v>4.3023327970635142E-2</v>
      </c>
    </row>
    <row r="161" spans="1:3">
      <c r="A161" t="str">
        <f>YAHOO!K342</f>
        <v>200804</v>
      </c>
      <c r="B161">
        <f ca="1">YAHOO!N342</f>
        <v>5.5801118963908936E-2</v>
      </c>
      <c r="C161">
        <f t="shared" ca="1" si="2"/>
        <v>5.4299833232455505E-2</v>
      </c>
    </row>
    <row r="162" spans="1:3">
      <c r="A162" t="str">
        <f>YAHOO!K343</f>
        <v>200805</v>
      </c>
      <c r="B162">
        <f ca="1">YAHOO!N343</f>
        <v>-1.6833519658400298E-2</v>
      </c>
      <c r="C162">
        <f t="shared" ca="1" si="2"/>
        <v>-1.6976813722374914E-2</v>
      </c>
    </row>
    <row r="163" spans="1:3">
      <c r="A163" t="str">
        <f>YAHOO!K344</f>
        <v>200806</v>
      </c>
      <c r="B163">
        <f ca="1">YAHOO!N344</f>
        <v>-6.0420239787101759E-2</v>
      </c>
      <c r="C163">
        <f t="shared" ca="1" si="2"/>
        <v>-6.2322567284114158E-2</v>
      </c>
    </row>
    <row r="164" spans="1:3">
      <c r="A164" t="str">
        <f>YAHOO!K345</f>
        <v>200807</v>
      </c>
      <c r="B164">
        <f ca="1">YAHOO!N345</f>
        <v>1.3124455330969731E-2</v>
      </c>
      <c r="C164">
        <f t="shared" ca="1" si="2"/>
        <v>1.3039075894797521E-2</v>
      </c>
    </row>
    <row r="165" spans="1:3">
      <c r="A165" t="str">
        <f>YAHOO!K346</f>
        <v>200808</v>
      </c>
      <c r="B165">
        <f ca="1">YAHOO!N346</f>
        <v>-0.1465656432276039</v>
      </c>
      <c r="C165">
        <f t="shared" ca="1" si="2"/>
        <v>-0.15848665034115614</v>
      </c>
    </row>
    <row r="166" spans="1:3">
      <c r="A166" t="str">
        <f>YAHOO!K347</f>
        <v>200809</v>
      </c>
      <c r="B166">
        <f ca="1">YAHOO!N347</f>
        <v>-0.16932846529729417</v>
      </c>
      <c r="C166">
        <f t="shared" ca="1" si="2"/>
        <v>-0.18552082736355918</v>
      </c>
    </row>
    <row r="167" spans="1:3">
      <c r="A167" t="str">
        <f>YAHOO!K348</f>
        <v>200810</v>
      </c>
      <c r="B167">
        <f ca="1">YAHOO!N348</f>
        <v>-5.0415885384428427E-2</v>
      </c>
      <c r="C167">
        <f t="shared" ca="1" si="2"/>
        <v>-5.17311643274741E-2</v>
      </c>
    </row>
    <row r="168" spans="1:3">
      <c r="A168" t="str">
        <f>YAHOO!K349</f>
        <v>200811</v>
      </c>
      <c r="B168">
        <f ca="1">YAHOO!N349</f>
        <v>-3.0515762294960891E-2</v>
      </c>
      <c r="C168">
        <f t="shared" ca="1" si="2"/>
        <v>-3.099106260071504E-2</v>
      </c>
    </row>
    <row r="169" spans="1:3">
      <c r="A169" t="str">
        <f>YAHOO!K350</f>
        <v>200812</v>
      </c>
      <c r="B169">
        <f ca="1">YAHOO!N350</f>
        <v>-3.2577833889351315E-2</v>
      </c>
      <c r="C169">
        <f t="shared" ca="1" si="2"/>
        <v>-3.3120305778797265E-2</v>
      </c>
    </row>
    <row r="170" spans="1:3">
      <c r="A170" t="str">
        <f>YAHOO!K351</f>
        <v>200901</v>
      </c>
      <c r="B170">
        <f ca="1">YAHOO!N351</f>
        <v>-6.5774231478484491E-2</v>
      </c>
      <c r="C170">
        <f t="shared" ca="1" si="2"/>
        <v>-6.8037147777618143E-2</v>
      </c>
    </row>
    <row r="171" spans="1:3">
      <c r="A171" t="str">
        <f>YAHOO!K352</f>
        <v>200902</v>
      </c>
      <c r="B171">
        <f ca="1">YAHOO!N352</f>
        <v>7.3544305182814185E-2</v>
      </c>
      <c r="C171">
        <f t="shared" ca="1" si="2"/>
        <v>7.0965609197028393E-2</v>
      </c>
    </row>
    <row r="172" spans="1:3">
      <c r="A172" t="str">
        <f>YAHOO!K353</f>
        <v>200903</v>
      </c>
      <c r="B172">
        <f ca="1">YAHOO!N353</f>
        <v>6.9308676998796948E-2</v>
      </c>
      <c r="C172">
        <f t="shared" ca="1" si="2"/>
        <v>6.7012343400872004E-2</v>
      </c>
    </row>
    <row r="173" spans="1:3">
      <c r="A173" t="str">
        <f>YAHOO!K354</f>
        <v>200904</v>
      </c>
      <c r="B173">
        <f ca="1">YAHOO!N354</f>
        <v>0.11209890033665992</v>
      </c>
      <c r="C173">
        <f t="shared" ca="1" si="2"/>
        <v>0.10624913102521137</v>
      </c>
    </row>
    <row r="174" spans="1:3">
      <c r="A174" t="str">
        <f>YAHOO!K355</f>
        <v>200905</v>
      </c>
      <c r="B174">
        <f ca="1">YAHOO!N355</f>
        <v>4.6294463708251854E-4</v>
      </c>
      <c r="C174">
        <f t="shared" ca="1" si="2"/>
        <v>4.628375112749537E-4</v>
      </c>
    </row>
    <row r="175" spans="1:3">
      <c r="A175" t="str">
        <f>YAHOO!K356</f>
        <v>200906</v>
      </c>
      <c r="B175">
        <f ca="1">YAHOO!N356</f>
        <v>3.974012168421992E-2</v>
      </c>
      <c r="C175">
        <f t="shared" ca="1" si="2"/>
        <v>3.8970798931381084E-2</v>
      </c>
    </row>
    <row r="176" spans="1:3">
      <c r="A176" t="str">
        <f>YAHOO!K357</f>
        <v>200907</v>
      </c>
      <c r="B176">
        <f ca="1">YAHOO!N357</f>
        <v>7.5088993006307003E-3</v>
      </c>
      <c r="C176">
        <f t="shared" ca="1" si="2"/>
        <v>7.4808478524250009E-3</v>
      </c>
    </row>
    <row r="177" spans="1:3">
      <c r="A177" t="str">
        <f>YAHOO!K358</f>
        <v>200908</v>
      </c>
      <c r="B177">
        <f ca="1">YAHOO!N358</f>
        <v>4.8471669232073911E-2</v>
      </c>
      <c r="C177">
        <f t="shared" ca="1" si="2"/>
        <v>4.7333550710638078E-2</v>
      </c>
    </row>
    <row r="178" spans="1:3">
      <c r="A178" t="str">
        <f>YAHOO!K359</f>
        <v>200909</v>
      </c>
      <c r="B178">
        <f ca="1">YAHOO!N359</f>
        <v>-4.2492338306274635E-2</v>
      </c>
      <c r="C178">
        <f t="shared" ca="1" si="2"/>
        <v>-4.3421556190446201E-2</v>
      </c>
    </row>
    <row r="179" spans="1:3">
      <c r="A179" t="str">
        <f>YAHOO!K360</f>
        <v>200910</v>
      </c>
      <c r="B179">
        <f ca="1">YAHOO!N360</f>
        <v>4.9162334529700313E-2</v>
      </c>
      <c r="C179">
        <f t="shared" ca="1" si="2"/>
        <v>4.7992069137919979E-2</v>
      </c>
    </row>
    <row r="180" spans="1:3">
      <c r="A180" t="str">
        <f>YAHOO!K361</f>
        <v>200911</v>
      </c>
      <c r="B180">
        <f ca="1">YAHOO!N361</f>
        <v>2.6111137125963468E-2</v>
      </c>
      <c r="C180">
        <f t="shared" ca="1" si="2"/>
        <v>2.5776061667844567E-2</v>
      </c>
    </row>
    <row r="181" spans="1:3">
      <c r="A181" t="str">
        <f>YAHOO!K362</f>
        <v>200912</v>
      </c>
      <c r="B181">
        <f ca="1">YAHOO!N362</f>
        <v>-5.5490743795547526E-2</v>
      </c>
      <c r="C181">
        <f t="shared" ca="1" si="2"/>
        <v>-5.7089791978003346E-2</v>
      </c>
    </row>
    <row r="182" spans="1:3">
      <c r="A182" t="str">
        <f>YAHOO!K363</f>
        <v>201001</v>
      </c>
      <c r="B182">
        <f ca="1">YAHOO!N363</f>
        <v>4.8249985434750009E-2</v>
      </c>
      <c r="C182">
        <f t="shared" ca="1" si="2"/>
        <v>4.7122093173910189E-2</v>
      </c>
    </row>
    <row r="183" spans="1:3">
      <c r="A183" t="str">
        <f>YAHOO!K364</f>
        <v>201002</v>
      </c>
      <c r="B183">
        <f ca="1">YAHOO!N364</f>
        <v>3.5091542247436935E-2</v>
      </c>
      <c r="C183">
        <f t="shared" ca="1" si="2"/>
        <v>3.4489869422042178E-2</v>
      </c>
    </row>
    <row r="184" spans="1:3">
      <c r="A184" t="str">
        <f>YAHOO!K365</f>
        <v>201003</v>
      </c>
      <c r="B184">
        <f ca="1">YAHOO!N365</f>
        <v>1.4371515920612365E-2</v>
      </c>
      <c r="C184">
        <f t="shared" ca="1" si="2"/>
        <v>1.4269224575323865E-2</v>
      </c>
    </row>
    <row r="185" spans="1:3">
      <c r="A185" t="str">
        <f>YAHOO!K366</f>
        <v>201004</v>
      </c>
      <c r="B185">
        <f ca="1">YAHOO!N366</f>
        <v>-3.6664580069152963E-2</v>
      </c>
      <c r="C185">
        <f t="shared" ca="1" si="2"/>
        <v>-3.7353620527934395E-2</v>
      </c>
    </row>
    <row r="186" spans="1:3">
      <c r="A186" t="str">
        <f>YAHOO!K367</f>
        <v>201005</v>
      </c>
      <c r="B186">
        <f ca="1">YAHOO!N367</f>
        <v>-3.9836743092748539E-2</v>
      </c>
      <c r="C186">
        <f t="shared" ca="1" si="2"/>
        <v>-4.0651949700308103E-2</v>
      </c>
    </row>
    <row r="187" spans="1:3">
      <c r="A187" t="str">
        <f>YAHOO!K368</f>
        <v>201006</v>
      </c>
      <c r="B187">
        <f ca="1">YAHOO!N368</f>
        <v>3.7098029598267246E-2</v>
      </c>
      <c r="C187">
        <f t="shared" ca="1" si="2"/>
        <v>3.6426456696856326E-2</v>
      </c>
    </row>
    <row r="188" spans="1:3">
      <c r="A188" t="str">
        <f>YAHOO!K369</f>
        <v>201007</v>
      </c>
      <c r="B188">
        <f ca="1">YAHOO!N369</f>
        <v>1.7117147310532932E-2</v>
      </c>
      <c r="C188">
        <f t="shared" ca="1" si="2"/>
        <v>1.6972299528570999E-2</v>
      </c>
    </row>
    <row r="189" spans="1:3">
      <c r="A189" t="str">
        <f>YAHOO!K370</f>
        <v>201008</v>
      </c>
      <c r="B189">
        <f ca="1">YAHOO!N370</f>
        <v>3.8173880011920014E-2</v>
      </c>
      <c r="C189">
        <f t="shared" ca="1" si="2"/>
        <v>3.7463285177066721E-2</v>
      </c>
    </row>
    <row r="190" spans="1:3">
      <c r="A190" t="str">
        <f>YAHOO!K371</f>
        <v>201009</v>
      </c>
      <c r="B190">
        <f ca="1">YAHOO!N371</f>
        <v>2.4861141037625378E-2</v>
      </c>
      <c r="C190">
        <f t="shared" ca="1" si="2"/>
        <v>2.455713125477554E-2</v>
      </c>
    </row>
    <row r="191" spans="1:3">
      <c r="A191" t="str">
        <f>YAHOO!K372</f>
        <v>201010</v>
      </c>
      <c r="B191">
        <f ca="1">YAHOO!N372</f>
        <v>2.1828323294321494E-2</v>
      </c>
      <c r="C191">
        <f t="shared" ca="1" si="2"/>
        <v>2.1593496550087823E-2</v>
      </c>
    </row>
    <row r="192" spans="1:3">
      <c r="A192" t="str">
        <f>YAHOO!K373</f>
        <v>201011</v>
      </c>
      <c r="B192">
        <f ca="1">YAHOO!N373</f>
        <v>3.785251095891029E-2</v>
      </c>
      <c r="C192">
        <f t="shared" ca="1" si="2"/>
        <v>3.7153685013047187E-2</v>
      </c>
    </row>
    <row r="193" spans="1:3">
      <c r="A193" t="str">
        <f>YAHOO!K374</f>
        <v>201012</v>
      </c>
      <c r="B193">
        <f ca="1">YAHOO!N374</f>
        <v>8.0932964935289675E-3</v>
      </c>
      <c r="C193">
        <f t="shared" ca="1" si="2"/>
        <v>8.0607214112980302E-3</v>
      </c>
    </row>
    <row r="194" spans="1:3">
      <c r="A194" t="str">
        <f>YAHOO!K375</f>
        <v>201101</v>
      </c>
      <c r="B194">
        <f ca="1">YAHOO!N375</f>
        <v>4.3130165289256173E-2</v>
      </c>
      <c r="C194">
        <f t="shared" ca="1" si="2"/>
        <v>4.2225967166945204E-2</v>
      </c>
    </row>
    <row r="195" spans="1:3">
      <c r="A195" t="str">
        <f>YAHOO!K376</f>
        <v>201102</v>
      </c>
      <c r="B195">
        <f ca="1">YAHOO!N376</f>
        <v>-1.4431005553000587E-3</v>
      </c>
      <c r="C195">
        <f t="shared" ref="C195:C246" ca="1" si="3">LN(B195+1)</f>
        <v>-1.4441428277630728E-3</v>
      </c>
    </row>
    <row r="196" spans="1:3">
      <c r="A196" t="str">
        <f>YAHOO!K377</f>
        <v>201103</v>
      </c>
      <c r="B196">
        <f ca="1">YAHOO!N377</f>
        <v>-1.2135066253767812E-2</v>
      </c>
      <c r="C196">
        <f t="shared" ca="1" si="3"/>
        <v>-1.2209297314069396E-2</v>
      </c>
    </row>
    <row r="197" spans="1:3">
      <c r="A197" t="str">
        <f>YAHOO!K378</f>
        <v>201104</v>
      </c>
      <c r="B197">
        <f ca="1">YAHOO!N378</f>
        <v>-1.0175794273441063E-2</v>
      </c>
      <c r="C197">
        <f t="shared" ca="1" si="3"/>
        <v>-1.0227921594088493E-2</v>
      </c>
    </row>
    <row r="198" spans="1:3">
      <c r="A198" t="str">
        <f>YAHOO!K379</f>
        <v>201105</v>
      </c>
      <c r="B198">
        <f ca="1">YAHOO!N379</f>
        <v>-3.6369167767618116E-2</v>
      </c>
      <c r="C198">
        <f t="shared" ca="1" si="3"/>
        <v>-3.7047011833031211E-2</v>
      </c>
    </row>
    <row r="199" spans="1:3">
      <c r="A199" t="str">
        <f>YAHOO!K380</f>
        <v>201106</v>
      </c>
      <c r="B199">
        <f ca="1">YAHOO!N380</f>
        <v>-2.6712536110744201E-2</v>
      </c>
      <c r="C199">
        <f t="shared" ca="1" si="3"/>
        <v>-2.7075799639566338E-2</v>
      </c>
    </row>
    <row r="200" spans="1:3">
      <c r="A200" t="str">
        <f>YAHOO!K381</f>
        <v>201107</v>
      </c>
      <c r="B200">
        <f ca="1">YAHOO!N381</f>
        <v>-1.3664829698349257E-2</v>
      </c>
      <c r="C200">
        <f t="shared" ca="1" si="3"/>
        <v>-1.3759052830361385E-2</v>
      </c>
    </row>
    <row r="201" spans="1:3">
      <c r="A201" t="str">
        <f>YAHOO!K382</f>
        <v>201108</v>
      </c>
      <c r="B201">
        <f ca="1">YAHOO!N382</f>
        <v>-8.966459956889905E-2</v>
      </c>
      <c r="C201">
        <f t="shared" ca="1" si="3"/>
        <v>-9.3942175474871215E-2</v>
      </c>
    </row>
    <row r="202" spans="1:3">
      <c r="A202" t="str">
        <f>YAHOO!K383</f>
        <v>201109</v>
      </c>
      <c r="B202">
        <f ca="1">YAHOO!N383</f>
        <v>5.4052875526102495E-2</v>
      </c>
      <c r="C202">
        <f t="shared" ca="1" si="3"/>
        <v>5.2642615394176209E-2</v>
      </c>
    </row>
    <row r="203" spans="1:3">
      <c r="A203" t="str">
        <f>YAHOO!K384</f>
        <v>201110</v>
      </c>
      <c r="B203">
        <f ca="1">YAHOO!N384</f>
        <v>-3.9176958669794315E-3</v>
      </c>
      <c r="C203">
        <f t="shared" ca="1" si="3"/>
        <v>-3.9253901398878261E-3</v>
      </c>
    </row>
    <row r="204" spans="1:3">
      <c r="A204" t="str">
        <f>YAHOO!K385</f>
        <v>201111</v>
      </c>
      <c r="B204">
        <f ca="1">YAHOO!N385</f>
        <v>-2.040297998029883E-2</v>
      </c>
      <c r="C204">
        <f t="shared" ca="1" si="3"/>
        <v>-2.061399594662279E-2</v>
      </c>
    </row>
    <row r="205" spans="1:3">
      <c r="A205" t="str">
        <f>YAHOO!K386</f>
        <v>201112</v>
      </c>
      <c r="B205">
        <f ca="1">YAHOO!N386</f>
        <v>4.1580631049345174E-2</v>
      </c>
      <c r="C205">
        <f t="shared" ca="1" si="3"/>
        <v>4.0739396916538342E-2</v>
      </c>
    </row>
    <row r="206" spans="1:3">
      <c r="A206" t="str">
        <f>YAHOO!K387</f>
        <v>201201</v>
      </c>
      <c r="B206">
        <f ca="1">YAHOO!N387</f>
        <v>1.5402884791156479E-2</v>
      </c>
      <c r="C206">
        <f t="shared" ca="1" si="3"/>
        <v>1.5285464566274673E-2</v>
      </c>
    </row>
    <row r="207" spans="1:3">
      <c r="A207" t="str">
        <f>YAHOO!K388</f>
        <v>201202</v>
      </c>
      <c r="B207">
        <f ca="1">YAHOO!N388</f>
        <v>-1.9914568570072788E-2</v>
      </c>
      <c r="C207">
        <f t="shared" ca="1" si="3"/>
        <v>-2.0115536188535559E-2</v>
      </c>
    </row>
    <row r="208" spans="1:3">
      <c r="A208" t="str">
        <f>YAHOO!K389</f>
        <v>201203</v>
      </c>
      <c r="B208">
        <f ca="1">YAHOO!N389</f>
        <v>-8.0292440756521977E-3</v>
      </c>
      <c r="C208">
        <f t="shared" ca="1" si="3"/>
        <v>-8.0616520467774663E-3</v>
      </c>
    </row>
    <row r="209" spans="1:3">
      <c r="A209" t="str">
        <f>YAHOO!K390</f>
        <v>201204</v>
      </c>
      <c r="B209">
        <f ca="1">YAHOO!N390</f>
        <v>-6.3411617271611154E-2</v>
      </c>
      <c r="C209">
        <f t="shared" ca="1" si="3"/>
        <v>-6.5511385973524322E-2</v>
      </c>
    </row>
    <row r="210" spans="1:3">
      <c r="A210" t="str">
        <f>YAHOO!K391</f>
        <v>201205</v>
      </c>
      <c r="B210">
        <f ca="1">YAHOO!N391</f>
        <v>7.2438082016692551E-3</v>
      </c>
      <c r="C210">
        <f t="shared" ca="1" si="3"/>
        <v>7.2176978395186216E-3</v>
      </c>
    </row>
    <row r="211" spans="1:3">
      <c r="A211" t="str">
        <f>YAHOO!K392</f>
        <v>201206</v>
      </c>
      <c r="B211">
        <f ca="1">YAHOO!N392</f>
        <v>5.8724616091037074E-3</v>
      </c>
      <c r="C211">
        <f t="shared" ca="1" si="3"/>
        <v>5.8552859160234645E-3</v>
      </c>
    </row>
    <row r="212" spans="1:3">
      <c r="A212" t="str">
        <f>YAHOO!K393</f>
        <v>201207</v>
      </c>
      <c r="B212">
        <f ca="1">YAHOO!N393</f>
        <v>2.4398364745113144E-2</v>
      </c>
      <c r="C212">
        <f t="shared" ca="1" si="3"/>
        <v>2.4105479036915241E-2</v>
      </c>
    </row>
    <row r="213" spans="1:3">
      <c r="A213" t="str">
        <f>YAHOO!K394</f>
        <v>201208</v>
      </c>
      <c r="B213">
        <f ca="1">YAHOO!N394</f>
        <v>3.0813537279057224E-2</v>
      </c>
      <c r="C213">
        <f t="shared" ca="1" si="3"/>
        <v>3.0348332498989987E-2</v>
      </c>
    </row>
    <row r="214" spans="1:3">
      <c r="A214" t="str">
        <f>YAHOO!K395</f>
        <v>201209</v>
      </c>
      <c r="B214">
        <f ca="1">YAHOO!N395</f>
        <v>8.5569629389079527E-3</v>
      </c>
      <c r="C214">
        <f t="shared" ca="1" si="3"/>
        <v>8.5205596518462112E-3</v>
      </c>
    </row>
    <row r="215" spans="1:3">
      <c r="A215" t="str">
        <f>YAHOO!K396</f>
        <v>201210</v>
      </c>
      <c r="B215">
        <f ca="1">YAHOO!N396</f>
        <v>-1.4771107730441102E-2</v>
      </c>
      <c r="C215">
        <f t="shared" ca="1" si="3"/>
        <v>-1.4881286866980844E-2</v>
      </c>
    </row>
    <row r="216" spans="1:3">
      <c r="A216" t="str">
        <f>YAHOO!K397</f>
        <v>201211</v>
      </c>
      <c r="B216">
        <f ca="1">YAHOO!N397</f>
        <v>1.585858806798468E-2</v>
      </c>
      <c r="C216">
        <f t="shared" ca="1" si="3"/>
        <v>1.5734154496706967E-2</v>
      </c>
    </row>
    <row r="217" spans="1:3">
      <c r="A217" t="str">
        <f>YAHOO!K398</f>
        <v>201212</v>
      </c>
      <c r="B217">
        <f ca="1">YAHOO!N398</f>
        <v>2.0243712148630744E-2</v>
      </c>
      <c r="C217">
        <f t="shared" ca="1" si="3"/>
        <v>2.0041532235171782E-2</v>
      </c>
    </row>
    <row r="218" spans="1:3">
      <c r="A218" t="str">
        <f>YAHOO!K399</f>
        <v>201301</v>
      </c>
      <c r="B218">
        <f ca="1">YAHOO!N399</f>
        <v>1.0768423666962956E-2</v>
      </c>
      <c r="C218">
        <f t="shared" ca="1" si="3"/>
        <v>1.0710857091604228E-2</v>
      </c>
    </row>
    <row r="219" spans="1:3">
      <c r="A219" t="str">
        <f>YAHOO!K400</f>
        <v>201302</v>
      </c>
      <c r="B219">
        <f ca="1">YAHOO!N400</f>
        <v>-5.60759137511746E-3</v>
      </c>
      <c r="C219">
        <f t="shared" ca="1" si="3"/>
        <v>-5.6233729410001014E-3</v>
      </c>
    </row>
    <row r="220" spans="1:3">
      <c r="A220" t="str">
        <f>YAHOO!K401</f>
        <v>201303</v>
      </c>
      <c r="B220">
        <f ca="1">YAHOO!N401</f>
        <v>-2.3011975152927966E-2</v>
      </c>
      <c r="C220">
        <f t="shared" ca="1" si="3"/>
        <v>-2.3280884079905674E-2</v>
      </c>
    </row>
    <row r="221" spans="1:3">
      <c r="A221" t="str">
        <f>YAHOO!K402</f>
        <v>201304</v>
      </c>
      <c r="B221">
        <f ca="1">YAHOO!N402</f>
        <v>1.5566201661783019E-2</v>
      </c>
      <c r="C221">
        <f t="shared" ca="1" si="3"/>
        <v>1.5446291111659261E-2</v>
      </c>
    </row>
    <row r="222" spans="1:3">
      <c r="A222" t="str">
        <f>YAHOO!K403</f>
        <v>201305</v>
      </c>
      <c r="B222">
        <f ca="1">YAHOO!N403</f>
        <v>-4.1208243683012014E-2</v>
      </c>
      <c r="C222">
        <f t="shared" ca="1" si="3"/>
        <v>-4.2081374376070742E-2</v>
      </c>
    </row>
    <row r="223" spans="1:3">
      <c r="A223" t="str">
        <f>YAHOO!K404</f>
        <v>201306</v>
      </c>
      <c r="B223">
        <f ca="1">YAHOO!N404</f>
        <v>2.9474570374105058E-2</v>
      </c>
      <c r="C223">
        <f t="shared" ca="1" si="3"/>
        <v>2.9048546232702671E-2</v>
      </c>
    </row>
    <row r="224" spans="1:3">
      <c r="A224" t="str">
        <f>YAHOO!K405</f>
        <v>201307</v>
      </c>
      <c r="B224">
        <f ca="1">YAHOO!N405</f>
        <v>1.3398426091873139E-2</v>
      </c>
      <c r="C224">
        <f t="shared" ca="1" si="3"/>
        <v>1.330946096183429E-2</v>
      </c>
    </row>
    <row r="225" spans="1:3">
      <c r="A225" t="str">
        <f>YAHOO!K406</f>
        <v>201308</v>
      </c>
      <c r="B225">
        <f ca="1">YAHOO!N406</f>
        <v>1.0534285862942916E-2</v>
      </c>
      <c r="C225">
        <f t="shared" ca="1" si="3"/>
        <v>1.0479186888063367E-2</v>
      </c>
    </row>
    <row r="226" spans="1:3">
      <c r="A226" t="str">
        <f>YAHOO!K407</f>
        <v>201309</v>
      </c>
      <c r="B226">
        <f ca="1">YAHOO!N407</f>
        <v>4.4896427775056091E-2</v>
      </c>
      <c r="C226">
        <f t="shared" ca="1" si="3"/>
        <v>4.3917768327858139E-2</v>
      </c>
    </row>
    <row r="227" spans="1:3">
      <c r="A227" t="str">
        <f>YAHOO!K408</f>
        <v>201310</v>
      </c>
      <c r="B227">
        <f ca="1">YAHOO!N408</f>
        <v>2.5521907671914867E-3</v>
      </c>
      <c r="C227">
        <f t="shared" ca="1" si="3"/>
        <v>2.5489394591327354E-3</v>
      </c>
    </row>
    <row r="228" spans="1:3">
      <c r="A228" t="str">
        <f>YAHOO!K409</f>
        <v>201311</v>
      </c>
      <c r="B228">
        <f ca="1">YAHOO!N409</f>
        <v>1.6886334965543703E-2</v>
      </c>
      <c r="C228">
        <f t="shared" ca="1" si="3"/>
        <v>1.6745345791282732E-2</v>
      </c>
    </row>
    <row r="229" spans="1:3">
      <c r="A229" t="str">
        <f>YAHOO!K410</f>
        <v>201312</v>
      </c>
      <c r="B229">
        <f ca="1">YAHOO!N410</f>
        <v>5.3812168984592734E-3</v>
      </c>
      <c r="C229">
        <f t="shared" ca="1" si="3"/>
        <v>5.3667898842571452E-3</v>
      </c>
    </row>
    <row r="230" spans="1:3">
      <c r="A230" t="str">
        <f>YAHOO!K411</f>
        <v>201401</v>
      </c>
      <c r="B230">
        <f ca="1">YAHOO!N411</f>
        <v>3.7583275767252067E-2</v>
      </c>
      <c r="C230">
        <f t="shared" ca="1" si="3"/>
        <v>3.6894235701350399E-2</v>
      </c>
    </row>
    <row r="231" spans="1:3">
      <c r="A231" t="str">
        <f>YAHOO!K412</f>
        <v>201402</v>
      </c>
      <c r="B231">
        <f ca="1">YAHOO!N412</f>
        <v>8.8461462292284132E-3</v>
      </c>
      <c r="C231">
        <f t="shared" ca="1" si="3"/>
        <v>8.8072483071644607E-3</v>
      </c>
    </row>
    <row r="232" spans="1:3">
      <c r="A232" t="str">
        <f>YAHOO!K413</f>
        <v>201403</v>
      </c>
      <c r="B232">
        <f ca="1">YAHOO!N413</f>
        <v>2.2085382957220956E-2</v>
      </c>
      <c r="C232">
        <f t="shared" ca="1" si="3"/>
        <v>2.1845033259752792E-2</v>
      </c>
    </row>
    <row r="233" spans="1:3">
      <c r="A233" t="str">
        <f>YAHOO!K414</f>
        <v>201404</v>
      </c>
      <c r="B233">
        <f ca="1">YAHOO!N414</f>
        <v>-3.2555637649093194E-3</v>
      </c>
      <c r="C233">
        <f t="shared" ca="1" si="3"/>
        <v>-3.2608746423557038E-3</v>
      </c>
    </row>
    <row r="234" spans="1:3">
      <c r="A234" t="str">
        <f>YAHOO!K415</f>
        <v>201405</v>
      </c>
      <c r="B234">
        <f ca="1">YAHOO!N415</f>
        <v>3.7098902902296116E-2</v>
      </c>
      <c r="C234">
        <f t="shared" ca="1" si="3"/>
        <v>3.6427298761575626E-2</v>
      </c>
    </row>
    <row r="235" spans="1:3">
      <c r="A235" t="str">
        <f>YAHOO!K416</f>
        <v>201406</v>
      </c>
      <c r="B235">
        <f ca="1">YAHOO!N416</f>
        <v>1.2194651723227201E-2</v>
      </c>
      <c r="C235">
        <f t="shared" ca="1" si="3"/>
        <v>1.2120895969642088E-2</v>
      </c>
    </row>
    <row r="236" spans="1:3">
      <c r="A236" t="str">
        <f>YAHOO!K417</f>
        <v>201407</v>
      </c>
      <c r="B236">
        <f ca="1">YAHOO!N417</f>
        <v>1.9242434869100933E-2</v>
      </c>
      <c r="C236">
        <f t="shared" ca="1" si="3"/>
        <v>1.9059640437142963E-2</v>
      </c>
    </row>
    <row r="237" spans="1:3">
      <c r="A237" t="str">
        <f>YAHOO!K418</f>
        <v>201408</v>
      </c>
      <c r="B237">
        <f ca="1">YAHOO!N418</f>
        <v>-4.2570904772181284E-2</v>
      </c>
      <c r="C237">
        <f t="shared" ca="1" si="3"/>
        <v>-4.3503612650709712E-2</v>
      </c>
    </row>
    <row r="238" spans="1:3">
      <c r="A238" t="str">
        <f>YAHOO!K419</f>
        <v>201409</v>
      </c>
      <c r="B238">
        <f ca="1">YAHOO!N419</f>
        <v>-2.3207793522943665E-2</v>
      </c>
      <c r="C238">
        <f t="shared" ca="1" si="3"/>
        <v>-2.3481334844563745E-2</v>
      </c>
    </row>
    <row r="239" spans="1:3">
      <c r="A239" t="str">
        <f>YAHOO!K420</f>
        <v>201410</v>
      </c>
      <c r="B239">
        <f ca="1">YAHOO!N420</f>
        <v>8.9918356396847532E-3</v>
      </c>
      <c r="C239">
        <f t="shared" ca="1" si="3"/>
        <v>8.9516498022483813E-3</v>
      </c>
    </row>
    <row r="240" spans="1:3">
      <c r="A240" t="str">
        <f>YAHOO!K421</f>
        <v>201411</v>
      </c>
      <c r="B240">
        <f ca="1">YAHOO!N421</f>
        <v>-7.6162826313743714E-3</v>
      </c>
      <c r="C240">
        <f t="shared" ca="1" si="3"/>
        <v>-7.6454346261528019E-3</v>
      </c>
    </row>
    <row r="241" spans="1:3">
      <c r="A241" t="str">
        <f>YAHOO!K422</f>
        <v>201412</v>
      </c>
      <c r="B241">
        <f ca="1">YAHOO!N422</f>
        <v>2.8088083910879913E-3</v>
      </c>
      <c r="C241">
        <f t="shared" ca="1" si="3"/>
        <v>2.804871059881869E-3</v>
      </c>
    </row>
    <row r="242" spans="1:3">
      <c r="A242" t="str">
        <f>YAHOO!K423</f>
        <v>201501</v>
      </c>
      <c r="B242">
        <f ca="1">YAHOO!N423</f>
        <v>3.821854397383051E-2</v>
      </c>
      <c r="C242">
        <f t="shared" ca="1" si="3"/>
        <v>3.7506305909950771E-2</v>
      </c>
    </row>
    <row r="243" spans="1:3">
      <c r="A243" t="str">
        <f>YAHOO!K424</f>
        <v>201502</v>
      </c>
      <c r="B243">
        <f ca="1">YAHOO!N424</f>
        <v>-2.1786325479236646E-2</v>
      </c>
      <c r="C243">
        <f t="shared" ca="1" si="3"/>
        <v>-2.2027151705765594E-2</v>
      </c>
    </row>
    <row r="244" spans="1:3">
      <c r="A244" t="str">
        <f>YAHOO!K425</f>
        <v>201503</v>
      </c>
      <c r="B244">
        <f ca="1">YAHOO!N425</f>
        <v>2.1613941415406179E-2</v>
      </c>
      <c r="C244">
        <f t="shared" ca="1" si="3"/>
        <v>2.1383672290891241E-2</v>
      </c>
    </row>
    <row r="245" spans="1:3">
      <c r="A245" t="str">
        <f>YAHOO!K426</f>
        <v>201504</v>
      </c>
      <c r="B245">
        <f ca="1">YAHOO!N426</f>
        <v>-1.3819855561758909E-2</v>
      </c>
      <c r="C245">
        <f t="shared" ca="1" si="3"/>
        <v>-1.3916238797507384E-2</v>
      </c>
    </row>
    <row r="246" spans="1:3">
      <c r="A246" t="str">
        <f>YAHOO!K427</f>
        <v>201505</v>
      </c>
      <c r="B246">
        <f ca="1">YAHOO!N427</f>
        <v>-3.0691138063569268E-2</v>
      </c>
      <c r="C246">
        <f t="shared" ca="1" si="3"/>
        <v>-3.1171974910666148E-2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YAHOO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nesau</cp:lastModifiedBy>
  <dcterms:created xsi:type="dcterms:W3CDTF">2015-07-02T18:00:50Z</dcterms:created>
  <dcterms:modified xsi:type="dcterms:W3CDTF">2015-07-03T17:31:43Z</dcterms:modified>
</cp:coreProperties>
</file>