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00" windowWidth="19155" windowHeight="6870" activeTab="2"/>
  </bookViews>
  <sheets>
    <sheet name="BEA" sheetId="1" r:id="rId1"/>
    <sheet name="TRANSPOSE" sheetId="2" r:id="rId2"/>
    <sheet name="CSV" sheetId="3" r:id="rId3"/>
  </sheets>
  <calcPr calcId="145621"/>
</workbook>
</file>

<file path=xl/calcChain.xml><?xml version="1.0" encoding="utf-8"?>
<calcChain xmlns="http://schemas.openxmlformats.org/spreadsheetml/2006/main">
  <c r="A112" i="3" l="1"/>
  <c r="B112" i="3"/>
  <c r="C112" i="3"/>
  <c r="A113" i="3"/>
  <c r="B113" i="3"/>
  <c r="C113" i="3"/>
  <c r="A114" i="3"/>
  <c r="B114" i="3"/>
  <c r="C114" i="3"/>
  <c r="A103" i="3"/>
  <c r="B103" i="3"/>
  <c r="C103" i="3"/>
  <c r="A104" i="3"/>
  <c r="B104" i="3"/>
  <c r="C104" i="3"/>
  <c r="A105" i="3"/>
  <c r="B105" i="3"/>
  <c r="C105" i="3"/>
  <c r="A106" i="3"/>
  <c r="B106" i="3"/>
  <c r="C106" i="3" s="1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87" i="3"/>
  <c r="B87" i="3"/>
  <c r="C87" i="3" s="1"/>
  <c r="A88" i="3"/>
  <c r="B88" i="3"/>
  <c r="C88" i="3"/>
  <c r="A89" i="3"/>
  <c r="B89" i="3"/>
  <c r="C89" i="3"/>
  <c r="A90" i="3"/>
  <c r="B90" i="3"/>
  <c r="C90" i="3"/>
  <c r="A91" i="3"/>
  <c r="B91" i="3"/>
  <c r="C91" i="3" s="1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 s="1"/>
  <c r="A100" i="3"/>
  <c r="B100" i="3"/>
  <c r="C100" i="3"/>
  <c r="A101" i="3"/>
  <c r="B101" i="3"/>
  <c r="C101" i="3"/>
  <c r="A102" i="3"/>
  <c r="B102" i="3"/>
  <c r="C102" i="3"/>
  <c r="C18" i="3" l="1"/>
  <c r="A19" i="3"/>
  <c r="B30" i="3"/>
  <c r="C30" i="3"/>
  <c r="B42" i="3"/>
  <c r="C42" i="3" s="1"/>
  <c r="B53" i="3"/>
  <c r="C53" i="3" s="1"/>
  <c r="B59" i="3"/>
  <c r="C59" i="3"/>
  <c r="B71" i="3"/>
  <c r="C71" i="3" s="1"/>
  <c r="C76" i="3"/>
  <c r="C82" i="3"/>
  <c r="H18" i="2"/>
  <c r="B17" i="3" s="1"/>
  <c r="C17" i="3" s="1"/>
  <c r="H34" i="2"/>
  <c r="B33" i="3" s="1"/>
  <c r="C33" i="3" s="1"/>
  <c r="H50" i="2"/>
  <c r="B49" i="3" s="1"/>
  <c r="C49" i="3" s="1"/>
  <c r="H65" i="2"/>
  <c r="B64" i="3" s="1"/>
  <c r="C64" i="3" s="1"/>
  <c r="H66" i="2"/>
  <c r="B65" i="3" s="1"/>
  <c r="C65" i="3" s="1"/>
  <c r="H81" i="2"/>
  <c r="B80" i="3" s="1"/>
  <c r="C80" i="3" s="1"/>
  <c r="H82" i="2"/>
  <c r="B81" i="3" s="1"/>
  <c r="C81" i="3" s="1"/>
  <c r="H93" i="2"/>
  <c r="H94" i="2"/>
  <c r="H103" i="2"/>
  <c r="H104" i="2"/>
  <c r="H111" i="2"/>
  <c r="H112" i="2"/>
  <c r="G2" i="2"/>
  <c r="E2" i="2"/>
  <c r="F2" i="2" s="1"/>
  <c r="D2" i="2"/>
  <c r="D15" i="2"/>
  <c r="E15" i="2"/>
  <c r="F15" i="2" s="1"/>
  <c r="A14" i="3" s="1"/>
  <c r="G15" i="2"/>
  <c r="D16" i="2"/>
  <c r="E16" i="2"/>
  <c r="F16" i="2" s="1"/>
  <c r="A15" i="3" s="1"/>
  <c r="G16" i="2"/>
  <c r="H16" i="2" s="1"/>
  <c r="B15" i="3" s="1"/>
  <c r="C15" i="3" s="1"/>
  <c r="D17" i="2"/>
  <c r="E17" i="2" s="1"/>
  <c r="F17" i="2" s="1"/>
  <c r="A16" i="3" s="1"/>
  <c r="G17" i="2"/>
  <c r="H17" i="2" s="1"/>
  <c r="B16" i="3" s="1"/>
  <c r="C16" i="3" s="1"/>
  <c r="D18" i="2"/>
  <c r="E18" i="2" s="1"/>
  <c r="F18" i="2" s="1"/>
  <c r="A17" i="3" s="1"/>
  <c r="G18" i="2"/>
  <c r="D19" i="2"/>
  <c r="E19" i="2"/>
  <c r="F19" i="2" s="1"/>
  <c r="A18" i="3" s="1"/>
  <c r="G19" i="2"/>
  <c r="H19" i="2" s="1"/>
  <c r="B18" i="3" s="1"/>
  <c r="D20" i="2"/>
  <c r="E20" i="2"/>
  <c r="F20" i="2" s="1"/>
  <c r="G20" i="2"/>
  <c r="H20" i="2" s="1"/>
  <c r="B19" i="3" s="1"/>
  <c r="C19" i="3" s="1"/>
  <c r="D21" i="2"/>
  <c r="E21" i="2" s="1"/>
  <c r="F21" i="2" s="1"/>
  <c r="A20" i="3" s="1"/>
  <c r="G21" i="2"/>
  <c r="D22" i="2"/>
  <c r="E22" i="2" s="1"/>
  <c r="F22" i="2" s="1"/>
  <c r="A21" i="3" s="1"/>
  <c r="G22" i="2"/>
  <c r="D23" i="2"/>
  <c r="E23" i="2"/>
  <c r="F23" i="2" s="1"/>
  <c r="A22" i="3" s="1"/>
  <c r="G23" i="2"/>
  <c r="H23" i="2" s="1"/>
  <c r="B22" i="3" s="1"/>
  <c r="C22" i="3" s="1"/>
  <c r="D24" i="2"/>
  <c r="E24" i="2"/>
  <c r="F24" i="2" s="1"/>
  <c r="A23" i="3" s="1"/>
  <c r="G24" i="2"/>
  <c r="H24" i="2" s="1"/>
  <c r="B23" i="3" s="1"/>
  <c r="C23" i="3" s="1"/>
  <c r="D25" i="2"/>
  <c r="E25" i="2" s="1"/>
  <c r="F25" i="2" s="1"/>
  <c r="A24" i="3" s="1"/>
  <c r="G25" i="2"/>
  <c r="H25" i="2" s="1"/>
  <c r="B24" i="3" s="1"/>
  <c r="C24" i="3" s="1"/>
  <c r="D26" i="2"/>
  <c r="E26" i="2" s="1"/>
  <c r="F26" i="2" s="1"/>
  <c r="A25" i="3" s="1"/>
  <c r="G26" i="2"/>
  <c r="H26" i="2" s="1"/>
  <c r="B25" i="3" s="1"/>
  <c r="C25" i="3" s="1"/>
  <c r="D27" i="2"/>
  <c r="E27" i="2"/>
  <c r="F27" i="2" s="1"/>
  <c r="A26" i="3" s="1"/>
  <c r="G27" i="2"/>
  <c r="H27" i="2" s="1"/>
  <c r="B26" i="3" s="1"/>
  <c r="C26" i="3" s="1"/>
  <c r="D28" i="2"/>
  <c r="E28" i="2"/>
  <c r="F28" i="2" s="1"/>
  <c r="A27" i="3" s="1"/>
  <c r="G28" i="2"/>
  <c r="H28" i="2" s="1"/>
  <c r="B27" i="3" s="1"/>
  <c r="C27" i="3" s="1"/>
  <c r="D29" i="2"/>
  <c r="E29" i="2" s="1"/>
  <c r="F29" i="2" s="1"/>
  <c r="A28" i="3" s="1"/>
  <c r="G29" i="2"/>
  <c r="D30" i="2"/>
  <c r="E30" i="2" s="1"/>
  <c r="F30" i="2" s="1"/>
  <c r="A29" i="3" s="1"/>
  <c r="G30" i="2"/>
  <c r="D31" i="2"/>
  <c r="E31" i="2"/>
  <c r="F31" i="2" s="1"/>
  <c r="A30" i="3" s="1"/>
  <c r="G31" i="2"/>
  <c r="H31" i="2" s="1"/>
  <c r="D32" i="2"/>
  <c r="E32" i="2"/>
  <c r="F32" i="2" s="1"/>
  <c r="A31" i="3" s="1"/>
  <c r="G32" i="2"/>
  <c r="H32" i="2" s="1"/>
  <c r="B31" i="3" s="1"/>
  <c r="C31" i="3" s="1"/>
  <c r="D33" i="2"/>
  <c r="E33" i="2" s="1"/>
  <c r="F33" i="2" s="1"/>
  <c r="A32" i="3" s="1"/>
  <c r="G33" i="2"/>
  <c r="H33" i="2" s="1"/>
  <c r="B32" i="3" s="1"/>
  <c r="C32" i="3" s="1"/>
  <c r="D34" i="2"/>
  <c r="E34" i="2" s="1"/>
  <c r="F34" i="2" s="1"/>
  <c r="A33" i="3" s="1"/>
  <c r="G34" i="2"/>
  <c r="D35" i="2"/>
  <c r="E35" i="2"/>
  <c r="F35" i="2" s="1"/>
  <c r="A34" i="3" s="1"/>
  <c r="G35" i="2"/>
  <c r="H35" i="2" s="1"/>
  <c r="B34" i="3" s="1"/>
  <c r="C34" i="3" s="1"/>
  <c r="D36" i="2"/>
  <c r="E36" i="2"/>
  <c r="F36" i="2" s="1"/>
  <c r="A35" i="3" s="1"/>
  <c r="G36" i="2"/>
  <c r="H36" i="2" s="1"/>
  <c r="B35" i="3" s="1"/>
  <c r="C35" i="3" s="1"/>
  <c r="D37" i="2"/>
  <c r="E37" i="2" s="1"/>
  <c r="F37" i="2" s="1"/>
  <c r="A36" i="3" s="1"/>
  <c r="G37" i="2"/>
  <c r="D38" i="2"/>
  <c r="E38" i="2" s="1"/>
  <c r="F38" i="2" s="1"/>
  <c r="A37" i="3" s="1"/>
  <c r="G38" i="2"/>
  <c r="D39" i="2"/>
  <c r="E39" i="2"/>
  <c r="F39" i="2" s="1"/>
  <c r="A38" i="3" s="1"/>
  <c r="G39" i="2"/>
  <c r="H39" i="2" s="1"/>
  <c r="B38" i="3" s="1"/>
  <c r="C38" i="3" s="1"/>
  <c r="D40" i="2"/>
  <c r="E40" i="2"/>
  <c r="F40" i="2" s="1"/>
  <c r="A39" i="3" s="1"/>
  <c r="G40" i="2"/>
  <c r="H40" i="2" s="1"/>
  <c r="B39" i="3" s="1"/>
  <c r="C39" i="3" s="1"/>
  <c r="D41" i="2"/>
  <c r="E41" i="2" s="1"/>
  <c r="F41" i="2" s="1"/>
  <c r="A40" i="3" s="1"/>
  <c r="G41" i="2"/>
  <c r="H41" i="2" s="1"/>
  <c r="B40" i="3" s="1"/>
  <c r="C40" i="3" s="1"/>
  <c r="D42" i="2"/>
  <c r="E42" i="2" s="1"/>
  <c r="F42" i="2" s="1"/>
  <c r="A41" i="3" s="1"/>
  <c r="G42" i="2"/>
  <c r="H42" i="2" s="1"/>
  <c r="B41" i="3" s="1"/>
  <c r="C41" i="3" s="1"/>
  <c r="D43" i="2"/>
  <c r="E43" i="2"/>
  <c r="F43" i="2" s="1"/>
  <c r="A42" i="3" s="1"/>
  <c r="G43" i="2"/>
  <c r="H43" i="2" s="1"/>
  <c r="D44" i="2"/>
  <c r="E44" i="2"/>
  <c r="F44" i="2" s="1"/>
  <c r="A43" i="3" s="1"/>
  <c r="G44" i="2"/>
  <c r="H44" i="2" s="1"/>
  <c r="B43" i="3" s="1"/>
  <c r="C43" i="3" s="1"/>
  <c r="D45" i="2"/>
  <c r="E45" i="2" s="1"/>
  <c r="F45" i="2" s="1"/>
  <c r="A44" i="3" s="1"/>
  <c r="G45" i="2"/>
  <c r="D46" i="2"/>
  <c r="E46" i="2" s="1"/>
  <c r="F46" i="2" s="1"/>
  <c r="A45" i="3" s="1"/>
  <c r="G46" i="2"/>
  <c r="D47" i="2"/>
  <c r="E47" i="2"/>
  <c r="F47" i="2" s="1"/>
  <c r="A46" i="3" s="1"/>
  <c r="G47" i="2"/>
  <c r="H47" i="2" s="1"/>
  <c r="B46" i="3" s="1"/>
  <c r="C46" i="3" s="1"/>
  <c r="D48" i="2"/>
  <c r="E48" i="2"/>
  <c r="F48" i="2" s="1"/>
  <c r="A47" i="3" s="1"/>
  <c r="G48" i="2"/>
  <c r="H48" i="2" s="1"/>
  <c r="B47" i="3" s="1"/>
  <c r="C47" i="3" s="1"/>
  <c r="D49" i="2"/>
  <c r="E49" i="2" s="1"/>
  <c r="F49" i="2" s="1"/>
  <c r="A48" i="3" s="1"/>
  <c r="G49" i="2"/>
  <c r="H49" i="2" s="1"/>
  <c r="B48" i="3" s="1"/>
  <c r="C48" i="3" s="1"/>
  <c r="D50" i="2"/>
  <c r="E50" i="2" s="1"/>
  <c r="F50" i="2" s="1"/>
  <c r="A49" i="3" s="1"/>
  <c r="G50" i="2"/>
  <c r="D51" i="2"/>
  <c r="E51" i="2"/>
  <c r="F51" i="2" s="1"/>
  <c r="A50" i="3" s="1"/>
  <c r="G51" i="2"/>
  <c r="H51" i="2" s="1"/>
  <c r="B50" i="3" s="1"/>
  <c r="C50" i="3" s="1"/>
  <c r="D52" i="2"/>
  <c r="E52" i="2"/>
  <c r="F52" i="2"/>
  <c r="A51" i="3" s="1"/>
  <c r="G52" i="2"/>
  <c r="H52" i="2" s="1"/>
  <c r="B51" i="3" s="1"/>
  <c r="C51" i="3" s="1"/>
  <c r="D53" i="2"/>
  <c r="E53" i="2"/>
  <c r="F53" i="2"/>
  <c r="A52" i="3" s="1"/>
  <c r="G53" i="2"/>
  <c r="H53" i="2" s="1"/>
  <c r="B52" i="3" s="1"/>
  <c r="C52" i="3" s="1"/>
  <c r="D54" i="2"/>
  <c r="E54" i="2"/>
  <c r="F54" i="2"/>
  <c r="A53" i="3" s="1"/>
  <c r="G54" i="2"/>
  <c r="H54" i="2" s="1"/>
  <c r="D55" i="2"/>
  <c r="E55" i="2"/>
  <c r="F55" i="2"/>
  <c r="A54" i="3" s="1"/>
  <c r="G55" i="2"/>
  <c r="H55" i="2" s="1"/>
  <c r="B54" i="3" s="1"/>
  <c r="C54" i="3" s="1"/>
  <c r="D56" i="2"/>
  <c r="E56" i="2"/>
  <c r="F56" i="2"/>
  <c r="A55" i="3" s="1"/>
  <c r="G56" i="2"/>
  <c r="H56" i="2" s="1"/>
  <c r="B55" i="3" s="1"/>
  <c r="C55" i="3" s="1"/>
  <c r="D57" i="2"/>
  <c r="E57" i="2"/>
  <c r="F57" i="2"/>
  <c r="A56" i="3" s="1"/>
  <c r="G57" i="2"/>
  <c r="H57" i="2" s="1"/>
  <c r="B56" i="3" s="1"/>
  <c r="C56" i="3" s="1"/>
  <c r="D58" i="2"/>
  <c r="E58" i="2"/>
  <c r="F58" i="2"/>
  <c r="A57" i="3" s="1"/>
  <c r="G58" i="2"/>
  <c r="H58" i="2" s="1"/>
  <c r="B57" i="3" s="1"/>
  <c r="C57" i="3" s="1"/>
  <c r="D59" i="2"/>
  <c r="E59" i="2"/>
  <c r="F59" i="2"/>
  <c r="A58" i="3" s="1"/>
  <c r="G59" i="2"/>
  <c r="H59" i="2" s="1"/>
  <c r="B58" i="3" s="1"/>
  <c r="C58" i="3" s="1"/>
  <c r="D60" i="2"/>
  <c r="E60" i="2"/>
  <c r="F60" i="2"/>
  <c r="A59" i="3" s="1"/>
  <c r="G60" i="2"/>
  <c r="H60" i="2" s="1"/>
  <c r="D61" i="2"/>
  <c r="E61" i="2"/>
  <c r="F61" i="2"/>
  <c r="A60" i="3" s="1"/>
  <c r="G61" i="2"/>
  <c r="H61" i="2" s="1"/>
  <c r="B60" i="3" s="1"/>
  <c r="C60" i="3" s="1"/>
  <c r="D62" i="2"/>
  <c r="E62" i="2"/>
  <c r="F62" i="2"/>
  <c r="A61" i="3" s="1"/>
  <c r="G62" i="2"/>
  <c r="H62" i="2" s="1"/>
  <c r="B61" i="3" s="1"/>
  <c r="C61" i="3" s="1"/>
  <c r="D63" i="2"/>
  <c r="E63" i="2"/>
  <c r="F63" i="2"/>
  <c r="A62" i="3" s="1"/>
  <c r="G63" i="2"/>
  <c r="H63" i="2" s="1"/>
  <c r="B62" i="3" s="1"/>
  <c r="C62" i="3" s="1"/>
  <c r="D64" i="2"/>
  <c r="E64" i="2"/>
  <c r="F64" i="2"/>
  <c r="A63" i="3" s="1"/>
  <c r="G64" i="2"/>
  <c r="H64" i="2" s="1"/>
  <c r="B63" i="3" s="1"/>
  <c r="C63" i="3" s="1"/>
  <c r="D65" i="2"/>
  <c r="E65" i="2"/>
  <c r="F65" i="2"/>
  <c r="A64" i="3" s="1"/>
  <c r="G65" i="2"/>
  <c r="D66" i="2"/>
  <c r="E66" i="2"/>
  <c r="F66" i="2"/>
  <c r="A65" i="3" s="1"/>
  <c r="G66" i="2"/>
  <c r="D67" i="2"/>
  <c r="E67" i="2"/>
  <c r="F67" i="2"/>
  <c r="A66" i="3" s="1"/>
  <c r="G67" i="2"/>
  <c r="H67" i="2" s="1"/>
  <c r="B66" i="3" s="1"/>
  <c r="C66" i="3" s="1"/>
  <c r="D68" i="2"/>
  <c r="E68" i="2"/>
  <c r="F68" i="2"/>
  <c r="A67" i="3" s="1"/>
  <c r="G68" i="2"/>
  <c r="H68" i="2" s="1"/>
  <c r="B67" i="3" s="1"/>
  <c r="C67" i="3" s="1"/>
  <c r="D69" i="2"/>
  <c r="E69" i="2"/>
  <c r="F69" i="2"/>
  <c r="A68" i="3" s="1"/>
  <c r="G69" i="2"/>
  <c r="H69" i="2" s="1"/>
  <c r="B68" i="3" s="1"/>
  <c r="C68" i="3" s="1"/>
  <c r="D70" i="2"/>
  <c r="E70" i="2"/>
  <c r="F70" i="2"/>
  <c r="A69" i="3" s="1"/>
  <c r="G70" i="2"/>
  <c r="H70" i="2" s="1"/>
  <c r="B69" i="3" s="1"/>
  <c r="C69" i="3" s="1"/>
  <c r="D71" i="2"/>
  <c r="E71" i="2"/>
  <c r="F71" i="2"/>
  <c r="A70" i="3" s="1"/>
  <c r="G71" i="2"/>
  <c r="H71" i="2" s="1"/>
  <c r="B70" i="3" s="1"/>
  <c r="C70" i="3" s="1"/>
  <c r="D72" i="2"/>
  <c r="E72" i="2"/>
  <c r="F72" i="2"/>
  <c r="A71" i="3" s="1"/>
  <c r="G72" i="2"/>
  <c r="H72" i="2" s="1"/>
  <c r="D73" i="2"/>
  <c r="E73" i="2"/>
  <c r="F73" i="2"/>
  <c r="A72" i="3" s="1"/>
  <c r="G73" i="2"/>
  <c r="H73" i="2" s="1"/>
  <c r="B72" i="3" s="1"/>
  <c r="C72" i="3" s="1"/>
  <c r="D74" i="2"/>
  <c r="E74" i="2"/>
  <c r="F74" i="2"/>
  <c r="A73" i="3" s="1"/>
  <c r="G74" i="2"/>
  <c r="H74" i="2" s="1"/>
  <c r="B73" i="3" s="1"/>
  <c r="C73" i="3" s="1"/>
  <c r="D75" i="2"/>
  <c r="E75" i="2"/>
  <c r="F75" i="2"/>
  <c r="A74" i="3" s="1"/>
  <c r="G75" i="2"/>
  <c r="H75" i="2" s="1"/>
  <c r="B74" i="3" s="1"/>
  <c r="C74" i="3" s="1"/>
  <c r="D76" i="2"/>
  <c r="E76" i="2"/>
  <c r="F76" i="2"/>
  <c r="A75" i="3" s="1"/>
  <c r="G76" i="2"/>
  <c r="H76" i="2" s="1"/>
  <c r="B75" i="3" s="1"/>
  <c r="C75" i="3" s="1"/>
  <c r="D77" i="2"/>
  <c r="E77" i="2"/>
  <c r="F77" i="2"/>
  <c r="A76" i="3" s="1"/>
  <c r="G77" i="2"/>
  <c r="H77" i="2" s="1"/>
  <c r="B76" i="3" s="1"/>
  <c r="D78" i="2"/>
  <c r="E78" i="2"/>
  <c r="F78" i="2"/>
  <c r="A77" i="3" s="1"/>
  <c r="G78" i="2"/>
  <c r="H78" i="2" s="1"/>
  <c r="B77" i="3" s="1"/>
  <c r="C77" i="3" s="1"/>
  <c r="D79" i="2"/>
  <c r="E79" i="2"/>
  <c r="F79" i="2"/>
  <c r="A78" i="3" s="1"/>
  <c r="G79" i="2"/>
  <c r="H79" i="2" s="1"/>
  <c r="B78" i="3" s="1"/>
  <c r="C78" i="3" s="1"/>
  <c r="D80" i="2"/>
  <c r="E80" i="2"/>
  <c r="F80" i="2"/>
  <c r="A79" i="3" s="1"/>
  <c r="G80" i="2"/>
  <c r="H80" i="2" s="1"/>
  <c r="B79" i="3" s="1"/>
  <c r="C79" i="3" s="1"/>
  <c r="D81" i="2"/>
  <c r="E81" i="2"/>
  <c r="F81" i="2"/>
  <c r="A80" i="3" s="1"/>
  <c r="G81" i="2"/>
  <c r="D82" i="2"/>
  <c r="E82" i="2"/>
  <c r="F82" i="2"/>
  <c r="A81" i="3" s="1"/>
  <c r="G82" i="2"/>
  <c r="D83" i="2"/>
  <c r="E83" i="2"/>
  <c r="F83" i="2"/>
  <c r="A82" i="3" s="1"/>
  <c r="G83" i="2"/>
  <c r="H83" i="2" s="1"/>
  <c r="B82" i="3" s="1"/>
  <c r="D84" i="2"/>
  <c r="E84" i="2"/>
  <c r="F84" i="2"/>
  <c r="A83" i="3" s="1"/>
  <c r="G84" i="2"/>
  <c r="H84" i="2" s="1"/>
  <c r="B83" i="3" s="1"/>
  <c r="C83" i="3" s="1"/>
  <c r="D85" i="2"/>
  <c r="E85" i="2"/>
  <c r="F85" i="2"/>
  <c r="A84" i="3" s="1"/>
  <c r="G85" i="2"/>
  <c r="H85" i="2" s="1"/>
  <c r="B84" i="3" s="1"/>
  <c r="C84" i="3" s="1"/>
  <c r="D86" i="2"/>
  <c r="E86" i="2"/>
  <c r="F86" i="2"/>
  <c r="A85" i="3" s="1"/>
  <c r="G86" i="2"/>
  <c r="H86" i="2" s="1"/>
  <c r="B85" i="3" s="1"/>
  <c r="D87" i="2"/>
  <c r="E87" i="2"/>
  <c r="F87" i="2"/>
  <c r="A86" i="3" s="1"/>
  <c r="G87" i="2"/>
  <c r="H87" i="2" s="1"/>
  <c r="B86" i="3" s="1"/>
  <c r="C86" i="3" s="1"/>
  <c r="D88" i="2"/>
  <c r="E88" i="2"/>
  <c r="F88" i="2"/>
  <c r="G88" i="2"/>
  <c r="H88" i="2" s="1"/>
  <c r="D89" i="2"/>
  <c r="E89" i="2"/>
  <c r="F89" i="2"/>
  <c r="G89" i="2"/>
  <c r="H89" i="2" s="1"/>
  <c r="D90" i="2"/>
  <c r="E90" i="2"/>
  <c r="F90" i="2"/>
  <c r="G90" i="2"/>
  <c r="H90" i="2" s="1"/>
  <c r="D91" i="2"/>
  <c r="E91" i="2"/>
  <c r="F91" i="2"/>
  <c r="G91" i="2"/>
  <c r="H91" i="2" s="1"/>
  <c r="D92" i="2"/>
  <c r="E92" i="2"/>
  <c r="F92" i="2"/>
  <c r="G92" i="2"/>
  <c r="H92" i="2" s="1"/>
  <c r="D93" i="2"/>
  <c r="E93" i="2"/>
  <c r="F93" i="2"/>
  <c r="G93" i="2"/>
  <c r="D94" i="2"/>
  <c r="E94" i="2"/>
  <c r="F94" i="2"/>
  <c r="G94" i="2"/>
  <c r="D95" i="2"/>
  <c r="E95" i="2"/>
  <c r="F95" i="2"/>
  <c r="G95" i="2"/>
  <c r="H95" i="2" s="1"/>
  <c r="D96" i="2"/>
  <c r="E96" i="2"/>
  <c r="F96" i="2"/>
  <c r="G96" i="2"/>
  <c r="H96" i="2" s="1"/>
  <c r="D97" i="2"/>
  <c r="E97" i="2"/>
  <c r="F97" i="2"/>
  <c r="G97" i="2"/>
  <c r="H97" i="2" s="1"/>
  <c r="D98" i="2"/>
  <c r="E98" i="2"/>
  <c r="F98" i="2"/>
  <c r="G98" i="2"/>
  <c r="H98" i="2" s="1"/>
  <c r="D99" i="2"/>
  <c r="E99" i="2"/>
  <c r="F99" i="2"/>
  <c r="G99" i="2"/>
  <c r="H99" i="2" s="1"/>
  <c r="D100" i="2"/>
  <c r="E100" i="2"/>
  <c r="F100" i="2"/>
  <c r="G100" i="2"/>
  <c r="H100" i="2" s="1"/>
  <c r="D101" i="2"/>
  <c r="E101" i="2"/>
  <c r="F101" i="2"/>
  <c r="G101" i="2"/>
  <c r="H101" i="2" s="1"/>
  <c r="D102" i="2"/>
  <c r="E102" i="2"/>
  <c r="F102" i="2"/>
  <c r="G102" i="2"/>
  <c r="H102" i="2" s="1"/>
  <c r="D103" i="2"/>
  <c r="E103" i="2"/>
  <c r="F103" i="2"/>
  <c r="G103" i="2"/>
  <c r="D104" i="2"/>
  <c r="E104" i="2"/>
  <c r="F104" i="2"/>
  <c r="G104" i="2"/>
  <c r="D105" i="2"/>
  <c r="E105" i="2"/>
  <c r="F105" i="2"/>
  <c r="G105" i="2"/>
  <c r="H105" i="2" s="1"/>
  <c r="D106" i="2"/>
  <c r="E106" i="2"/>
  <c r="F106" i="2"/>
  <c r="G106" i="2"/>
  <c r="H106" i="2" s="1"/>
  <c r="D107" i="2"/>
  <c r="E107" i="2"/>
  <c r="F107" i="2"/>
  <c r="G107" i="2"/>
  <c r="H107" i="2" s="1"/>
  <c r="D108" i="2"/>
  <c r="E108" i="2"/>
  <c r="F108" i="2"/>
  <c r="G108" i="2"/>
  <c r="H108" i="2" s="1"/>
  <c r="D109" i="2"/>
  <c r="E109" i="2"/>
  <c r="F109" i="2"/>
  <c r="G109" i="2"/>
  <c r="H109" i="2" s="1"/>
  <c r="D110" i="2"/>
  <c r="E110" i="2"/>
  <c r="F110" i="2"/>
  <c r="G110" i="2"/>
  <c r="H110" i="2" s="1"/>
  <c r="D111" i="2"/>
  <c r="E111" i="2"/>
  <c r="F111" i="2"/>
  <c r="G111" i="2"/>
  <c r="D112" i="2"/>
  <c r="E112" i="2"/>
  <c r="F112" i="2"/>
  <c r="G112" i="2"/>
  <c r="D113" i="2"/>
  <c r="E113" i="2"/>
  <c r="F113" i="2"/>
  <c r="G113" i="2"/>
  <c r="H113" i="2" s="1"/>
  <c r="D114" i="2"/>
  <c r="E114" i="2"/>
  <c r="F114" i="2"/>
  <c r="G114" i="2"/>
  <c r="H114" i="2" s="1"/>
  <c r="D115" i="2"/>
  <c r="E115" i="2"/>
  <c r="F115" i="2"/>
  <c r="G115" i="2"/>
  <c r="H115" i="2" s="1"/>
  <c r="G4" i="2"/>
  <c r="G5" i="2"/>
  <c r="H5" i="2" s="1"/>
  <c r="B4" i="3" s="1"/>
  <c r="C4" i="3" s="1"/>
  <c r="G6" i="2"/>
  <c r="H6" i="2" s="1"/>
  <c r="B5" i="3" s="1"/>
  <c r="C5" i="3" s="1"/>
  <c r="G7" i="2"/>
  <c r="G8" i="2"/>
  <c r="G9" i="2"/>
  <c r="H9" i="2" s="1"/>
  <c r="B8" i="3" s="1"/>
  <c r="C8" i="3" s="1"/>
  <c r="G10" i="2"/>
  <c r="H10" i="2" s="1"/>
  <c r="B9" i="3" s="1"/>
  <c r="C9" i="3" s="1"/>
  <c r="G11" i="2"/>
  <c r="G12" i="2"/>
  <c r="G13" i="2"/>
  <c r="H13" i="2" s="1"/>
  <c r="B12" i="3" s="1"/>
  <c r="C12" i="3" s="1"/>
  <c r="G14" i="2"/>
  <c r="H14" i="2" s="1"/>
  <c r="B13" i="3" s="1"/>
  <c r="C13" i="3" s="1"/>
  <c r="F10" i="2"/>
  <c r="A9" i="3" s="1"/>
  <c r="G3" i="2"/>
  <c r="H3" i="2" s="1"/>
  <c r="B2" i="3" s="1"/>
  <c r="E9" i="2"/>
  <c r="F9" i="2" s="1"/>
  <c r="A8" i="3" s="1"/>
  <c r="E10" i="2"/>
  <c r="E13" i="2"/>
  <c r="F13" i="2" s="1"/>
  <c r="A12" i="3" s="1"/>
  <c r="E14" i="2"/>
  <c r="F14" i="2" s="1"/>
  <c r="A13" i="3" s="1"/>
  <c r="D7" i="2"/>
  <c r="E7" i="2" s="1"/>
  <c r="F7" i="2" s="1"/>
  <c r="A6" i="3" s="1"/>
  <c r="D8" i="2"/>
  <c r="E8" i="2" s="1"/>
  <c r="F8" i="2" s="1"/>
  <c r="A7" i="3" s="1"/>
  <c r="D9" i="2"/>
  <c r="D10" i="2"/>
  <c r="D11" i="2"/>
  <c r="E11" i="2" s="1"/>
  <c r="F11" i="2" s="1"/>
  <c r="A10" i="3" s="1"/>
  <c r="D12" i="2"/>
  <c r="E12" i="2" s="1"/>
  <c r="F12" i="2" s="1"/>
  <c r="A11" i="3" s="1"/>
  <c r="D13" i="2"/>
  <c r="D14" i="2"/>
  <c r="D4" i="2"/>
  <c r="E4" i="2" s="1"/>
  <c r="F4" i="2" s="1"/>
  <c r="A3" i="3" s="1"/>
  <c r="D5" i="2"/>
  <c r="E5" i="2" s="1"/>
  <c r="F5" i="2" s="1"/>
  <c r="A4" i="3" s="1"/>
  <c r="D6" i="2"/>
  <c r="E6" i="2" s="1"/>
  <c r="F6" i="2" s="1"/>
  <c r="A5" i="3" s="1"/>
  <c r="D3" i="2"/>
  <c r="E3" i="2" s="1"/>
  <c r="F3" i="2" s="1"/>
  <c r="A2" i="3" s="1"/>
  <c r="C85" i="3" l="1"/>
  <c r="C2" i="3"/>
  <c r="H37" i="2"/>
  <c r="B36" i="3" s="1"/>
  <c r="C36" i="3" s="1"/>
  <c r="H29" i="2"/>
  <c r="B28" i="3" s="1"/>
  <c r="C28" i="3" s="1"/>
  <c r="H21" i="2"/>
  <c r="B20" i="3" s="1"/>
  <c r="C20" i="3" s="1"/>
  <c r="H12" i="2"/>
  <c r="B11" i="3" s="1"/>
  <c r="C11" i="3" s="1"/>
  <c r="H8" i="2"/>
  <c r="B7" i="3" s="1"/>
  <c r="C7" i="3" s="1"/>
  <c r="H4" i="2"/>
  <c r="B3" i="3" s="1"/>
  <c r="C3" i="3" s="1"/>
  <c r="H46" i="2"/>
  <c r="B45" i="3" s="1"/>
  <c r="C45" i="3" s="1"/>
  <c r="H38" i="2"/>
  <c r="B37" i="3" s="1"/>
  <c r="C37" i="3" s="1"/>
  <c r="H30" i="2"/>
  <c r="B29" i="3" s="1"/>
  <c r="C29" i="3" s="1"/>
  <c r="H22" i="2"/>
  <c r="B21" i="3" s="1"/>
  <c r="C21" i="3" s="1"/>
  <c r="H45" i="2"/>
  <c r="B44" i="3" s="1"/>
  <c r="C44" i="3" s="1"/>
  <c r="H11" i="2"/>
  <c r="B10" i="3" s="1"/>
  <c r="C10" i="3" s="1"/>
  <c r="H7" i="2"/>
  <c r="B6" i="3" s="1"/>
  <c r="C6" i="3" s="1"/>
  <c r="H15" i="2"/>
  <c r="B14" i="3" s="1"/>
  <c r="C14" i="3" s="1"/>
</calcChain>
</file>

<file path=xl/comments1.xml><?xml version="1.0" encoding="utf-8"?>
<comments xmlns="http://schemas.openxmlformats.org/spreadsheetml/2006/main">
  <authors>
    <author>Nathan Esau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Nathan Esau:</t>
        </r>
        <r>
          <rPr>
            <sz val="9"/>
            <color indexed="81"/>
            <rFont val="Tahoma"/>
            <charset val="1"/>
          </rPr>
          <t xml:space="preserve">
Start of month</t>
        </r>
      </text>
    </comment>
  </commentList>
</comments>
</file>

<file path=xl/sharedStrings.xml><?xml version="1.0" encoding="utf-8"?>
<sst xmlns="http://schemas.openxmlformats.org/spreadsheetml/2006/main" count="242" uniqueCount="13">
  <si>
    <t>I</t>
  </si>
  <si>
    <t>II</t>
  </si>
  <si>
    <t>III</t>
  </si>
  <si>
    <t>IV</t>
  </si>
  <si>
    <t>Quarter</t>
  </si>
  <si>
    <t>Year</t>
  </si>
  <si>
    <t>Personal income</t>
  </si>
  <si>
    <t>Date</t>
  </si>
  <si>
    <t>Salary</t>
  </si>
  <si>
    <t>char_month</t>
  </si>
  <si>
    <t>month</t>
  </si>
  <si>
    <t>Rate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</si>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</sst>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>
      <alignment horizontal="left"/>
    </xf>
    <xf numFmtId="0" fontId="16" fillId="33" borderId="0" xfId="0" applyFont="1" applyFill="1"/>
    <xf numFmtId="0" fontId="16" fillId="34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workbookViewId="0">
      <selection activeCell="B2" sqref="B2"/>
    </sheetView>
  </sheetViews>
  <sheetFormatPr defaultRowHeight="15" x14ac:dyDescent="0.25"/>
  <cols>
    <col min="1" max="1" width="24.28515625" customWidth="1"/>
    <col min="2" max="2" width="12.28515625" customWidth="1"/>
  </cols>
  <sheetData>
    <row r="1" spans="1:115" x14ac:dyDescent="0.25">
      <c r="A1" s="1" t="s">
        <v>5</v>
      </c>
      <c r="B1" s="6">
        <v>1987</v>
      </c>
      <c r="C1">
        <v>1987</v>
      </c>
      <c r="D1">
        <v>1987</v>
      </c>
      <c r="E1">
        <v>1987</v>
      </c>
      <c r="F1">
        <v>1987</v>
      </c>
      <c r="G1">
        <v>1988</v>
      </c>
      <c r="H1">
        <v>1988</v>
      </c>
      <c r="I1">
        <v>1988</v>
      </c>
      <c r="J1">
        <v>1988</v>
      </c>
      <c r="K1">
        <v>1989</v>
      </c>
      <c r="L1">
        <v>1989</v>
      </c>
      <c r="M1">
        <v>1989</v>
      </c>
      <c r="N1">
        <v>1989</v>
      </c>
      <c r="O1">
        <v>1990</v>
      </c>
      <c r="P1">
        <v>1990</v>
      </c>
      <c r="Q1">
        <v>1990</v>
      </c>
      <c r="R1">
        <v>1990</v>
      </c>
      <c r="S1">
        <v>1991</v>
      </c>
      <c r="T1">
        <v>1991</v>
      </c>
      <c r="U1">
        <v>1991</v>
      </c>
      <c r="V1">
        <v>1991</v>
      </c>
      <c r="W1">
        <v>1992</v>
      </c>
      <c r="X1">
        <v>1992</v>
      </c>
      <c r="Y1">
        <v>1992</v>
      </c>
      <c r="Z1">
        <v>1992</v>
      </c>
      <c r="AA1">
        <v>1993</v>
      </c>
      <c r="AB1">
        <v>1993</v>
      </c>
      <c r="AC1">
        <v>1993</v>
      </c>
      <c r="AD1">
        <v>1993</v>
      </c>
      <c r="AE1">
        <v>1994</v>
      </c>
      <c r="AF1">
        <v>1994</v>
      </c>
      <c r="AG1">
        <v>1994</v>
      </c>
      <c r="AH1">
        <v>1994</v>
      </c>
      <c r="AI1">
        <v>1995</v>
      </c>
      <c r="AJ1">
        <v>1995</v>
      </c>
      <c r="AK1">
        <v>1995</v>
      </c>
      <c r="AL1">
        <v>1995</v>
      </c>
      <c r="AM1">
        <v>1996</v>
      </c>
      <c r="AN1">
        <v>1996</v>
      </c>
      <c r="AO1">
        <v>1996</v>
      </c>
      <c r="AP1">
        <v>1996</v>
      </c>
      <c r="AQ1">
        <v>1997</v>
      </c>
      <c r="AR1">
        <v>1997</v>
      </c>
      <c r="AS1">
        <v>1997</v>
      </c>
      <c r="AT1">
        <v>1997</v>
      </c>
      <c r="AU1">
        <v>1998</v>
      </c>
      <c r="AV1">
        <v>1998</v>
      </c>
      <c r="AW1">
        <v>1998</v>
      </c>
      <c r="AX1">
        <v>1998</v>
      </c>
      <c r="AY1">
        <v>1999</v>
      </c>
      <c r="AZ1">
        <v>1999</v>
      </c>
      <c r="BA1">
        <v>1999</v>
      </c>
      <c r="BB1">
        <v>1999</v>
      </c>
      <c r="BC1">
        <v>2000</v>
      </c>
      <c r="BD1">
        <v>2000</v>
      </c>
      <c r="BE1">
        <v>2000</v>
      </c>
      <c r="BF1">
        <v>2000</v>
      </c>
      <c r="BG1">
        <v>2001</v>
      </c>
      <c r="BH1">
        <v>2001</v>
      </c>
      <c r="BI1">
        <v>2001</v>
      </c>
      <c r="BJ1">
        <v>2001</v>
      </c>
      <c r="BK1">
        <v>2002</v>
      </c>
      <c r="BL1">
        <v>2002</v>
      </c>
      <c r="BM1">
        <v>2002</v>
      </c>
      <c r="BN1">
        <v>2002</v>
      </c>
      <c r="BO1">
        <v>2003</v>
      </c>
      <c r="BP1">
        <v>2003</v>
      </c>
      <c r="BQ1">
        <v>2003</v>
      </c>
      <c r="BR1">
        <v>2003</v>
      </c>
      <c r="BS1">
        <v>2004</v>
      </c>
      <c r="BT1">
        <v>2004</v>
      </c>
      <c r="BU1">
        <v>2004</v>
      </c>
      <c r="BV1">
        <v>2004</v>
      </c>
      <c r="BW1">
        <v>2005</v>
      </c>
      <c r="BX1">
        <v>2005</v>
      </c>
      <c r="BY1">
        <v>2005</v>
      </c>
      <c r="BZ1">
        <v>2005</v>
      </c>
      <c r="CA1">
        <v>2006</v>
      </c>
      <c r="CB1">
        <v>2006</v>
      </c>
      <c r="CC1">
        <v>2006</v>
      </c>
      <c r="CD1">
        <v>2006</v>
      </c>
      <c r="CE1">
        <v>2007</v>
      </c>
      <c r="CF1">
        <v>2007</v>
      </c>
      <c r="CG1">
        <v>2007</v>
      </c>
      <c r="CH1">
        <v>2007</v>
      </c>
      <c r="CI1">
        <v>2008</v>
      </c>
      <c r="CJ1">
        <v>2008</v>
      </c>
      <c r="CK1">
        <v>2008</v>
      </c>
      <c r="CL1">
        <v>2008</v>
      </c>
      <c r="CM1">
        <v>2009</v>
      </c>
      <c r="CN1">
        <v>2009</v>
      </c>
      <c r="CO1">
        <v>2009</v>
      </c>
      <c r="CP1">
        <v>2009</v>
      </c>
      <c r="CQ1">
        <v>2010</v>
      </c>
      <c r="CR1">
        <v>2010</v>
      </c>
      <c r="CS1">
        <v>2010</v>
      </c>
      <c r="CT1">
        <v>2010</v>
      </c>
      <c r="CU1">
        <v>2011</v>
      </c>
      <c r="CV1">
        <v>2011</v>
      </c>
      <c r="CW1">
        <v>2011</v>
      </c>
      <c r="CX1">
        <v>2011</v>
      </c>
      <c r="CY1">
        <v>2012</v>
      </c>
      <c r="CZ1">
        <v>2012</v>
      </c>
      <c r="DA1">
        <v>2012</v>
      </c>
      <c r="DB1">
        <v>2012</v>
      </c>
      <c r="DC1">
        <v>2013</v>
      </c>
      <c r="DD1">
        <v>2013</v>
      </c>
      <c r="DE1">
        <v>2013</v>
      </c>
      <c r="DF1">
        <v>2013</v>
      </c>
      <c r="DG1">
        <v>2014</v>
      </c>
      <c r="DH1">
        <v>2014</v>
      </c>
      <c r="DI1">
        <v>2014</v>
      </c>
      <c r="DJ1">
        <v>2014</v>
      </c>
      <c r="DK1">
        <v>2015</v>
      </c>
    </row>
    <row r="2" spans="1:115" x14ac:dyDescent="0.25">
      <c r="A2" s="1" t="s">
        <v>4</v>
      </c>
      <c r="B2" s="5" t="s">
        <v>3</v>
      </c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  <c r="K2" t="s">
        <v>0</v>
      </c>
      <c r="L2" t="s">
        <v>1</v>
      </c>
      <c r="M2" t="s">
        <v>2</v>
      </c>
      <c r="N2" t="s">
        <v>3</v>
      </c>
      <c r="O2" t="s">
        <v>0</v>
      </c>
      <c r="P2" t="s">
        <v>1</v>
      </c>
      <c r="Q2" t="s">
        <v>2</v>
      </c>
      <c r="R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A2" t="s">
        <v>0</v>
      </c>
      <c r="AB2" t="s">
        <v>1</v>
      </c>
      <c r="AC2" t="s">
        <v>2</v>
      </c>
      <c r="AD2" t="s">
        <v>3</v>
      </c>
      <c r="AE2" t="s">
        <v>0</v>
      </c>
      <c r="AF2" t="s">
        <v>1</v>
      </c>
      <c r="AG2" t="s">
        <v>2</v>
      </c>
      <c r="AH2" t="s">
        <v>3</v>
      </c>
      <c r="AI2" t="s">
        <v>0</v>
      </c>
      <c r="AJ2" t="s">
        <v>1</v>
      </c>
      <c r="AK2" t="s">
        <v>2</v>
      </c>
      <c r="AL2" t="s">
        <v>3</v>
      </c>
      <c r="AM2" t="s">
        <v>0</v>
      </c>
      <c r="AN2" t="s">
        <v>1</v>
      </c>
      <c r="AO2" t="s">
        <v>2</v>
      </c>
      <c r="AP2" t="s">
        <v>3</v>
      </c>
      <c r="AQ2" t="s">
        <v>0</v>
      </c>
      <c r="AR2" t="s">
        <v>1</v>
      </c>
      <c r="AS2" t="s">
        <v>2</v>
      </c>
      <c r="AT2" t="s">
        <v>3</v>
      </c>
      <c r="AU2" t="s">
        <v>0</v>
      </c>
      <c r="AV2" t="s">
        <v>1</v>
      </c>
      <c r="AW2" t="s">
        <v>2</v>
      </c>
      <c r="AX2" t="s">
        <v>3</v>
      </c>
      <c r="AY2" t="s">
        <v>0</v>
      </c>
      <c r="AZ2" t="s">
        <v>1</v>
      </c>
      <c r="BA2" t="s">
        <v>2</v>
      </c>
      <c r="BB2" t="s">
        <v>3</v>
      </c>
      <c r="BC2" t="s">
        <v>0</v>
      </c>
      <c r="BD2" t="s">
        <v>1</v>
      </c>
      <c r="BE2" t="s">
        <v>2</v>
      </c>
      <c r="BF2" t="s">
        <v>3</v>
      </c>
      <c r="BG2" t="s">
        <v>0</v>
      </c>
      <c r="BH2" t="s">
        <v>1</v>
      </c>
      <c r="BI2" t="s">
        <v>2</v>
      </c>
      <c r="BJ2" t="s">
        <v>3</v>
      </c>
      <c r="BK2" t="s">
        <v>0</v>
      </c>
      <c r="BL2" t="s">
        <v>1</v>
      </c>
      <c r="BM2" t="s">
        <v>2</v>
      </c>
      <c r="BN2" t="s">
        <v>3</v>
      </c>
      <c r="BO2" t="s">
        <v>0</v>
      </c>
      <c r="BP2" t="s">
        <v>1</v>
      </c>
      <c r="BQ2" t="s">
        <v>2</v>
      </c>
      <c r="BR2" t="s">
        <v>3</v>
      </c>
      <c r="BS2" t="s">
        <v>0</v>
      </c>
      <c r="BT2" t="s">
        <v>1</v>
      </c>
      <c r="BU2" t="s">
        <v>2</v>
      </c>
      <c r="BV2" t="s">
        <v>3</v>
      </c>
      <c r="BW2" t="s">
        <v>0</v>
      </c>
      <c r="BX2" t="s">
        <v>1</v>
      </c>
      <c r="BY2" t="s">
        <v>2</v>
      </c>
      <c r="BZ2" t="s">
        <v>3</v>
      </c>
      <c r="CA2" t="s">
        <v>0</v>
      </c>
      <c r="CB2" t="s">
        <v>1</v>
      </c>
      <c r="CC2" t="s">
        <v>2</v>
      </c>
      <c r="CD2" t="s">
        <v>3</v>
      </c>
      <c r="CE2" t="s">
        <v>0</v>
      </c>
      <c r="CF2" t="s">
        <v>1</v>
      </c>
      <c r="CG2" t="s">
        <v>2</v>
      </c>
      <c r="CH2" t="s">
        <v>3</v>
      </c>
      <c r="CI2" t="s">
        <v>0</v>
      </c>
      <c r="CJ2" t="s">
        <v>1</v>
      </c>
      <c r="CK2" t="s">
        <v>2</v>
      </c>
      <c r="CL2" t="s">
        <v>3</v>
      </c>
      <c r="CM2" t="s">
        <v>0</v>
      </c>
      <c r="CN2" t="s">
        <v>1</v>
      </c>
      <c r="CO2" t="s">
        <v>2</v>
      </c>
      <c r="CP2" t="s">
        <v>3</v>
      </c>
      <c r="CQ2" t="s">
        <v>0</v>
      </c>
      <c r="CR2" t="s">
        <v>1</v>
      </c>
      <c r="CS2" t="s">
        <v>2</v>
      </c>
      <c r="CT2" t="s">
        <v>3</v>
      </c>
      <c r="CU2" t="s">
        <v>0</v>
      </c>
      <c r="CV2" t="s">
        <v>1</v>
      </c>
      <c r="CW2" t="s">
        <v>2</v>
      </c>
      <c r="CX2" t="s">
        <v>3</v>
      </c>
      <c r="CY2" t="s">
        <v>0</v>
      </c>
      <c r="CZ2" t="s">
        <v>1</v>
      </c>
      <c r="DA2" t="s">
        <v>2</v>
      </c>
      <c r="DB2" t="s">
        <v>3</v>
      </c>
      <c r="DC2" t="s">
        <v>0</v>
      </c>
      <c r="DD2" t="s">
        <v>1</v>
      </c>
      <c r="DE2" t="s">
        <v>2</v>
      </c>
      <c r="DF2" t="s">
        <v>3</v>
      </c>
      <c r="DG2" t="s">
        <v>0</v>
      </c>
      <c r="DH2" t="s">
        <v>1</v>
      </c>
      <c r="DI2" t="s">
        <v>2</v>
      </c>
      <c r="DJ2" t="s">
        <v>3</v>
      </c>
      <c r="DK2" t="s">
        <v>0</v>
      </c>
    </row>
    <row r="3" spans="1:115" x14ac:dyDescent="0.25">
      <c r="A3" s="1" t="s">
        <v>6</v>
      </c>
      <c r="B3" s="6">
        <v>15701</v>
      </c>
      <c r="C3">
        <v>15911</v>
      </c>
      <c r="D3">
        <v>16125</v>
      </c>
      <c r="E3">
        <v>16379</v>
      </c>
      <c r="F3">
        <v>16732</v>
      </c>
      <c r="G3">
        <v>17005</v>
      </c>
      <c r="H3">
        <v>17272</v>
      </c>
      <c r="I3">
        <v>17599</v>
      </c>
      <c r="J3">
        <v>17904</v>
      </c>
      <c r="K3">
        <v>18385</v>
      </c>
      <c r="L3">
        <v>18565</v>
      </c>
      <c r="M3">
        <v>18738</v>
      </c>
      <c r="N3">
        <v>18981</v>
      </c>
      <c r="O3">
        <v>19327</v>
      </c>
      <c r="P3">
        <v>19571</v>
      </c>
      <c r="Q3">
        <v>19748</v>
      </c>
      <c r="R3">
        <v>19767</v>
      </c>
      <c r="S3">
        <v>19748</v>
      </c>
      <c r="T3">
        <v>19919</v>
      </c>
      <c r="U3">
        <v>20048</v>
      </c>
      <c r="V3">
        <v>20291</v>
      </c>
      <c r="W3">
        <v>20689</v>
      </c>
      <c r="X3">
        <v>21006</v>
      </c>
      <c r="Y3">
        <v>21164</v>
      </c>
      <c r="Z3">
        <v>21377</v>
      </c>
      <c r="AA3">
        <v>21446</v>
      </c>
      <c r="AB3">
        <v>21646</v>
      </c>
      <c r="AC3">
        <v>21727</v>
      </c>
      <c r="AD3">
        <v>21957</v>
      </c>
      <c r="AE3">
        <v>22094</v>
      </c>
      <c r="AF3">
        <v>22437</v>
      </c>
      <c r="AG3">
        <v>22615</v>
      </c>
      <c r="AH3">
        <v>22956</v>
      </c>
      <c r="AI3">
        <v>23250</v>
      </c>
      <c r="AJ3">
        <v>23430</v>
      </c>
      <c r="AK3">
        <v>23642</v>
      </c>
      <c r="AL3">
        <v>23849</v>
      </c>
      <c r="AM3">
        <v>24224</v>
      </c>
      <c r="AN3">
        <v>24640</v>
      </c>
      <c r="AO3">
        <v>24838</v>
      </c>
      <c r="AP3">
        <v>25093</v>
      </c>
      <c r="AQ3">
        <v>25484</v>
      </c>
      <c r="AR3">
        <v>25707</v>
      </c>
      <c r="AS3">
        <v>26036</v>
      </c>
      <c r="AT3">
        <v>26447</v>
      </c>
      <c r="AU3">
        <v>26967</v>
      </c>
      <c r="AV3">
        <v>27356</v>
      </c>
      <c r="AW3">
        <v>27659</v>
      </c>
      <c r="AX3">
        <v>27919</v>
      </c>
      <c r="AY3">
        <v>28168</v>
      </c>
      <c r="AZ3">
        <v>28342</v>
      </c>
      <c r="BA3">
        <v>28636</v>
      </c>
      <c r="BB3">
        <v>29178</v>
      </c>
      <c r="BC3">
        <v>30007</v>
      </c>
      <c r="BD3">
        <v>30393</v>
      </c>
      <c r="BE3">
        <v>30840</v>
      </c>
      <c r="BF3">
        <v>31033</v>
      </c>
      <c r="BG3">
        <v>31519</v>
      </c>
      <c r="BH3">
        <v>31574</v>
      </c>
      <c r="BI3">
        <v>31466</v>
      </c>
      <c r="BJ3">
        <v>31476</v>
      </c>
      <c r="BK3">
        <v>31552</v>
      </c>
      <c r="BL3">
        <v>31768</v>
      </c>
      <c r="BM3">
        <v>31805</v>
      </c>
      <c r="BN3">
        <v>31970</v>
      </c>
      <c r="BO3">
        <v>32098</v>
      </c>
      <c r="BP3">
        <v>32454</v>
      </c>
      <c r="BQ3">
        <v>32806</v>
      </c>
      <c r="BR3">
        <v>33205</v>
      </c>
      <c r="BS3">
        <v>33544</v>
      </c>
      <c r="BT3">
        <v>34031</v>
      </c>
      <c r="BU3">
        <v>34420</v>
      </c>
      <c r="BV3">
        <v>35054</v>
      </c>
      <c r="BW3">
        <v>35105</v>
      </c>
      <c r="BX3">
        <v>35569</v>
      </c>
      <c r="BY3">
        <v>36085</v>
      </c>
      <c r="BZ3">
        <v>36608</v>
      </c>
      <c r="CA3">
        <v>37636</v>
      </c>
      <c r="CB3">
        <v>37952</v>
      </c>
      <c r="CC3">
        <v>38222</v>
      </c>
      <c r="CD3">
        <v>38640</v>
      </c>
      <c r="CE3">
        <v>39304</v>
      </c>
      <c r="CF3">
        <v>39641</v>
      </c>
      <c r="CG3">
        <v>39866</v>
      </c>
      <c r="CH3">
        <v>40217</v>
      </c>
      <c r="CI3">
        <v>40728</v>
      </c>
      <c r="CJ3">
        <v>41138</v>
      </c>
      <c r="CK3">
        <v>40905</v>
      </c>
      <c r="CL3">
        <v>40487</v>
      </c>
      <c r="CM3">
        <v>39363</v>
      </c>
      <c r="CN3">
        <v>39465</v>
      </c>
      <c r="CO3">
        <v>39208</v>
      </c>
      <c r="CP3">
        <v>39332</v>
      </c>
      <c r="CQ3">
        <v>39453</v>
      </c>
      <c r="CR3">
        <v>39957</v>
      </c>
      <c r="CS3">
        <v>40296</v>
      </c>
      <c r="CT3">
        <v>40768</v>
      </c>
      <c r="CU3">
        <v>41842</v>
      </c>
      <c r="CV3">
        <v>42145</v>
      </c>
      <c r="CW3">
        <v>42547</v>
      </c>
      <c r="CX3">
        <v>42626</v>
      </c>
      <c r="CY3">
        <v>43526</v>
      </c>
      <c r="CZ3">
        <v>43851</v>
      </c>
      <c r="DA3">
        <v>43931</v>
      </c>
      <c r="DB3">
        <v>45319</v>
      </c>
      <c r="DC3">
        <v>44238</v>
      </c>
      <c r="DD3">
        <v>44649</v>
      </c>
      <c r="DE3">
        <v>44925</v>
      </c>
      <c r="DF3">
        <v>45039</v>
      </c>
      <c r="DG3">
        <v>45508</v>
      </c>
      <c r="DH3">
        <v>45982</v>
      </c>
      <c r="DI3">
        <v>46362</v>
      </c>
      <c r="DJ3">
        <v>46796</v>
      </c>
      <c r="DK3">
        <v>47200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5"/>
  <sheetViews>
    <sheetView topLeftCell="A109" workbookViewId="0">
      <selection activeCell="D9" sqref="D9"/>
    </sheetView>
  </sheetViews>
  <sheetFormatPr defaultRowHeight="15" x14ac:dyDescent="0.25"/>
  <cols>
    <col min="5" max="5" width="11.5703125" customWidth="1"/>
  </cols>
  <sheetData>
    <row r="1" spans="1:8" x14ac:dyDescent="0.25">
      <c r="A1" s="2" t="s">
        <v>5</v>
      </c>
      <c r="B1" s="2" t="s">
        <v>4</v>
      </c>
      <c r="C1" s="2" t="s">
        <v>8</v>
      </c>
      <c r="D1" s="3" t="s">
        <v>10</v>
      </c>
      <c r="E1" s="3" t="s">
        <v>9</v>
      </c>
      <c r="F1" s="3" t="s">
        <v>7</v>
      </c>
      <c r="G1" s="3" t="s">
        <v>8</v>
      </c>
      <c r="H1" s="3" t="s">
        <v>11</v>
      </c>
    </row>
    <row r="2" spans="1:8" x14ac:dyDescent="0.25">
      <c r="A2">
        <v>1986</v>
      </c>
      <c r="B2" t="s">
        <v>3</v>
      </c>
      <c r="C2">
        <v>15701</v>
      </c>
      <c r="D2">
        <f>IF(B2="I",3,IF(B2="II",6,IF(B2="III",9,12)))</f>
        <v>12</v>
      </c>
      <c r="E2" s="4">
        <f t="shared" ref="E2:E66" si="0">IF(LEN(D2)=1, 0&amp;D2, D2)</f>
        <v>12</v>
      </c>
      <c r="F2" t="str">
        <f>A2&amp;"-"&amp;E2</f>
        <v>1986-12</v>
      </c>
      <c r="G2">
        <f>C2</f>
        <v>15701</v>
      </c>
    </row>
    <row r="3" spans="1:8" x14ac:dyDescent="0.25">
      <c r="A3">
        <v>1987</v>
      </c>
      <c r="B3" t="s">
        <v>0</v>
      </c>
      <c r="C3">
        <v>15911</v>
      </c>
      <c r="D3">
        <f>IF(B3="I",3,IF(B3="II",6,IF(B3="III",9,12)))</f>
        <v>3</v>
      </c>
      <c r="E3" s="4" t="str">
        <f t="shared" si="0"/>
        <v>03</v>
      </c>
      <c r="F3" t="str">
        <f>A3&amp;"-"&amp;E3</f>
        <v>1987-03</v>
      </c>
      <c r="G3">
        <f>C3</f>
        <v>15911</v>
      </c>
      <c r="H3">
        <f>G3/G2-1</f>
        <v>1.3374944271065559E-2</v>
      </c>
    </row>
    <row r="4" spans="1:8" x14ac:dyDescent="0.25">
      <c r="A4">
        <v>1987</v>
      </c>
      <c r="B4" t="s">
        <v>1</v>
      </c>
      <c r="C4">
        <v>16125</v>
      </c>
      <c r="D4">
        <f t="shared" ref="D4:D14" si="1">IF(B4="I",3,IF(B4="II",6,IF(B4="III",9,12)))</f>
        <v>6</v>
      </c>
      <c r="E4" s="4" t="str">
        <f t="shared" si="0"/>
        <v>06</v>
      </c>
      <c r="F4" t="str">
        <f t="shared" ref="F4:F14" si="2">A4&amp;"-"&amp;E4</f>
        <v>1987-06</v>
      </c>
      <c r="G4">
        <f t="shared" ref="G4:G14" si="3">C4</f>
        <v>16125</v>
      </c>
      <c r="H4">
        <f t="shared" ref="H4:H67" si="4">G4/G3-1</f>
        <v>1.3449814593677223E-2</v>
      </c>
    </row>
    <row r="5" spans="1:8" x14ac:dyDescent="0.25">
      <c r="A5">
        <v>1987</v>
      </c>
      <c r="B5" t="s">
        <v>2</v>
      </c>
      <c r="C5">
        <v>16379</v>
      </c>
      <c r="D5">
        <f t="shared" si="1"/>
        <v>9</v>
      </c>
      <c r="E5" s="4" t="str">
        <f t="shared" si="0"/>
        <v>09</v>
      </c>
      <c r="F5" t="str">
        <f t="shared" si="2"/>
        <v>1987-09</v>
      </c>
      <c r="G5">
        <f t="shared" si="3"/>
        <v>16379</v>
      </c>
      <c r="H5">
        <f t="shared" si="4"/>
        <v>1.5751937984496145E-2</v>
      </c>
    </row>
    <row r="6" spans="1:8" x14ac:dyDescent="0.25">
      <c r="A6">
        <v>1987</v>
      </c>
      <c r="B6" t="s">
        <v>3</v>
      </c>
      <c r="C6">
        <v>16732</v>
      </c>
      <c r="D6">
        <f t="shared" si="1"/>
        <v>12</v>
      </c>
      <c r="E6" s="4">
        <f t="shared" si="0"/>
        <v>12</v>
      </c>
      <c r="F6" t="str">
        <f t="shared" si="2"/>
        <v>1987-12</v>
      </c>
      <c r="G6">
        <f t="shared" si="3"/>
        <v>16732</v>
      </c>
      <c r="H6">
        <f t="shared" si="4"/>
        <v>2.1551987300812092E-2</v>
      </c>
    </row>
    <row r="7" spans="1:8" x14ac:dyDescent="0.25">
      <c r="A7">
        <v>1988</v>
      </c>
      <c r="B7" t="s">
        <v>0</v>
      </c>
      <c r="C7">
        <v>17005</v>
      </c>
      <c r="D7">
        <f t="shared" si="1"/>
        <v>3</v>
      </c>
      <c r="E7" s="4" t="str">
        <f t="shared" si="0"/>
        <v>03</v>
      </c>
      <c r="F7" t="str">
        <f t="shared" si="2"/>
        <v>1988-03</v>
      </c>
      <c r="G7">
        <f t="shared" si="3"/>
        <v>17005</v>
      </c>
      <c r="H7">
        <f t="shared" si="4"/>
        <v>1.6316041118814351E-2</v>
      </c>
    </row>
    <row r="8" spans="1:8" x14ac:dyDescent="0.25">
      <c r="A8">
        <v>1988</v>
      </c>
      <c r="B8" t="s">
        <v>1</v>
      </c>
      <c r="C8">
        <v>17272</v>
      </c>
      <c r="D8">
        <f t="shared" si="1"/>
        <v>6</v>
      </c>
      <c r="E8" s="4" t="str">
        <f t="shared" si="0"/>
        <v>06</v>
      </c>
      <c r="F8" t="str">
        <f t="shared" si="2"/>
        <v>1988-06</v>
      </c>
      <c r="G8">
        <f t="shared" si="3"/>
        <v>17272</v>
      </c>
      <c r="H8">
        <f t="shared" si="4"/>
        <v>1.5701264334019305E-2</v>
      </c>
    </row>
    <row r="9" spans="1:8" x14ac:dyDescent="0.25">
      <c r="A9">
        <v>1988</v>
      </c>
      <c r="B9" t="s">
        <v>2</v>
      </c>
      <c r="C9">
        <v>17599</v>
      </c>
      <c r="D9">
        <f t="shared" si="1"/>
        <v>9</v>
      </c>
      <c r="E9" s="4" t="str">
        <f t="shared" si="0"/>
        <v>09</v>
      </c>
      <c r="F9" t="str">
        <f t="shared" si="2"/>
        <v>1988-09</v>
      </c>
      <c r="G9">
        <f t="shared" si="3"/>
        <v>17599</v>
      </c>
      <c r="H9">
        <f t="shared" si="4"/>
        <v>1.8932376100046389E-2</v>
      </c>
    </row>
    <row r="10" spans="1:8" x14ac:dyDescent="0.25">
      <c r="A10">
        <v>1988</v>
      </c>
      <c r="B10" t="s">
        <v>3</v>
      </c>
      <c r="C10">
        <v>17904</v>
      </c>
      <c r="D10">
        <f t="shared" si="1"/>
        <v>12</v>
      </c>
      <c r="E10" s="4">
        <f t="shared" si="0"/>
        <v>12</v>
      </c>
      <c r="F10" t="str">
        <f t="shared" si="2"/>
        <v>1988-12</v>
      </c>
      <c r="G10">
        <f t="shared" si="3"/>
        <v>17904</v>
      </c>
      <c r="H10">
        <f t="shared" si="4"/>
        <v>1.7330530143758072E-2</v>
      </c>
    </row>
    <row r="11" spans="1:8" x14ac:dyDescent="0.25">
      <c r="A11">
        <v>1989</v>
      </c>
      <c r="B11" t="s">
        <v>0</v>
      </c>
      <c r="C11">
        <v>18385</v>
      </c>
      <c r="D11">
        <f t="shared" si="1"/>
        <v>3</v>
      </c>
      <c r="E11" s="4" t="str">
        <f t="shared" si="0"/>
        <v>03</v>
      </c>
      <c r="F11" t="str">
        <f t="shared" si="2"/>
        <v>1989-03</v>
      </c>
      <c r="G11">
        <f t="shared" si="3"/>
        <v>18385</v>
      </c>
      <c r="H11">
        <f t="shared" si="4"/>
        <v>2.6865504915102756E-2</v>
      </c>
    </row>
    <row r="12" spans="1:8" x14ac:dyDescent="0.25">
      <c r="A12">
        <v>1989</v>
      </c>
      <c r="B12" t="s">
        <v>1</v>
      </c>
      <c r="C12">
        <v>18565</v>
      </c>
      <c r="D12">
        <f t="shared" si="1"/>
        <v>6</v>
      </c>
      <c r="E12" s="4" t="str">
        <f t="shared" si="0"/>
        <v>06</v>
      </c>
      <c r="F12" t="str">
        <f t="shared" si="2"/>
        <v>1989-06</v>
      </c>
      <c r="G12">
        <f t="shared" si="3"/>
        <v>18565</v>
      </c>
      <c r="H12">
        <f t="shared" si="4"/>
        <v>9.7905901550177088E-3</v>
      </c>
    </row>
    <row r="13" spans="1:8" x14ac:dyDescent="0.25">
      <c r="A13">
        <v>1989</v>
      </c>
      <c r="B13" t="s">
        <v>2</v>
      </c>
      <c r="C13">
        <v>18738</v>
      </c>
      <c r="D13">
        <f t="shared" si="1"/>
        <v>9</v>
      </c>
      <c r="E13" s="4" t="str">
        <f t="shared" si="0"/>
        <v>09</v>
      </c>
      <c r="F13" t="str">
        <f t="shared" si="2"/>
        <v>1989-09</v>
      </c>
      <c r="G13">
        <f t="shared" si="3"/>
        <v>18738</v>
      </c>
      <c r="H13">
        <f t="shared" si="4"/>
        <v>9.3186102881765986E-3</v>
      </c>
    </row>
    <row r="14" spans="1:8" x14ac:dyDescent="0.25">
      <c r="A14">
        <v>1989</v>
      </c>
      <c r="B14" t="s">
        <v>3</v>
      </c>
      <c r="C14">
        <v>18981</v>
      </c>
      <c r="D14">
        <f t="shared" si="1"/>
        <v>12</v>
      </c>
      <c r="E14" s="4">
        <f t="shared" si="0"/>
        <v>12</v>
      </c>
      <c r="F14" t="str">
        <f t="shared" si="2"/>
        <v>1989-12</v>
      </c>
      <c r="G14">
        <f t="shared" si="3"/>
        <v>18981</v>
      </c>
      <c r="H14">
        <f t="shared" si="4"/>
        <v>1.2968299711815456E-2</v>
      </c>
    </row>
    <row r="15" spans="1:8" x14ac:dyDescent="0.25">
      <c r="A15">
        <v>1990</v>
      </c>
      <c r="B15" t="s">
        <v>0</v>
      </c>
      <c r="C15">
        <v>19327</v>
      </c>
      <c r="D15">
        <f t="shared" ref="D15:D78" si="5">IF(B15="I",3,IF(B15="II",6,IF(B15="III",9,12)))</f>
        <v>3</v>
      </c>
      <c r="E15" s="4" t="str">
        <f t="shared" si="0"/>
        <v>03</v>
      </c>
      <c r="F15" t="str">
        <f t="shared" ref="F15:F78" si="6">A15&amp;"-"&amp;E15</f>
        <v>1990-03</v>
      </c>
      <c r="G15">
        <f t="shared" ref="G15:G78" si="7">C15</f>
        <v>19327</v>
      </c>
      <c r="H15">
        <f t="shared" si="4"/>
        <v>1.8228755070860414E-2</v>
      </c>
    </row>
    <row r="16" spans="1:8" x14ac:dyDescent="0.25">
      <c r="A16">
        <v>1990</v>
      </c>
      <c r="B16" t="s">
        <v>1</v>
      </c>
      <c r="C16">
        <v>19571</v>
      </c>
      <c r="D16">
        <f t="shared" si="5"/>
        <v>6</v>
      </c>
      <c r="E16" s="4" t="str">
        <f t="shared" si="0"/>
        <v>06</v>
      </c>
      <c r="F16" t="str">
        <f t="shared" si="6"/>
        <v>1990-06</v>
      </c>
      <c r="G16">
        <f t="shared" si="7"/>
        <v>19571</v>
      </c>
      <c r="H16">
        <f t="shared" si="4"/>
        <v>1.2624825373829252E-2</v>
      </c>
    </row>
    <row r="17" spans="1:8" x14ac:dyDescent="0.25">
      <c r="A17">
        <v>1990</v>
      </c>
      <c r="B17" t="s">
        <v>2</v>
      </c>
      <c r="C17">
        <v>19748</v>
      </c>
      <c r="D17">
        <f t="shared" si="5"/>
        <v>9</v>
      </c>
      <c r="E17" s="4" t="str">
        <f t="shared" si="0"/>
        <v>09</v>
      </c>
      <c r="F17" t="str">
        <f t="shared" si="6"/>
        <v>1990-09</v>
      </c>
      <c r="G17">
        <f t="shared" si="7"/>
        <v>19748</v>
      </c>
      <c r="H17">
        <f t="shared" si="4"/>
        <v>9.0439936640949181E-3</v>
      </c>
    </row>
    <row r="18" spans="1:8" x14ac:dyDescent="0.25">
      <c r="A18">
        <v>1990</v>
      </c>
      <c r="B18" t="s">
        <v>3</v>
      </c>
      <c r="C18">
        <v>19767</v>
      </c>
      <c r="D18">
        <f t="shared" si="5"/>
        <v>12</v>
      </c>
      <c r="E18" s="4">
        <f t="shared" si="0"/>
        <v>12</v>
      </c>
      <c r="F18" t="str">
        <f t="shared" si="6"/>
        <v>1990-12</v>
      </c>
      <c r="G18">
        <f t="shared" si="7"/>
        <v>19767</v>
      </c>
      <c r="H18">
        <f t="shared" si="4"/>
        <v>9.6212274660723018E-4</v>
      </c>
    </row>
    <row r="19" spans="1:8" x14ac:dyDescent="0.25">
      <c r="A19">
        <v>1991</v>
      </c>
      <c r="B19" t="s">
        <v>0</v>
      </c>
      <c r="C19">
        <v>19748</v>
      </c>
      <c r="D19">
        <f t="shared" si="5"/>
        <v>3</v>
      </c>
      <c r="E19" s="4" t="str">
        <f t="shared" si="0"/>
        <v>03</v>
      </c>
      <c r="F19" t="str">
        <f t="shared" si="6"/>
        <v>1991-03</v>
      </c>
      <c r="G19">
        <f t="shared" si="7"/>
        <v>19748</v>
      </c>
      <c r="H19">
        <f t="shared" si="4"/>
        <v>-9.611979561896522E-4</v>
      </c>
    </row>
    <row r="20" spans="1:8" x14ac:dyDescent="0.25">
      <c r="A20">
        <v>1991</v>
      </c>
      <c r="B20" t="s">
        <v>1</v>
      </c>
      <c r="C20">
        <v>19919</v>
      </c>
      <c r="D20">
        <f t="shared" si="5"/>
        <v>6</v>
      </c>
      <c r="E20" s="4" t="str">
        <f t="shared" si="0"/>
        <v>06</v>
      </c>
      <c r="F20" t="str">
        <f t="shared" si="6"/>
        <v>1991-06</v>
      </c>
      <c r="G20">
        <f t="shared" si="7"/>
        <v>19919</v>
      </c>
      <c r="H20">
        <f t="shared" si="4"/>
        <v>8.6591047194652937E-3</v>
      </c>
    </row>
    <row r="21" spans="1:8" x14ac:dyDescent="0.25">
      <c r="A21">
        <v>1991</v>
      </c>
      <c r="B21" t="s">
        <v>2</v>
      </c>
      <c r="C21">
        <v>20048</v>
      </c>
      <c r="D21">
        <f t="shared" si="5"/>
        <v>9</v>
      </c>
      <c r="E21" s="4" t="str">
        <f t="shared" si="0"/>
        <v>09</v>
      </c>
      <c r="F21" t="str">
        <f t="shared" si="6"/>
        <v>1991-09</v>
      </c>
      <c r="G21">
        <f t="shared" si="7"/>
        <v>20048</v>
      </c>
      <c r="H21">
        <f t="shared" si="4"/>
        <v>6.4762287263417928E-3</v>
      </c>
    </row>
    <row r="22" spans="1:8" x14ac:dyDescent="0.25">
      <c r="A22">
        <v>1991</v>
      </c>
      <c r="B22" t="s">
        <v>3</v>
      </c>
      <c r="C22">
        <v>20291</v>
      </c>
      <c r="D22">
        <f t="shared" si="5"/>
        <v>12</v>
      </c>
      <c r="E22" s="4">
        <f t="shared" si="0"/>
        <v>12</v>
      </c>
      <c r="F22" t="str">
        <f t="shared" si="6"/>
        <v>1991-12</v>
      </c>
      <c r="G22">
        <f t="shared" si="7"/>
        <v>20291</v>
      </c>
      <c r="H22">
        <f t="shared" si="4"/>
        <v>1.2120909816440539E-2</v>
      </c>
    </row>
    <row r="23" spans="1:8" x14ac:dyDescent="0.25">
      <c r="A23">
        <v>1992</v>
      </c>
      <c r="B23" t="s">
        <v>0</v>
      </c>
      <c r="C23">
        <v>20689</v>
      </c>
      <c r="D23">
        <f t="shared" si="5"/>
        <v>3</v>
      </c>
      <c r="E23" s="4" t="str">
        <f t="shared" si="0"/>
        <v>03</v>
      </c>
      <c r="F23" t="str">
        <f t="shared" si="6"/>
        <v>1992-03</v>
      </c>
      <c r="G23">
        <f t="shared" si="7"/>
        <v>20689</v>
      </c>
      <c r="H23">
        <f t="shared" si="4"/>
        <v>1.9614607461436062E-2</v>
      </c>
    </row>
    <row r="24" spans="1:8" x14ac:dyDescent="0.25">
      <c r="A24">
        <v>1992</v>
      </c>
      <c r="B24" t="s">
        <v>1</v>
      </c>
      <c r="C24">
        <v>21006</v>
      </c>
      <c r="D24">
        <f t="shared" si="5"/>
        <v>6</v>
      </c>
      <c r="E24" s="4" t="str">
        <f t="shared" si="0"/>
        <v>06</v>
      </c>
      <c r="F24" t="str">
        <f t="shared" si="6"/>
        <v>1992-06</v>
      </c>
      <c r="G24">
        <f t="shared" si="7"/>
        <v>21006</v>
      </c>
      <c r="H24">
        <f t="shared" si="4"/>
        <v>1.5322151868142564E-2</v>
      </c>
    </row>
    <row r="25" spans="1:8" x14ac:dyDescent="0.25">
      <c r="A25">
        <v>1992</v>
      </c>
      <c r="B25" t="s">
        <v>2</v>
      </c>
      <c r="C25">
        <v>21164</v>
      </c>
      <c r="D25">
        <f t="shared" si="5"/>
        <v>9</v>
      </c>
      <c r="E25" s="4" t="str">
        <f t="shared" si="0"/>
        <v>09</v>
      </c>
      <c r="F25" t="str">
        <f t="shared" si="6"/>
        <v>1992-09</v>
      </c>
      <c r="G25">
        <f t="shared" si="7"/>
        <v>21164</v>
      </c>
      <c r="H25">
        <f t="shared" si="4"/>
        <v>7.5216604779586582E-3</v>
      </c>
    </row>
    <row r="26" spans="1:8" x14ac:dyDescent="0.25">
      <c r="A26">
        <v>1992</v>
      </c>
      <c r="B26" t="s">
        <v>3</v>
      </c>
      <c r="C26">
        <v>21377</v>
      </c>
      <c r="D26">
        <f t="shared" si="5"/>
        <v>12</v>
      </c>
      <c r="E26" s="4">
        <f t="shared" si="0"/>
        <v>12</v>
      </c>
      <c r="F26" t="str">
        <f t="shared" si="6"/>
        <v>1992-12</v>
      </c>
      <c r="G26">
        <f t="shared" si="7"/>
        <v>21377</v>
      </c>
      <c r="H26">
        <f t="shared" si="4"/>
        <v>1.0064260064259978E-2</v>
      </c>
    </row>
    <row r="27" spans="1:8" x14ac:dyDescent="0.25">
      <c r="A27">
        <v>1993</v>
      </c>
      <c r="B27" t="s">
        <v>0</v>
      </c>
      <c r="C27">
        <v>21446</v>
      </c>
      <c r="D27">
        <f t="shared" si="5"/>
        <v>3</v>
      </c>
      <c r="E27" s="4" t="str">
        <f t="shared" si="0"/>
        <v>03</v>
      </c>
      <c r="F27" t="str">
        <f t="shared" si="6"/>
        <v>1993-03</v>
      </c>
      <c r="G27">
        <f t="shared" si="7"/>
        <v>21446</v>
      </c>
      <c r="H27">
        <f t="shared" si="4"/>
        <v>3.2277681620433984E-3</v>
      </c>
    </row>
    <row r="28" spans="1:8" x14ac:dyDescent="0.25">
      <c r="A28">
        <v>1993</v>
      </c>
      <c r="B28" t="s">
        <v>1</v>
      </c>
      <c r="C28">
        <v>21646</v>
      </c>
      <c r="D28">
        <f t="shared" si="5"/>
        <v>6</v>
      </c>
      <c r="E28" s="4" t="str">
        <f t="shared" si="0"/>
        <v>06</v>
      </c>
      <c r="F28" t="str">
        <f t="shared" si="6"/>
        <v>1993-06</v>
      </c>
      <c r="G28">
        <f t="shared" si="7"/>
        <v>21646</v>
      </c>
      <c r="H28">
        <f t="shared" si="4"/>
        <v>9.3257483913085082E-3</v>
      </c>
    </row>
    <row r="29" spans="1:8" x14ac:dyDescent="0.25">
      <c r="A29">
        <v>1993</v>
      </c>
      <c r="B29" t="s">
        <v>2</v>
      </c>
      <c r="C29">
        <v>21727</v>
      </c>
      <c r="D29">
        <f t="shared" si="5"/>
        <v>9</v>
      </c>
      <c r="E29" s="4" t="str">
        <f t="shared" si="0"/>
        <v>09</v>
      </c>
      <c r="F29" t="str">
        <f t="shared" si="6"/>
        <v>1993-09</v>
      </c>
      <c r="G29">
        <f t="shared" si="7"/>
        <v>21727</v>
      </c>
      <c r="H29">
        <f t="shared" si="4"/>
        <v>3.7420308602051922E-3</v>
      </c>
    </row>
    <row r="30" spans="1:8" x14ac:dyDescent="0.25">
      <c r="A30">
        <v>1993</v>
      </c>
      <c r="B30" t="s">
        <v>3</v>
      </c>
      <c r="C30">
        <v>21957</v>
      </c>
      <c r="D30">
        <f t="shared" si="5"/>
        <v>12</v>
      </c>
      <c r="E30" s="4">
        <f t="shared" si="0"/>
        <v>12</v>
      </c>
      <c r="F30" t="str">
        <f t="shared" si="6"/>
        <v>1993-12</v>
      </c>
      <c r="G30">
        <f t="shared" si="7"/>
        <v>21957</v>
      </c>
      <c r="H30">
        <f t="shared" si="4"/>
        <v>1.0585906936070311E-2</v>
      </c>
    </row>
    <row r="31" spans="1:8" x14ac:dyDescent="0.25">
      <c r="A31">
        <v>1994</v>
      </c>
      <c r="B31" t="s">
        <v>0</v>
      </c>
      <c r="C31">
        <v>22094</v>
      </c>
      <c r="D31">
        <f t="shared" si="5"/>
        <v>3</v>
      </c>
      <c r="E31" s="4" t="str">
        <f t="shared" si="0"/>
        <v>03</v>
      </c>
      <c r="F31" t="str">
        <f t="shared" si="6"/>
        <v>1994-03</v>
      </c>
      <c r="G31">
        <f t="shared" si="7"/>
        <v>22094</v>
      </c>
      <c r="H31">
        <f t="shared" si="4"/>
        <v>6.2394680511910217E-3</v>
      </c>
    </row>
    <row r="32" spans="1:8" x14ac:dyDescent="0.25">
      <c r="A32">
        <v>1994</v>
      </c>
      <c r="B32" t="s">
        <v>1</v>
      </c>
      <c r="C32">
        <v>22437</v>
      </c>
      <c r="D32">
        <f t="shared" si="5"/>
        <v>6</v>
      </c>
      <c r="E32" s="4" t="str">
        <f t="shared" si="0"/>
        <v>06</v>
      </c>
      <c r="F32" t="str">
        <f t="shared" si="6"/>
        <v>1994-06</v>
      </c>
      <c r="G32">
        <f t="shared" si="7"/>
        <v>22437</v>
      </c>
      <c r="H32">
        <f t="shared" si="4"/>
        <v>1.552457680818331E-2</v>
      </c>
    </row>
    <row r="33" spans="1:8" x14ac:dyDescent="0.25">
      <c r="A33">
        <v>1994</v>
      </c>
      <c r="B33" t="s">
        <v>2</v>
      </c>
      <c r="C33">
        <v>22615</v>
      </c>
      <c r="D33">
        <f t="shared" si="5"/>
        <v>9</v>
      </c>
      <c r="E33" s="4" t="str">
        <f t="shared" si="0"/>
        <v>09</v>
      </c>
      <c r="F33" t="str">
        <f t="shared" si="6"/>
        <v>1994-09</v>
      </c>
      <c r="G33">
        <f t="shared" si="7"/>
        <v>22615</v>
      </c>
      <c r="H33">
        <f t="shared" si="4"/>
        <v>7.9333244194856878E-3</v>
      </c>
    </row>
    <row r="34" spans="1:8" x14ac:dyDescent="0.25">
      <c r="A34">
        <v>1994</v>
      </c>
      <c r="B34" t="s">
        <v>3</v>
      </c>
      <c r="C34">
        <v>22956</v>
      </c>
      <c r="D34">
        <f t="shared" si="5"/>
        <v>12</v>
      </c>
      <c r="E34" s="4">
        <f t="shared" si="0"/>
        <v>12</v>
      </c>
      <c r="F34" t="str">
        <f t="shared" si="6"/>
        <v>1994-12</v>
      </c>
      <c r="G34">
        <f t="shared" si="7"/>
        <v>22956</v>
      </c>
      <c r="H34">
        <f t="shared" si="4"/>
        <v>1.507848772938325E-2</v>
      </c>
    </row>
    <row r="35" spans="1:8" x14ac:dyDescent="0.25">
      <c r="A35">
        <v>1995</v>
      </c>
      <c r="B35" t="s">
        <v>0</v>
      </c>
      <c r="C35">
        <v>23250</v>
      </c>
      <c r="D35">
        <f t="shared" si="5"/>
        <v>3</v>
      </c>
      <c r="E35" s="4" t="str">
        <f t="shared" si="0"/>
        <v>03</v>
      </c>
      <c r="F35" t="str">
        <f t="shared" si="6"/>
        <v>1995-03</v>
      </c>
      <c r="G35">
        <f t="shared" si="7"/>
        <v>23250</v>
      </c>
      <c r="H35">
        <f t="shared" si="4"/>
        <v>1.2807109252483073E-2</v>
      </c>
    </row>
    <row r="36" spans="1:8" x14ac:dyDescent="0.25">
      <c r="A36">
        <v>1995</v>
      </c>
      <c r="B36" t="s">
        <v>1</v>
      </c>
      <c r="C36">
        <v>23430</v>
      </c>
      <c r="D36">
        <f t="shared" si="5"/>
        <v>6</v>
      </c>
      <c r="E36" s="4" t="str">
        <f t="shared" si="0"/>
        <v>06</v>
      </c>
      <c r="F36" t="str">
        <f t="shared" si="6"/>
        <v>1995-06</v>
      </c>
      <c r="G36">
        <f t="shared" si="7"/>
        <v>23430</v>
      </c>
      <c r="H36">
        <f t="shared" si="4"/>
        <v>7.7419354838710319E-3</v>
      </c>
    </row>
    <row r="37" spans="1:8" x14ac:dyDescent="0.25">
      <c r="A37">
        <v>1995</v>
      </c>
      <c r="B37" t="s">
        <v>2</v>
      </c>
      <c r="C37">
        <v>23642</v>
      </c>
      <c r="D37">
        <f t="shared" si="5"/>
        <v>9</v>
      </c>
      <c r="E37" s="4" t="str">
        <f t="shared" si="0"/>
        <v>09</v>
      </c>
      <c r="F37" t="str">
        <f t="shared" si="6"/>
        <v>1995-09</v>
      </c>
      <c r="G37">
        <f t="shared" si="7"/>
        <v>23642</v>
      </c>
      <c r="H37">
        <f t="shared" si="4"/>
        <v>9.0482287665385464E-3</v>
      </c>
    </row>
    <row r="38" spans="1:8" x14ac:dyDescent="0.25">
      <c r="A38">
        <v>1995</v>
      </c>
      <c r="B38" t="s">
        <v>3</v>
      </c>
      <c r="C38">
        <v>23849</v>
      </c>
      <c r="D38">
        <f t="shared" si="5"/>
        <v>12</v>
      </c>
      <c r="E38" s="4">
        <f t="shared" si="0"/>
        <v>12</v>
      </c>
      <c r="F38" t="str">
        <f t="shared" si="6"/>
        <v>1995-12</v>
      </c>
      <c r="G38">
        <f t="shared" si="7"/>
        <v>23849</v>
      </c>
      <c r="H38">
        <f t="shared" si="4"/>
        <v>8.7556044327889992E-3</v>
      </c>
    </row>
    <row r="39" spans="1:8" x14ac:dyDescent="0.25">
      <c r="A39">
        <v>1996</v>
      </c>
      <c r="B39" t="s">
        <v>0</v>
      </c>
      <c r="C39">
        <v>24224</v>
      </c>
      <c r="D39">
        <f t="shared" si="5"/>
        <v>3</v>
      </c>
      <c r="E39" s="4" t="str">
        <f t="shared" si="0"/>
        <v>03</v>
      </c>
      <c r="F39" t="str">
        <f t="shared" si="6"/>
        <v>1996-03</v>
      </c>
      <c r="G39">
        <f t="shared" si="7"/>
        <v>24224</v>
      </c>
      <c r="H39">
        <f t="shared" si="4"/>
        <v>1.5723929724516861E-2</v>
      </c>
    </row>
    <row r="40" spans="1:8" x14ac:dyDescent="0.25">
      <c r="A40">
        <v>1996</v>
      </c>
      <c r="B40" t="s">
        <v>1</v>
      </c>
      <c r="C40">
        <v>24640</v>
      </c>
      <c r="D40">
        <f t="shared" si="5"/>
        <v>6</v>
      </c>
      <c r="E40" s="4" t="str">
        <f t="shared" si="0"/>
        <v>06</v>
      </c>
      <c r="F40" t="str">
        <f t="shared" si="6"/>
        <v>1996-06</v>
      </c>
      <c r="G40">
        <f t="shared" si="7"/>
        <v>24640</v>
      </c>
      <c r="H40">
        <f t="shared" si="4"/>
        <v>1.7173051519154603E-2</v>
      </c>
    </row>
    <row r="41" spans="1:8" x14ac:dyDescent="0.25">
      <c r="A41">
        <v>1996</v>
      </c>
      <c r="B41" t="s">
        <v>2</v>
      </c>
      <c r="C41">
        <v>24838</v>
      </c>
      <c r="D41">
        <f t="shared" si="5"/>
        <v>9</v>
      </c>
      <c r="E41" s="4" t="str">
        <f t="shared" si="0"/>
        <v>09</v>
      </c>
      <c r="F41" t="str">
        <f t="shared" si="6"/>
        <v>1996-09</v>
      </c>
      <c r="G41">
        <f t="shared" si="7"/>
        <v>24838</v>
      </c>
      <c r="H41">
        <f t="shared" si="4"/>
        <v>8.0357142857143682E-3</v>
      </c>
    </row>
    <row r="42" spans="1:8" x14ac:dyDescent="0.25">
      <c r="A42">
        <v>1996</v>
      </c>
      <c r="B42" t="s">
        <v>3</v>
      </c>
      <c r="C42">
        <v>25093</v>
      </c>
      <c r="D42">
        <f t="shared" si="5"/>
        <v>12</v>
      </c>
      <c r="E42" s="4">
        <f t="shared" si="0"/>
        <v>12</v>
      </c>
      <c r="F42" t="str">
        <f t="shared" si="6"/>
        <v>1996-12</v>
      </c>
      <c r="G42">
        <f t="shared" si="7"/>
        <v>25093</v>
      </c>
      <c r="H42">
        <f t="shared" si="4"/>
        <v>1.0266527095579292E-2</v>
      </c>
    </row>
    <row r="43" spans="1:8" x14ac:dyDescent="0.25">
      <c r="A43">
        <v>1997</v>
      </c>
      <c r="B43" t="s">
        <v>0</v>
      </c>
      <c r="C43">
        <v>25484</v>
      </c>
      <c r="D43">
        <f t="shared" si="5"/>
        <v>3</v>
      </c>
      <c r="E43" s="4" t="str">
        <f t="shared" si="0"/>
        <v>03</v>
      </c>
      <c r="F43" t="str">
        <f t="shared" si="6"/>
        <v>1997-03</v>
      </c>
      <c r="G43">
        <f t="shared" si="7"/>
        <v>25484</v>
      </c>
      <c r="H43">
        <f t="shared" si="4"/>
        <v>1.5582034830430747E-2</v>
      </c>
    </row>
    <row r="44" spans="1:8" x14ac:dyDescent="0.25">
      <c r="A44">
        <v>1997</v>
      </c>
      <c r="B44" t="s">
        <v>1</v>
      </c>
      <c r="C44">
        <v>25707</v>
      </c>
      <c r="D44">
        <f t="shared" si="5"/>
        <v>6</v>
      </c>
      <c r="E44" s="4" t="str">
        <f t="shared" si="0"/>
        <v>06</v>
      </c>
      <c r="F44" t="str">
        <f t="shared" si="6"/>
        <v>1997-06</v>
      </c>
      <c r="G44">
        <f t="shared" si="7"/>
        <v>25707</v>
      </c>
      <c r="H44">
        <f t="shared" si="4"/>
        <v>8.7505886046146397E-3</v>
      </c>
    </row>
    <row r="45" spans="1:8" x14ac:dyDescent="0.25">
      <c r="A45">
        <v>1997</v>
      </c>
      <c r="B45" t="s">
        <v>2</v>
      </c>
      <c r="C45">
        <v>26036</v>
      </c>
      <c r="D45">
        <f t="shared" si="5"/>
        <v>9</v>
      </c>
      <c r="E45" s="4" t="str">
        <f t="shared" si="0"/>
        <v>09</v>
      </c>
      <c r="F45" t="str">
        <f t="shared" si="6"/>
        <v>1997-09</v>
      </c>
      <c r="G45">
        <f t="shared" si="7"/>
        <v>26036</v>
      </c>
      <c r="H45">
        <f t="shared" si="4"/>
        <v>1.2798070564437714E-2</v>
      </c>
    </row>
    <row r="46" spans="1:8" x14ac:dyDescent="0.25">
      <c r="A46">
        <v>1997</v>
      </c>
      <c r="B46" t="s">
        <v>3</v>
      </c>
      <c r="C46">
        <v>26447</v>
      </c>
      <c r="D46">
        <f t="shared" si="5"/>
        <v>12</v>
      </c>
      <c r="E46" s="4">
        <f t="shared" si="0"/>
        <v>12</v>
      </c>
      <c r="F46" t="str">
        <f t="shared" si="6"/>
        <v>1997-12</v>
      </c>
      <c r="G46">
        <f t="shared" si="7"/>
        <v>26447</v>
      </c>
      <c r="H46">
        <f t="shared" si="4"/>
        <v>1.5785834997695591E-2</v>
      </c>
    </row>
    <row r="47" spans="1:8" x14ac:dyDescent="0.25">
      <c r="A47">
        <v>1998</v>
      </c>
      <c r="B47" t="s">
        <v>0</v>
      </c>
      <c r="C47">
        <v>26967</v>
      </c>
      <c r="D47">
        <f t="shared" si="5"/>
        <v>3</v>
      </c>
      <c r="E47" s="4" t="str">
        <f t="shared" si="0"/>
        <v>03</v>
      </c>
      <c r="F47" t="str">
        <f t="shared" si="6"/>
        <v>1998-03</v>
      </c>
      <c r="G47">
        <f t="shared" si="7"/>
        <v>26967</v>
      </c>
      <c r="H47">
        <f t="shared" si="4"/>
        <v>1.9661965440314511E-2</v>
      </c>
    </row>
    <row r="48" spans="1:8" x14ac:dyDescent="0.25">
      <c r="A48">
        <v>1998</v>
      </c>
      <c r="B48" t="s">
        <v>1</v>
      </c>
      <c r="C48">
        <v>27356</v>
      </c>
      <c r="D48">
        <f t="shared" si="5"/>
        <v>6</v>
      </c>
      <c r="E48" s="4" t="str">
        <f t="shared" si="0"/>
        <v>06</v>
      </c>
      <c r="F48" t="str">
        <f t="shared" si="6"/>
        <v>1998-06</v>
      </c>
      <c r="G48">
        <f t="shared" si="7"/>
        <v>27356</v>
      </c>
      <c r="H48">
        <f t="shared" si="4"/>
        <v>1.4425038009418856E-2</v>
      </c>
    </row>
    <row r="49" spans="1:8" x14ac:dyDescent="0.25">
      <c r="A49">
        <v>1998</v>
      </c>
      <c r="B49" t="s">
        <v>2</v>
      </c>
      <c r="C49">
        <v>27659</v>
      </c>
      <c r="D49">
        <f t="shared" si="5"/>
        <v>9</v>
      </c>
      <c r="E49" s="4" t="str">
        <f t="shared" si="0"/>
        <v>09</v>
      </c>
      <c r="F49" t="str">
        <f t="shared" si="6"/>
        <v>1998-09</v>
      </c>
      <c r="G49">
        <f t="shared" si="7"/>
        <v>27659</v>
      </c>
      <c r="H49">
        <f t="shared" si="4"/>
        <v>1.1076180728176732E-2</v>
      </c>
    </row>
    <row r="50" spans="1:8" x14ac:dyDescent="0.25">
      <c r="A50">
        <v>1998</v>
      </c>
      <c r="B50" t="s">
        <v>3</v>
      </c>
      <c r="C50">
        <v>27919</v>
      </c>
      <c r="D50">
        <f t="shared" si="5"/>
        <v>12</v>
      </c>
      <c r="E50" s="4">
        <f t="shared" si="0"/>
        <v>12</v>
      </c>
      <c r="F50" t="str">
        <f t="shared" si="6"/>
        <v>1998-12</v>
      </c>
      <c r="G50">
        <f t="shared" si="7"/>
        <v>27919</v>
      </c>
      <c r="H50">
        <f t="shared" si="4"/>
        <v>9.4001952348241602E-3</v>
      </c>
    </row>
    <row r="51" spans="1:8" x14ac:dyDescent="0.25">
      <c r="A51">
        <v>1999</v>
      </c>
      <c r="B51" t="s">
        <v>0</v>
      </c>
      <c r="C51">
        <v>28168</v>
      </c>
      <c r="D51">
        <f t="shared" si="5"/>
        <v>3</v>
      </c>
      <c r="E51" s="4" t="str">
        <f t="shared" si="0"/>
        <v>03</v>
      </c>
      <c r="F51" t="str">
        <f t="shared" si="6"/>
        <v>1999-03</v>
      </c>
      <c r="G51">
        <f t="shared" si="7"/>
        <v>28168</v>
      </c>
      <c r="H51">
        <f t="shared" si="4"/>
        <v>8.9186575450410643E-3</v>
      </c>
    </row>
    <row r="52" spans="1:8" x14ac:dyDescent="0.25">
      <c r="A52">
        <v>1999</v>
      </c>
      <c r="B52" t="s">
        <v>1</v>
      </c>
      <c r="C52">
        <v>28342</v>
      </c>
      <c r="D52">
        <f t="shared" si="5"/>
        <v>6</v>
      </c>
      <c r="E52" s="4" t="str">
        <f t="shared" si="0"/>
        <v>06</v>
      </c>
      <c r="F52" t="str">
        <f t="shared" si="6"/>
        <v>1999-06</v>
      </c>
      <c r="G52">
        <f t="shared" si="7"/>
        <v>28342</v>
      </c>
      <c r="H52">
        <f t="shared" si="4"/>
        <v>6.1772223800056203E-3</v>
      </c>
    </row>
    <row r="53" spans="1:8" x14ac:dyDescent="0.25">
      <c r="A53">
        <v>1999</v>
      </c>
      <c r="B53" t="s">
        <v>2</v>
      </c>
      <c r="C53">
        <v>28636</v>
      </c>
      <c r="D53">
        <f t="shared" si="5"/>
        <v>9</v>
      </c>
      <c r="E53" s="4" t="str">
        <f t="shared" si="0"/>
        <v>09</v>
      </c>
      <c r="F53" t="str">
        <f t="shared" si="6"/>
        <v>1999-09</v>
      </c>
      <c r="G53">
        <f t="shared" si="7"/>
        <v>28636</v>
      </c>
      <c r="H53">
        <f t="shared" si="4"/>
        <v>1.0373297579563845E-2</v>
      </c>
    </row>
    <row r="54" spans="1:8" x14ac:dyDescent="0.25">
      <c r="A54">
        <v>1999</v>
      </c>
      <c r="B54" t="s">
        <v>3</v>
      </c>
      <c r="C54">
        <v>29178</v>
      </c>
      <c r="D54">
        <f t="shared" si="5"/>
        <v>12</v>
      </c>
      <c r="E54" s="4">
        <f t="shared" si="0"/>
        <v>12</v>
      </c>
      <c r="F54" t="str">
        <f t="shared" si="6"/>
        <v>1999-12</v>
      </c>
      <c r="G54">
        <f t="shared" si="7"/>
        <v>29178</v>
      </c>
      <c r="H54">
        <f t="shared" si="4"/>
        <v>1.8927224472691684E-2</v>
      </c>
    </row>
    <row r="55" spans="1:8" x14ac:dyDescent="0.25">
      <c r="A55">
        <v>2000</v>
      </c>
      <c r="B55" t="s">
        <v>0</v>
      </c>
      <c r="C55">
        <v>30007</v>
      </c>
      <c r="D55">
        <f t="shared" si="5"/>
        <v>3</v>
      </c>
      <c r="E55" s="4" t="str">
        <f t="shared" si="0"/>
        <v>03</v>
      </c>
      <c r="F55" t="str">
        <f t="shared" si="6"/>
        <v>2000-03</v>
      </c>
      <c r="G55">
        <f t="shared" si="7"/>
        <v>30007</v>
      </c>
      <c r="H55">
        <f t="shared" si="4"/>
        <v>2.8411817122489635E-2</v>
      </c>
    </row>
    <row r="56" spans="1:8" x14ac:dyDescent="0.25">
      <c r="A56">
        <v>2000</v>
      </c>
      <c r="B56" t="s">
        <v>1</v>
      </c>
      <c r="C56">
        <v>30393</v>
      </c>
      <c r="D56">
        <f t="shared" si="5"/>
        <v>6</v>
      </c>
      <c r="E56" s="4" t="str">
        <f t="shared" si="0"/>
        <v>06</v>
      </c>
      <c r="F56" t="str">
        <f t="shared" si="6"/>
        <v>2000-06</v>
      </c>
      <c r="G56">
        <f t="shared" si="7"/>
        <v>30393</v>
      </c>
      <c r="H56">
        <f t="shared" si="4"/>
        <v>1.286366514479953E-2</v>
      </c>
    </row>
    <row r="57" spans="1:8" x14ac:dyDescent="0.25">
      <c r="A57">
        <v>2000</v>
      </c>
      <c r="B57" t="s">
        <v>2</v>
      </c>
      <c r="C57">
        <v>30840</v>
      </c>
      <c r="D57">
        <f t="shared" si="5"/>
        <v>9</v>
      </c>
      <c r="E57" s="4" t="str">
        <f t="shared" si="0"/>
        <v>09</v>
      </c>
      <c r="F57" t="str">
        <f t="shared" si="6"/>
        <v>2000-09</v>
      </c>
      <c r="G57">
        <f t="shared" si="7"/>
        <v>30840</v>
      </c>
      <c r="H57">
        <f t="shared" si="4"/>
        <v>1.4707333925574995E-2</v>
      </c>
    </row>
    <row r="58" spans="1:8" x14ac:dyDescent="0.25">
      <c r="A58">
        <v>2000</v>
      </c>
      <c r="B58" t="s">
        <v>3</v>
      </c>
      <c r="C58">
        <v>31033</v>
      </c>
      <c r="D58">
        <f t="shared" si="5"/>
        <v>12</v>
      </c>
      <c r="E58" s="4">
        <f t="shared" si="0"/>
        <v>12</v>
      </c>
      <c r="F58" t="str">
        <f t="shared" si="6"/>
        <v>2000-12</v>
      </c>
      <c r="G58">
        <f t="shared" si="7"/>
        <v>31033</v>
      </c>
      <c r="H58">
        <f t="shared" si="4"/>
        <v>6.2581063553825977E-3</v>
      </c>
    </row>
    <row r="59" spans="1:8" x14ac:dyDescent="0.25">
      <c r="A59">
        <v>2001</v>
      </c>
      <c r="B59" t="s">
        <v>0</v>
      </c>
      <c r="C59">
        <v>31519</v>
      </c>
      <c r="D59">
        <f t="shared" si="5"/>
        <v>3</v>
      </c>
      <c r="E59" s="4" t="str">
        <f t="shared" si="0"/>
        <v>03</v>
      </c>
      <c r="F59" t="str">
        <f t="shared" si="6"/>
        <v>2001-03</v>
      </c>
      <c r="G59">
        <f t="shared" si="7"/>
        <v>31519</v>
      </c>
      <c r="H59">
        <f t="shared" si="4"/>
        <v>1.5660748235749145E-2</v>
      </c>
    </row>
    <row r="60" spans="1:8" x14ac:dyDescent="0.25">
      <c r="A60">
        <v>2001</v>
      </c>
      <c r="B60" t="s">
        <v>1</v>
      </c>
      <c r="C60">
        <v>31574</v>
      </c>
      <c r="D60">
        <f t="shared" si="5"/>
        <v>6</v>
      </c>
      <c r="E60" s="4" t="str">
        <f t="shared" si="0"/>
        <v>06</v>
      </c>
      <c r="F60" t="str">
        <f t="shared" si="6"/>
        <v>2001-06</v>
      </c>
      <c r="G60">
        <f t="shared" si="7"/>
        <v>31574</v>
      </c>
      <c r="H60">
        <f t="shared" si="4"/>
        <v>1.7449792188839464E-3</v>
      </c>
    </row>
    <row r="61" spans="1:8" x14ac:dyDescent="0.25">
      <c r="A61">
        <v>2001</v>
      </c>
      <c r="B61" t="s">
        <v>2</v>
      </c>
      <c r="C61">
        <v>31466</v>
      </c>
      <c r="D61">
        <f t="shared" si="5"/>
        <v>9</v>
      </c>
      <c r="E61" s="4" t="str">
        <f t="shared" si="0"/>
        <v>09</v>
      </c>
      <c r="F61" t="str">
        <f t="shared" si="6"/>
        <v>2001-09</v>
      </c>
      <c r="G61">
        <f t="shared" si="7"/>
        <v>31466</v>
      </c>
      <c r="H61">
        <f t="shared" si="4"/>
        <v>-3.4205358839551891E-3</v>
      </c>
    </row>
    <row r="62" spans="1:8" x14ac:dyDescent="0.25">
      <c r="A62">
        <v>2001</v>
      </c>
      <c r="B62" t="s">
        <v>3</v>
      </c>
      <c r="C62">
        <v>31476</v>
      </c>
      <c r="D62">
        <f t="shared" si="5"/>
        <v>12</v>
      </c>
      <c r="E62" s="4">
        <f t="shared" si="0"/>
        <v>12</v>
      </c>
      <c r="F62" t="str">
        <f t="shared" si="6"/>
        <v>2001-12</v>
      </c>
      <c r="G62">
        <f t="shared" si="7"/>
        <v>31476</v>
      </c>
      <c r="H62">
        <f t="shared" si="4"/>
        <v>3.1780334329112314E-4</v>
      </c>
    </row>
    <row r="63" spans="1:8" x14ac:dyDescent="0.25">
      <c r="A63">
        <v>2002</v>
      </c>
      <c r="B63" t="s">
        <v>0</v>
      </c>
      <c r="C63">
        <v>31552</v>
      </c>
      <c r="D63">
        <f t="shared" si="5"/>
        <v>3</v>
      </c>
      <c r="E63" s="4" t="str">
        <f t="shared" si="0"/>
        <v>03</v>
      </c>
      <c r="F63" t="str">
        <f t="shared" si="6"/>
        <v>2002-03</v>
      </c>
      <c r="G63">
        <f t="shared" si="7"/>
        <v>31552</v>
      </c>
      <c r="H63">
        <f t="shared" si="4"/>
        <v>2.4145380607447642E-3</v>
      </c>
    </row>
    <row r="64" spans="1:8" x14ac:dyDescent="0.25">
      <c r="A64">
        <v>2002</v>
      </c>
      <c r="B64" t="s">
        <v>1</v>
      </c>
      <c r="C64">
        <v>31768</v>
      </c>
      <c r="D64">
        <f t="shared" si="5"/>
        <v>6</v>
      </c>
      <c r="E64" s="4" t="str">
        <f t="shared" si="0"/>
        <v>06</v>
      </c>
      <c r="F64" t="str">
        <f t="shared" si="6"/>
        <v>2002-06</v>
      </c>
      <c r="G64">
        <f t="shared" si="7"/>
        <v>31768</v>
      </c>
      <c r="H64">
        <f t="shared" si="4"/>
        <v>6.8458417849899256E-3</v>
      </c>
    </row>
    <row r="65" spans="1:8" x14ac:dyDescent="0.25">
      <c r="A65">
        <v>2002</v>
      </c>
      <c r="B65" t="s">
        <v>2</v>
      </c>
      <c r="C65">
        <v>31805</v>
      </c>
      <c r="D65">
        <f t="shared" si="5"/>
        <v>9</v>
      </c>
      <c r="E65" s="4" t="str">
        <f t="shared" si="0"/>
        <v>09</v>
      </c>
      <c r="F65" t="str">
        <f t="shared" si="6"/>
        <v>2002-09</v>
      </c>
      <c r="G65">
        <f t="shared" si="7"/>
        <v>31805</v>
      </c>
      <c r="H65">
        <f t="shared" si="4"/>
        <v>1.1646940317300292E-3</v>
      </c>
    </row>
    <row r="66" spans="1:8" x14ac:dyDescent="0.25">
      <c r="A66">
        <v>2002</v>
      </c>
      <c r="B66" t="s">
        <v>3</v>
      </c>
      <c r="C66">
        <v>31970</v>
      </c>
      <c r="D66">
        <f t="shared" si="5"/>
        <v>12</v>
      </c>
      <c r="E66" s="4">
        <f t="shared" si="0"/>
        <v>12</v>
      </c>
      <c r="F66" t="str">
        <f t="shared" si="6"/>
        <v>2002-12</v>
      </c>
      <c r="G66">
        <f t="shared" si="7"/>
        <v>31970</v>
      </c>
      <c r="H66">
        <f t="shared" si="4"/>
        <v>5.1878635434681186E-3</v>
      </c>
    </row>
    <row r="67" spans="1:8" x14ac:dyDescent="0.25">
      <c r="A67">
        <v>2003</v>
      </c>
      <c r="B67" t="s">
        <v>0</v>
      </c>
      <c r="C67">
        <v>32098</v>
      </c>
      <c r="D67">
        <f t="shared" si="5"/>
        <v>3</v>
      </c>
      <c r="E67" s="4" t="str">
        <f t="shared" ref="E67:E115" si="8">IF(LEN(D67)=1, 0&amp;D67, D67)</f>
        <v>03</v>
      </c>
      <c r="F67" t="str">
        <f t="shared" si="6"/>
        <v>2003-03</v>
      </c>
      <c r="G67">
        <f t="shared" si="7"/>
        <v>32098</v>
      </c>
      <c r="H67">
        <f t="shared" si="4"/>
        <v>4.0037535189239026E-3</v>
      </c>
    </row>
    <row r="68" spans="1:8" x14ac:dyDescent="0.25">
      <c r="A68">
        <v>2003</v>
      </c>
      <c r="B68" t="s">
        <v>1</v>
      </c>
      <c r="C68">
        <v>32454</v>
      </c>
      <c r="D68">
        <f t="shared" si="5"/>
        <v>6</v>
      </c>
      <c r="E68" s="4" t="str">
        <f t="shared" si="8"/>
        <v>06</v>
      </c>
      <c r="F68" t="str">
        <f t="shared" si="6"/>
        <v>2003-06</v>
      </c>
      <c r="G68">
        <f t="shared" si="7"/>
        <v>32454</v>
      </c>
      <c r="H68">
        <f t="shared" ref="H68:H115" si="9">G68/G67-1</f>
        <v>1.1091033709265341E-2</v>
      </c>
    </row>
    <row r="69" spans="1:8" x14ac:dyDescent="0.25">
      <c r="A69">
        <v>2003</v>
      </c>
      <c r="B69" t="s">
        <v>2</v>
      </c>
      <c r="C69">
        <v>32806</v>
      </c>
      <c r="D69">
        <f t="shared" si="5"/>
        <v>9</v>
      </c>
      <c r="E69" s="4" t="str">
        <f t="shared" si="8"/>
        <v>09</v>
      </c>
      <c r="F69" t="str">
        <f t="shared" si="6"/>
        <v>2003-09</v>
      </c>
      <c r="G69">
        <f t="shared" si="7"/>
        <v>32806</v>
      </c>
      <c r="H69">
        <f t="shared" si="9"/>
        <v>1.0846120663092318E-2</v>
      </c>
    </row>
    <row r="70" spans="1:8" x14ac:dyDescent="0.25">
      <c r="A70">
        <v>2003</v>
      </c>
      <c r="B70" t="s">
        <v>3</v>
      </c>
      <c r="C70">
        <v>33205</v>
      </c>
      <c r="D70">
        <f t="shared" si="5"/>
        <v>12</v>
      </c>
      <c r="E70" s="4">
        <f t="shared" si="8"/>
        <v>12</v>
      </c>
      <c r="F70" t="str">
        <f t="shared" si="6"/>
        <v>2003-12</v>
      </c>
      <c r="G70">
        <f t="shared" si="7"/>
        <v>33205</v>
      </c>
      <c r="H70">
        <f t="shared" si="9"/>
        <v>1.216240931536916E-2</v>
      </c>
    </row>
    <row r="71" spans="1:8" x14ac:dyDescent="0.25">
      <c r="A71">
        <v>2004</v>
      </c>
      <c r="B71" t="s">
        <v>0</v>
      </c>
      <c r="C71">
        <v>33544</v>
      </c>
      <c r="D71">
        <f t="shared" si="5"/>
        <v>3</v>
      </c>
      <c r="E71" s="4" t="str">
        <f t="shared" si="8"/>
        <v>03</v>
      </c>
      <c r="F71" t="str">
        <f t="shared" si="6"/>
        <v>2004-03</v>
      </c>
      <c r="G71">
        <f t="shared" si="7"/>
        <v>33544</v>
      </c>
      <c r="H71">
        <f t="shared" si="9"/>
        <v>1.0209305827435733E-2</v>
      </c>
    </row>
    <row r="72" spans="1:8" x14ac:dyDescent="0.25">
      <c r="A72">
        <v>2004</v>
      </c>
      <c r="B72" t="s">
        <v>1</v>
      </c>
      <c r="C72">
        <v>34031</v>
      </c>
      <c r="D72">
        <f t="shared" si="5"/>
        <v>6</v>
      </c>
      <c r="E72" s="4" t="str">
        <f t="shared" si="8"/>
        <v>06</v>
      </c>
      <c r="F72" t="str">
        <f t="shared" si="6"/>
        <v>2004-06</v>
      </c>
      <c r="G72">
        <f t="shared" si="7"/>
        <v>34031</v>
      </c>
      <c r="H72">
        <f t="shared" si="9"/>
        <v>1.4518244693536797E-2</v>
      </c>
    </row>
    <row r="73" spans="1:8" x14ac:dyDescent="0.25">
      <c r="A73">
        <v>2004</v>
      </c>
      <c r="B73" t="s">
        <v>2</v>
      </c>
      <c r="C73">
        <v>34420</v>
      </c>
      <c r="D73">
        <f t="shared" si="5"/>
        <v>9</v>
      </c>
      <c r="E73" s="4" t="str">
        <f t="shared" si="8"/>
        <v>09</v>
      </c>
      <c r="F73" t="str">
        <f t="shared" si="6"/>
        <v>2004-09</v>
      </c>
      <c r="G73">
        <f t="shared" si="7"/>
        <v>34420</v>
      </c>
      <c r="H73">
        <f t="shared" si="9"/>
        <v>1.1430754312244717E-2</v>
      </c>
    </row>
    <row r="74" spans="1:8" x14ac:dyDescent="0.25">
      <c r="A74">
        <v>2004</v>
      </c>
      <c r="B74" t="s">
        <v>3</v>
      </c>
      <c r="C74">
        <v>35054</v>
      </c>
      <c r="D74">
        <f t="shared" si="5"/>
        <v>12</v>
      </c>
      <c r="E74" s="4">
        <f t="shared" si="8"/>
        <v>12</v>
      </c>
      <c r="F74" t="str">
        <f t="shared" si="6"/>
        <v>2004-12</v>
      </c>
      <c r="G74">
        <f t="shared" si="7"/>
        <v>35054</v>
      </c>
      <c r="H74">
        <f t="shared" si="9"/>
        <v>1.8419523532829718E-2</v>
      </c>
    </row>
    <row r="75" spans="1:8" x14ac:dyDescent="0.25">
      <c r="A75">
        <v>2005</v>
      </c>
      <c r="B75" t="s">
        <v>0</v>
      </c>
      <c r="C75">
        <v>35105</v>
      </c>
      <c r="D75">
        <f t="shared" si="5"/>
        <v>3</v>
      </c>
      <c r="E75" s="4" t="str">
        <f t="shared" si="8"/>
        <v>03</v>
      </c>
      <c r="F75" t="str">
        <f t="shared" si="6"/>
        <v>2005-03</v>
      </c>
      <c r="G75">
        <f t="shared" si="7"/>
        <v>35105</v>
      </c>
      <c r="H75">
        <f t="shared" si="9"/>
        <v>1.4548981571289588E-3</v>
      </c>
    </row>
    <row r="76" spans="1:8" x14ac:dyDescent="0.25">
      <c r="A76">
        <v>2005</v>
      </c>
      <c r="B76" t="s">
        <v>1</v>
      </c>
      <c r="C76">
        <v>35569</v>
      </c>
      <c r="D76">
        <f t="shared" si="5"/>
        <v>6</v>
      </c>
      <c r="E76" s="4" t="str">
        <f t="shared" si="8"/>
        <v>06</v>
      </c>
      <c r="F76" t="str">
        <f t="shared" si="6"/>
        <v>2005-06</v>
      </c>
      <c r="G76">
        <f t="shared" si="7"/>
        <v>35569</v>
      </c>
      <c r="H76">
        <f t="shared" si="9"/>
        <v>1.3217490385984965E-2</v>
      </c>
    </row>
    <row r="77" spans="1:8" x14ac:dyDescent="0.25">
      <c r="A77">
        <v>2005</v>
      </c>
      <c r="B77" t="s">
        <v>2</v>
      </c>
      <c r="C77">
        <v>36085</v>
      </c>
      <c r="D77">
        <f t="shared" si="5"/>
        <v>9</v>
      </c>
      <c r="E77" s="4" t="str">
        <f t="shared" si="8"/>
        <v>09</v>
      </c>
      <c r="F77" t="str">
        <f t="shared" si="6"/>
        <v>2005-09</v>
      </c>
      <c r="G77">
        <f t="shared" si="7"/>
        <v>36085</v>
      </c>
      <c r="H77">
        <f t="shared" si="9"/>
        <v>1.4507014535128926E-2</v>
      </c>
    </row>
    <row r="78" spans="1:8" x14ac:dyDescent="0.25">
      <c r="A78">
        <v>2005</v>
      </c>
      <c r="B78" t="s">
        <v>3</v>
      </c>
      <c r="C78">
        <v>36608</v>
      </c>
      <c r="D78">
        <f t="shared" si="5"/>
        <v>12</v>
      </c>
      <c r="E78" s="4">
        <f t="shared" si="8"/>
        <v>12</v>
      </c>
      <c r="F78" t="str">
        <f t="shared" si="6"/>
        <v>2005-12</v>
      </c>
      <c r="G78">
        <f t="shared" si="7"/>
        <v>36608</v>
      </c>
      <c r="H78">
        <f t="shared" si="9"/>
        <v>1.4493556879589864E-2</v>
      </c>
    </row>
    <row r="79" spans="1:8" x14ac:dyDescent="0.25">
      <c r="A79">
        <v>2006</v>
      </c>
      <c r="B79" t="s">
        <v>0</v>
      </c>
      <c r="C79">
        <v>37636</v>
      </c>
      <c r="D79">
        <f t="shared" ref="D79:D115" si="10">IF(B79="I",3,IF(B79="II",6,IF(B79="III",9,12)))</f>
        <v>3</v>
      </c>
      <c r="E79" s="4" t="str">
        <f t="shared" si="8"/>
        <v>03</v>
      </c>
      <c r="F79" t="str">
        <f t="shared" ref="F79:F115" si="11">A79&amp;"-"&amp;E79</f>
        <v>2006-03</v>
      </c>
      <c r="G79">
        <f t="shared" ref="G79:G115" si="12">C79</f>
        <v>37636</v>
      </c>
      <c r="H79">
        <f t="shared" si="9"/>
        <v>2.8081293706293753E-2</v>
      </c>
    </row>
    <row r="80" spans="1:8" x14ac:dyDescent="0.25">
      <c r="A80">
        <v>2006</v>
      </c>
      <c r="B80" t="s">
        <v>1</v>
      </c>
      <c r="C80">
        <v>37952</v>
      </c>
      <c r="D80">
        <f t="shared" si="10"/>
        <v>6</v>
      </c>
      <c r="E80" s="4" t="str">
        <f t="shared" si="8"/>
        <v>06</v>
      </c>
      <c r="F80" t="str">
        <f t="shared" si="11"/>
        <v>2006-06</v>
      </c>
      <c r="G80">
        <f t="shared" si="12"/>
        <v>37952</v>
      </c>
      <c r="H80">
        <f t="shared" si="9"/>
        <v>8.3962163885642482E-3</v>
      </c>
    </row>
    <row r="81" spans="1:8" x14ac:dyDescent="0.25">
      <c r="A81">
        <v>2006</v>
      </c>
      <c r="B81" t="s">
        <v>2</v>
      </c>
      <c r="C81">
        <v>38222</v>
      </c>
      <c r="D81">
        <f t="shared" si="10"/>
        <v>9</v>
      </c>
      <c r="E81" s="4" t="str">
        <f t="shared" si="8"/>
        <v>09</v>
      </c>
      <c r="F81" t="str">
        <f t="shared" si="11"/>
        <v>2006-09</v>
      </c>
      <c r="G81">
        <f t="shared" si="12"/>
        <v>38222</v>
      </c>
      <c r="H81">
        <f t="shared" si="9"/>
        <v>7.1142495784148885E-3</v>
      </c>
    </row>
    <row r="82" spans="1:8" x14ac:dyDescent="0.25">
      <c r="A82">
        <v>2006</v>
      </c>
      <c r="B82" t="s">
        <v>3</v>
      </c>
      <c r="C82">
        <v>38640</v>
      </c>
      <c r="D82">
        <f t="shared" si="10"/>
        <v>12</v>
      </c>
      <c r="E82" s="4">
        <f t="shared" si="8"/>
        <v>12</v>
      </c>
      <c r="F82" t="str">
        <f t="shared" si="11"/>
        <v>2006-12</v>
      </c>
      <c r="G82">
        <f t="shared" si="12"/>
        <v>38640</v>
      </c>
      <c r="H82">
        <f t="shared" si="9"/>
        <v>1.0936110093663354E-2</v>
      </c>
    </row>
    <row r="83" spans="1:8" x14ac:dyDescent="0.25">
      <c r="A83">
        <v>2007</v>
      </c>
      <c r="B83" t="s">
        <v>0</v>
      </c>
      <c r="C83">
        <v>39304</v>
      </c>
      <c r="D83">
        <f t="shared" si="10"/>
        <v>3</v>
      </c>
      <c r="E83" s="4" t="str">
        <f t="shared" si="8"/>
        <v>03</v>
      </c>
      <c r="F83" t="str">
        <f t="shared" si="11"/>
        <v>2007-03</v>
      </c>
      <c r="G83">
        <f t="shared" si="12"/>
        <v>39304</v>
      </c>
      <c r="H83">
        <f t="shared" si="9"/>
        <v>1.7184265010351973E-2</v>
      </c>
    </row>
    <row r="84" spans="1:8" x14ac:dyDescent="0.25">
      <c r="A84">
        <v>2007</v>
      </c>
      <c r="B84" t="s">
        <v>1</v>
      </c>
      <c r="C84">
        <v>39641</v>
      </c>
      <c r="D84">
        <f t="shared" si="10"/>
        <v>6</v>
      </c>
      <c r="E84" s="4" t="str">
        <f t="shared" si="8"/>
        <v>06</v>
      </c>
      <c r="F84" t="str">
        <f t="shared" si="11"/>
        <v>2007-06</v>
      </c>
      <c r="G84">
        <f t="shared" si="12"/>
        <v>39641</v>
      </c>
      <c r="H84">
        <f t="shared" si="9"/>
        <v>8.5741909220435897E-3</v>
      </c>
    </row>
    <row r="85" spans="1:8" x14ac:dyDescent="0.25">
      <c r="A85">
        <v>2007</v>
      </c>
      <c r="B85" t="s">
        <v>2</v>
      </c>
      <c r="C85">
        <v>39866</v>
      </c>
      <c r="D85">
        <f t="shared" si="10"/>
        <v>9</v>
      </c>
      <c r="E85" s="4" t="str">
        <f t="shared" si="8"/>
        <v>09</v>
      </c>
      <c r="F85" t="str">
        <f t="shared" si="11"/>
        <v>2007-09</v>
      </c>
      <c r="G85">
        <f t="shared" si="12"/>
        <v>39866</v>
      </c>
      <c r="H85">
        <f t="shared" si="9"/>
        <v>5.6759415756413301E-3</v>
      </c>
    </row>
    <row r="86" spans="1:8" x14ac:dyDescent="0.25">
      <c r="A86">
        <v>2007</v>
      </c>
      <c r="B86" t="s">
        <v>3</v>
      </c>
      <c r="C86">
        <v>40217</v>
      </c>
      <c r="D86">
        <f t="shared" si="10"/>
        <v>12</v>
      </c>
      <c r="E86" s="4">
        <f t="shared" si="8"/>
        <v>12</v>
      </c>
      <c r="F86" t="str">
        <f t="shared" si="11"/>
        <v>2007-12</v>
      </c>
      <c r="G86">
        <f t="shared" si="12"/>
        <v>40217</v>
      </c>
      <c r="H86">
        <f t="shared" si="9"/>
        <v>8.804495058445827E-3</v>
      </c>
    </row>
    <row r="87" spans="1:8" x14ac:dyDescent="0.25">
      <c r="A87">
        <v>2008</v>
      </c>
      <c r="B87" t="s">
        <v>0</v>
      </c>
      <c r="C87">
        <v>40728</v>
      </c>
      <c r="D87">
        <f t="shared" si="10"/>
        <v>3</v>
      </c>
      <c r="E87" s="4" t="str">
        <f t="shared" si="8"/>
        <v>03</v>
      </c>
      <c r="F87" t="str">
        <f t="shared" si="11"/>
        <v>2008-03</v>
      </c>
      <c r="G87">
        <f t="shared" si="12"/>
        <v>40728</v>
      </c>
      <c r="H87">
        <f t="shared" si="9"/>
        <v>1.2706069572568923E-2</v>
      </c>
    </row>
    <row r="88" spans="1:8" x14ac:dyDescent="0.25">
      <c r="A88">
        <v>2008</v>
      </c>
      <c r="B88" t="s">
        <v>1</v>
      </c>
      <c r="C88">
        <v>41138</v>
      </c>
      <c r="D88">
        <f t="shared" si="10"/>
        <v>6</v>
      </c>
      <c r="E88" s="4" t="str">
        <f t="shared" si="8"/>
        <v>06</v>
      </c>
      <c r="F88" t="str">
        <f t="shared" si="11"/>
        <v>2008-06</v>
      </c>
      <c r="G88">
        <f t="shared" si="12"/>
        <v>41138</v>
      </c>
      <c r="H88">
        <f t="shared" si="9"/>
        <v>1.0066784521705063E-2</v>
      </c>
    </row>
    <row r="89" spans="1:8" x14ac:dyDescent="0.25">
      <c r="A89">
        <v>2008</v>
      </c>
      <c r="B89" t="s">
        <v>2</v>
      </c>
      <c r="C89">
        <v>40905</v>
      </c>
      <c r="D89">
        <f t="shared" si="10"/>
        <v>9</v>
      </c>
      <c r="E89" s="4" t="str">
        <f t="shared" si="8"/>
        <v>09</v>
      </c>
      <c r="F89" t="str">
        <f t="shared" si="11"/>
        <v>2008-09</v>
      </c>
      <c r="G89">
        <f t="shared" si="12"/>
        <v>40905</v>
      </c>
      <c r="H89">
        <f t="shared" si="9"/>
        <v>-5.6638630949487068E-3</v>
      </c>
    </row>
    <row r="90" spans="1:8" x14ac:dyDescent="0.25">
      <c r="A90">
        <v>2008</v>
      </c>
      <c r="B90" t="s">
        <v>3</v>
      </c>
      <c r="C90">
        <v>40487</v>
      </c>
      <c r="D90">
        <f t="shared" si="10"/>
        <v>12</v>
      </c>
      <c r="E90" s="4">
        <f t="shared" si="8"/>
        <v>12</v>
      </c>
      <c r="F90" t="str">
        <f t="shared" si="11"/>
        <v>2008-12</v>
      </c>
      <c r="G90">
        <f t="shared" si="12"/>
        <v>40487</v>
      </c>
      <c r="H90">
        <f t="shared" si="9"/>
        <v>-1.0218799657743527E-2</v>
      </c>
    </row>
    <row r="91" spans="1:8" x14ac:dyDescent="0.25">
      <c r="A91">
        <v>2009</v>
      </c>
      <c r="B91" t="s">
        <v>0</v>
      </c>
      <c r="C91">
        <v>39363</v>
      </c>
      <c r="D91">
        <f t="shared" si="10"/>
        <v>3</v>
      </c>
      <c r="E91" s="4" t="str">
        <f t="shared" si="8"/>
        <v>03</v>
      </c>
      <c r="F91" t="str">
        <f t="shared" si="11"/>
        <v>2009-03</v>
      </c>
      <c r="G91">
        <f t="shared" si="12"/>
        <v>39363</v>
      </c>
      <c r="H91">
        <f t="shared" si="9"/>
        <v>-2.7761997678267147E-2</v>
      </c>
    </row>
    <row r="92" spans="1:8" x14ac:dyDescent="0.25">
      <c r="A92">
        <v>2009</v>
      </c>
      <c r="B92" t="s">
        <v>1</v>
      </c>
      <c r="C92">
        <v>39465</v>
      </c>
      <c r="D92">
        <f t="shared" si="10"/>
        <v>6</v>
      </c>
      <c r="E92" s="4" t="str">
        <f t="shared" si="8"/>
        <v>06</v>
      </c>
      <c r="F92" t="str">
        <f t="shared" si="11"/>
        <v>2009-06</v>
      </c>
      <c r="G92">
        <f t="shared" si="12"/>
        <v>39465</v>
      </c>
      <c r="H92">
        <f t="shared" si="9"/>
        <v>2.5912659096105628E-3</v>
      </c>
    </row>
    <row r="93" spans="1:8" x14ac:dyDescent="0.25">
      <c r="A93">
        <v>2009</v>
      </c>
      <c r="B93" t="s">
        <v>2</v>
      </c>
      <c r="C93">
        <v>39208</v>
      </c>
      <c r="D93">
        <f t="shared" si="10"/>
        <v>9</v>
      </c>
      <c r="E93" s="4" t="str">
        <f t="shared" si="8"/>
        <v>09</v>
      </c>
      <c r="F93" t="str">
        <f t="shared" si="11"/>
        <v>2009-09</v>
      </c>
      <c r="G93">
        <f t="shared" si="12"/>
        <v>39208</v>
      </c>
      <c r="H93">
        <f t="shared" si="9"/>
        <v>-6.5120993285189277E-3</v>
      </c>
    </row>
    <row r="94" spans="1:8" x14ac:dyDescent="0.25">
      <c r="A94">
        <v>2009</v>
      </c>
      <c r="B94" t="s">
        <v>3</v>
      </c>
      <c r="C94">
        <v>39332</v>
      </c>
      <c r="D94">
        <f t="shared" si="10"/>
        <v>12</v>
      </c>
      <c r="E94" s="4">
        <f t="shared" si="8"/>
        <v>12</v>
      </c>
      <c r="F94" t="str">
        <f t="shared" si="11"/>
        <v>2009-12</v>
      </c>
      <c r="G94">
        <f t="shared" si="12"/>
        <v>39332</v>
      </c>
      <c r="H94">
        <f t="shared" si="9"/>
        <v>3.1626198734953093E-3</v>
      </c>
    </row>
    <row r="95" spans="1:8" x14ac:dyDescent="0.25">
      <c r="A95">
        <v>2010</v>
      </c>
      <c r="B95" t="s">
        <v>0</v>
      </c>
      <c r="C95">
        <v>39453</v>
      </c>
      <c r="D95">
        <f t="shared" si="10"/>
        <v>3</v>
      </c>
      <c r="E95" s="4" t="str">
        <f t="shared" si="8"/>
        <v>03</v>
      </c>
      <c r="F95" t="str">
        <f t="shared" si="11"/>
        <v>2010-03</v>
      </c>
      <c r="G95">
        <f t="shared" si="12"/>
        <v>39453</v>
      </c>
      <c r="H95">
        <f t="shared" si="9"/>
        <v>3.0763754703548862E-3</v>
      </c>
    </row>
    <row r="96" spans="1:8" x14ac:dyDescent="0.25">
      <c r="A96">
        <v>2010</v>
      </c>
      <c r="B96" t="s">
        <v>1</v>
      </c>
      <c r="C96">
        <v>39957</v>
      </c>
      <c r="D96">
        <f t="shared" si="10"/>
        <v>6</v>
      </c>
      <c r="E96" s="4" t="str">
        <f t="shared" si="8"/>
        <v>06</v>
      </c>
      <c r="F96" t="str">
        <f t="shared" si="11"/>
        <v>2010-06</v>
      </c>
      <c r="G96">
        <f t="shared" si="12"/>
        <v>39957</v>
      </c>
      <c r="H96">
        <f t="shared" si="9"/>
        <v>1.2774693939624271E-2</v>
      </c>
    </row>
    <row r="97" spans="1:8" x14ac:dyDescent="0.25">
      <c r="A97">
        <v>2010</v>
      </c>
      <c r="B97" t="s">
        <v>2</v>
      </c>
      <c r="C97">
        <v>40296</v>
      </c>
      <c r="D97">
        <f t="shared" si="10"/>
        <v>9</v>
      </c>
      <c r="E97" s="4" t="str">
        <f t="shared" si="8"/>
        <v>09</v>
      </c>
      <c r="F97" t="str">
        <f t="shared" si="11"/>
        <v>2010-09</v>
      </c>
      <c r="G97">
        <f t="shared" si="12"/>
        <v>40296</v>
      </c>
      <c r="H97">
        <f t="shared" si="9"/>
        <v>8.4841204294616723E-3</v>
      </c>
    </row>
    <row r="98" spans="1:8" x14ac:dyDescent="0.25">
      <c r="A98">
        <v>2010</v>
      </c>
      <c r="B98" t="s">
        <v>3</v>
      </c>
      <c r="C98">
        <v>40768</v>
      </c>
      <c r="D98">
        <f t="shared" si="10"/>
        <v>12</v>
      </c>
      <c r="E98" s="4">
        <f t="shared" si="8"/>
        <v>12</v>
      </c>
      <c r="F98" t="str">
        <f t="shared" si="11"/>
        <v>2010-12</v>
      </c>
      <c r="G98">
        <f t="shared" si="12"/>
        <v>40768</v>
      </c>
      <c r="H98">
        <f t="shared" si="9"/>
        <v>1.1713321421481071E-2</v>
      </c>
    </row>
    <row r="99" spans="1:8" x14ac:dyDescent="0.25">
      <c r="A99">
        <v>2011</v>
      </c>
      <c r="B99" t="s">
        <v>0</v>
      </c>
      <c r="C99">
        <v>41842</v>
      </c>
      <c r="D99">
        <f t="shared" si="10"/>
        <v>3</v>
      </c>
      <c r="E99" s="4" t="str">
        <f t="shared" si="8"/>
        <v>03</v>
      </c>
      <c r="F99" t="str">
        <f t="shared" si="11"/>
        <v>2011-03</v>
      </c>
      <c r="G99">
        <f t="shared" si="12"/>
        <v>41842</v>
      </c>
      <c r="H99">
        <f t="shared" si="9"/>
        <v>2.6344191522762905E-2</v>
      </c>
    </row>
    <row r="100" spans="1:8" x14ac:dyDescent="0.25">
      <c r="A100">
        <v>2011</v>
      </c>
      <c r="B100" t="s">
        <v>1</v>
      </c>
      <c r="C100">
        <v>42145</v>
      </c>
      <c r="D100">
        <f t="shared" si="10"/>
        <v>6</v>
      </c>
      <c r="E100" s="4" t="str">
        <f t="shared" si="8"/>
        <v>06</v>
      </c>
      <c r="F100" t="str">
        <f t="shared" si="11"/>
        <v>2011-06</v>
      </c>
      <c r="G100">
        <f t="shared" si="12"/>
        <v>42145</v>
      </c>
      <c r="H100">
        <f t="shared" si="9"/>
        <v>7.241527651641988E-3</v>
      </c>
    </row>
    <row r="101" spans="1:8" x14ac:dyDescent="0.25">
      <c r="A101">
        <v>2011</v>
      </c>
      <c r="B101" t="s">
        <v>2</v>
      </c>
      <c r="C101">
        <v>42547</v>
      </c>
      <c r="D101">
        <f t="shared" si="10"/>
        <v>9</v>
      </c>
      <c r="E101" s="4" t="str">
        <f t="shared" si="8"/>
        <v>09</v>
      </c>
      <c r="F101" t="str">
        <f t="shared" si="11"/>
        <v>2011-09</v>
      </c>
      <c r="G101">
        <f t="shared" si="12"/>
        <v>42547</v>
      </c>
      <c r="H101">
        <f t="shared" si="9"/>
        <v>9.5384980424724208E-3</v>
      </c>
    </row>
    <row r="102" spans="1:8" x14ac:dyDescent="0.25">
      <c r="A102">
        <v>2011</v>
      </c>
      <c r="B102" t="s">
        <v>3</v>
      </c>
      <c r="C102">
        <v>42626</v>
      </c>
      <c r="D102">
        <f t="shared" si="10"/>
        <v>12</v>
      </c>
      <c r="E102" s="4">
        <f t="shared" si="8"/>
        <v>12</v>
      </c>
      <c r="F102" t="str">
        <f t="shared" si="11"/>
        <v>2011-12</v>
      </c>
      <c r="G102">
        <f t="shared" si="12"/>
        <v>42626</v>
      </c>
      <c r="H102">
        <f t="shared" si="9"/>
        <v>1.856770160058252E-3</v>
      </c>
    </row>
    <row r="103" spans="1:8" x14ac:dyDescent="0.25">
      <c r="A103">
        <v>2012</v>
      </c>
      <c r="B103" t="s">
        <v>0</v>
      </c>
      <c r="C103">
        <v>43526</v>
      </c>
      <c r="D103">
        <f t="shared" si="10"/>
        <v>3</v>
      </c>
      <c r="E103" s="4" t="str">
        <f t="shared" si="8"/>
        <v>03</v>
      </c>
      <c r="F103" t="str">
        <f t="shared" si="11"/>
        <v>2012-03</v>
      </c>
      <c r="G103">
        <f t="shared" si="12"/>
        <v>43526</v>
      </c>
      <c r="H103">
        <f t="shared" si="9"/>
        <v>2.1113874161309942E-2</v>
      </c>
    </row>
    <row r="104" spans="1:8" x14ac:dyDescent="0.25">
      <c r="A104">
        <v>2012</v>
      </c>
      <c r="B104" t="s">
        <v>1</v>
      </c>
      <c r="C104">
        <v>43851</v>
      </c>
      <c r="D104">
        <f t="shared" si="10"/>
        <v>6</v>
      </c>
      <c r="E104" s="4" t="str">
        <f t="shared" si="8"/>
        <v>06</v>
      </c>
      <c r="F104" t="str">
        <f t="shared" si="11"/>
        <v>2012-06</v>
      </c>
      <c r="G104">
        <f t="shared" si="12"/>
        <v>43851</v>
      </c>
      <c r="H104">
        <f t="shared" si="9"/>
        <v>7.4668014520056225E-3</v>
      </c>
    </row>
    <row r="105" spans="1:8" x14ac:dyDescent="0.25">
      <c r="A105">
        <v>2012</v>
      </c>
      <c r="B105" t="s">
        <v>2</v>
      </c>
      <c r="C105">
        <v>43931</v>
      </c>
      <c r="D105">
        <f t="shared" si="10"/>
        <v>9</v>
      </c>
      <c r="E105" s="4" t="str">
        <f t="shared" si="8"/>
        <v>09</v>
      </c>
      <c r="F105" t="str">
        <f t="shared" si="11"/>
        <v>2012-09</v>
      </c>
      <c r="G105">
        <f t="shared" si="12"/>
        <v>43931</v>
      </c>
      <c r="H105">
        <f t="shared" si="9"/>
        <v>1.8243597637455089E-3</v>
      </c>
    </row>
    <row r="106" spans="1:8" x14ac:dyDescent="0.25">
      <c r="A106">
        <v>2012</v>
      </c>
      <c r="B106" t="s">
        <v>3</v>
      </c>
      <c r="C106">
        <v>45319</v>
      </c>
      <c r="D106">
        <f t="shared" si="10"/>
        <v>12</v>
      </c>
      <c r="E106" s="4">
        <f t="shared" si="8"/>
        <v>12</v>
      </c>
      <c r="F106" t="str">
        <f t="shared" si="11"/>
        <v>2012-12</v>
      </c>
      <c r="G106">
        <f t="shared" si="12"/>
        <v>45319</v>
      </c>
      <c r="H106">
        <f t="shared" si="9"/>
        <v>3.1595001251963239E-2</v>
      </c>
    </row>
    <row r="107" spans="1:8" x14ac:dyDescent="0.25">
      <c r="A107">
        <v>2013</v>
      </c>
      <c r="B107" t="s">
        <v>0</v>
      </c>
      <c r="C107">
        <v>44238</v>
      </c>
      <c r="D107">
        <f t="shared" si="10"/>
        <v>3</v>
      </c>
      <c r="E107" s="4" t="str">
        <f t="shared" si="8"/>
        <v>03</v>
      </c>
      <c r="F107" t="str">
        <f t="shared" si="11"/>
        <v>2013-03</v>
      </c>
      <c r="G107">
        <f t="shared" si="12"/>
        <v>44238</v>
      </c>
      <c r="H107">
        <f t="shared" si="9"/>
        <v>-2.3853130033760661E-2</v>
      </c>
    </row>
    <row r="108" spans="1:8" x14ac:dyDescent="0.25">
      <c r="A108">
        <v>2013</v>
      </c>
      <c r="B108" t="s">
        <v>1</v>
      </c>
      <c r="C108">
        <v>44649</v>
      </c>
      <c r="D108">
        <f t="shared" si="10"/>
        <v>6</v>
      </c>
      <c r="E108" s="4" t="str">
        <f t="shared" si="8"/>
        <v>06</v>
      </c>
      <c r="F108" t="str">
        <f t="shared" si="11"/>
        <v>2013-06</v>
      </c>
      <c r="G108">
        <f t="shared" si="12"/>
        <v>44649</v>
      </c>
      <c r="H108">
        <f t="shared" si="9"/>
        <v>9.2906550929066078E-3</v>
      </c>
    </row>
    <row r="109" spans="1:8" x14ac:dyDescent="0.25">
      <c r="A109">
        <v>2013</v>
      </c>
      <c r="B109" t="s">
        <v>2</v>
      </c>
      <c r="C109">
        <v>44925</v>
      </c>
      <c r="D109">
        <f t="shared" si="10"/>
        <v>9</v>
      </c>
      <c r="E109" s="4" t="str">
        <f t="shared" si="8"/>
        <v>09</v>
      </c>
      <c r="F109" t="str">
        <f t="shared" si="11"/>
        <v>2013-09</v>
      </c>
      <c r="G109">
        <f t="shared" si="12"/>
        <v>44925</v>
      </c>
      <c r="H109">
        <f t="shared" si="9"/>
        <v>6.1815494188000031E-3</v>
      </c>
    </row>
    <row r="110" spans="1:8" x14ac:dyDescent="0.25">
      <c r="A110">
        <v>2013</v>
      </c>
      <c r="B110" t="s">
        <v>3</v>
      </c>
      <c r="C110">
        <v>45039</v>
      </c>
      <c r="D110">
        <f t="shared" si="10"/>
        <v>12</v>
      </c>
      <c r="E110" s="4">
        <f t="shared" si="8"/>
        <v>12</v>
      </c>
      <c r="F110" t="str">
        <f t="shared" si="11"/>
        <v>2013-12</v>
      </c>
      <c r="G110">
        <f t="shared" si="12"/>
        <v>45039</v>
      </c>
      <c r="H110">
        <f t="shared" si="9"/>
        <v>2.5375626043404598E-3</v>
      </c>
    </row>
    <row r="111" spans="1:8" x14ac:dyDescent="0.25">
      <c r="A111">
        <v>2014</v>
      </c>
      <c r="B111" t="s">
        <v>0</v>
      </c>
      <c r="C111">
        <v>45508</v>
      </c>
      <c r="D111">
        <f t="shared" si="10"/>
        <v>3</v>
      </c>
      <c r="E111" s="4" t="str">
        <f t="shared" si="8"/>
        <v>03</v>
      </c>
      <c r="F111" t="str">
        <f t="shared" si="11"/>
        <v>2014-03</v>
      </c>
      <c r="G111">
        <f t="shared" si="12"/>
        <v>45508</v>
      </c>
      <c r="H111">
        <f t="shared" si="9"/>
        <v>1.0413197451097922E-2</v>
      </c>
    </row>
    <row r="112" spans="1:8" x14ac:dyDescent="0.25">
      <c r="A112">
        <v>2014</v>
      </c>
      <c r="B112" t="s">
        <v>1</v>
      </c>
      <c r="C112">
        <v>45982</v>
      </c>
      <c r="D112">
        <f t="shared" si="10"/>
        <v>6</v>
      </c>
      <c r="E112" s="4" t="str">
        <f t="shared" si="8"/>
        <v>06</v>
      </c>
      <c r="F112" t="str">
        <f t="shared" si="11"/>
        <v>2014-06</v>
      </c>
      <c r="G112">
        <f t="shared" si="12"/>
        <v>45982</v>
      </c>
      <c r="H112">
        <f t="shared" si="9"/>
        <v>1.0415751076733759E-2</v>
      </c>
    </row>
    <row r="113" spans="1:8" x14ac:dyDescent="0.25">
      <c r="A113">
        <v>2014</v>
      </c>
      <c r="B113" t="s">
        <v>2</v>
      </c>
      <c r="C113">
        <v>46362</v>
      </c>
      <c r="D113">
        <f t="shared" si="10"/>
        <v>9</v>
      </c>
      <c r="E113" s="4" t="str">
        <f t="shared" si="8"/>
        <v>09</v>
      </c>
      <c r="F113" t="str">
        <f t="shared" si="11"/>
        <v>2014-09</v>
      </c>
      <c r="G113">
        <f t="shared" si="12"/>
        <v>46362</v>
      </c>
      <c r="H113">
        <f t="shared" si="9"/>
        <v>8.2641033447869994E-3</v>
      </c>
    </row>
    <row r="114" spans="1:8" x14ac:dyDescent="0.25">
      <c r="A114">
        <v>2014</v>
      </c>
      <c r="B114" t="s">
        <v>3</v>
      </c>
      <c r="C114">
        <v>46796</v>
      </c>
      <c r="D114">
        <f t="shared" si="10"/>
        <v>12</v>
      </c>
      <c r="E114" s="4">
        <f t="shared" si="8"/>
        <v>12</v>
      </c>
      <c r="F114" t="str">
        <f t="shared" si="11"/>
        <v>2014-12</v>
      </c>
      <c r="G114">
        <f t="shared" si="12"/>
        <v>46796</v>
      </c>
      <c r="H114">
        <f t="shared" si="9"/>
        <v>9.3611147060093103E-3</v>
      </c>
    </row>
    <row r="115" spans="1:8" x14ac:dyDescent="0.25">
      <c r="A115">
        <v>2015</v>
      </c>
      <c r="B115" t="s">
        <v>0</v>
      </c>
      <c r="C115">
        <v>47200</v>
      </c>
      <c r="D115">
        <f t="shared" si="10"/>
        <v>3</v>
      </c>
      <c r="E115" s="4" t="str">
        <f t="shared" si="8"/>
        <v>03</v>
      </c>
      <c r="F115" t="str">
        <f t="shared" si="11"/>
        <v>2015-03</v>
      </c>
      <c r="G115">
        <f t="shared" si="12"/>
        <v>47200</v>
      </c>
      <c r="H115">
        <f t="shared" si="9"/>
        <v>8.6332165142319894E-3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abSelected="1" workbookViewId="0">
      <selection activeCell="C113" sqref="C113"/>
    </sheetView>
  </sheetViews>
  <sheetFormatPr defaultRowHeight="15" x14ac:dyDescent="0.25"/>
  <cols>
    <col min="3" max="3" width="10.7109375" customWidth="1"/>
  </cols>
  <sheetData>
    <row r="1" spans="1:3" x14ac:dyDescent="0.25">
      <c r="A1" s="2" t="s">
        <v>7</v>
      </c>
      <c r="B1" s="2" t="s">
        <v>11</v>
      </c>
      <c r="C1" s="2" t="s">
        <v>12</v>
      </c>
    </row>
    <row r="2" spans="1:3" x14ac:dyDescent="0.25">
      <c r="A2" t="str">
        <f>TRANSPOSE!F3</f>
        <v>1987-03</v>
      </c>
      <c r="B2">
        <f>TRANSPOSE!H3</f>
        <v>1.3374944271065559E-2</v>
      </c>
      <c r="C2">
        <f>LN(1+B2)</f>
        <v>1.3286289332334909E-2</v>
      </c>
    </row>
    <row r="3" spans="1:3" x14ac:dyDescent="0.25">
      <c r="A3" t="str">
        <f>TRANSPOSE!F4</f>
        <v>1987-06</v>
      </c>
      <c r="B3">
        <f>TRANSPOSE!H4</f>
        <v>1.3449814593677223E-2</v>
      </c>
      <c r="C3">
        <f t="shared" ref="C3:C66" si="0">LN(1+B3)</f>
        <v>1.3360168756116623E-2</v>
      </c>
    </row>
    <row r="4" spans="1:3" x14ac:dyDescent="0.25">
      <c r="A4" t="str">
        <f>TRANSPOSE!F5</f>
        <v>1987-09</v>
      </c>
      <c r="B4">
        <f>TRANSPOSE!H5</f>
        <v>1.5751937984496145E-2</v>
      </c>
      <c r="C4">
        <f t="shared" si="0"/>
        <v>1.5629163818406309E-2</v>
      </c>
    </row>
    <row r="5" spans="1:3" x14ac:dyDescent="0.25">
      <c r="A5" t="str">
        <f>TRANSPOSE!F6</f>
        <v>1987-12</v>
      </c>
      <c r="B5">
        <f>TRANSPOSE!H6</f>
        <v>2.1551987300812092E-2</v>
      </c>
      <c r="C5">
        <f t="shared" si="0"/>
        <v>2.1323027079709591E-2</v>
      </c>
    </row>
    <row r="6" spans="1:3" x14ac:dyDescent="0.25">
      <c r="A6" t="str">
        <f>TRANSPOSE!F7</f>
        <v>1988-03</v>
      </c>
      <c r="B6">
        <f>TRANSPOSE!H7</f>
        <v>1.6316041118814351E-2</v>
      </c>
      <c r="C6">
        <f t="shared" si="0"/>
        <v>1.6184364879206888E-2</v>
      </c>
    </row>
    <row r="7" spans="1:3" x14ac:dyDescent="0.25">
      <c r="A7" t="str">
        <f>TRANSPOSE!F8</f>
        <v>1988-06</v>
      </c>
      <c r="B7">
        <f>TRANSPOSE!H8</f>
        <v>1.5701264334019305E-2</v>
      </c>
      <c r="C7">
        <f t="shared" si="0"/>
        <v>1.557927475334735E-2</v>
      </c>
    </row>
    <row r="8" spans="1:3" x14ac:dyDescent="0.25">
      <c r="A8" t="str">
        <f>TRANSPOSE!F9</f>
        <v>1988-09</v>
      </c>
      <c r="B8">
        <f>TRANSPOSE!H9</f>
        <v>1.8932376100046389E-2</v>
      </c>
      <c r="C8">
        <f t="shared" si="0"/>
        <v>1.875538903556772E-2</v>
      </c>
    </row>
    <row r="9" spans="1:3" x14ac:dyDescent="0.25">
      <c r="A9" t="str">
        <f>TRANSPOSE!F10</f>
        <v>1988-12</v>
      </c>
      <c r="B9">
        <f>TRANSPOSE!H10</f>
        <v>1.7330530143758072E-2</v>
      </c>
      <c r="C9">
        <f t="shared" si="0"/>
        <v>1.7182069321495446E-2</v>
      </c>
    </row>
    <row r="10" spans="1:3" x14ac:dyDescent="0.25">
      <c r="A10" t="str">
        <f>TRANSPOSE!F11</f>
        <v>1989-03</v>
      </c>
      <c r="B10">
        <f>TRANSPOSE!H11</f>
        <v>2.6865504915102756E-2</v>
      </c>
      <c r="C10">
        <f t="shared" si="0"/>
        <v>2.6510963183665897E-2</v>
      </c>
    </row>
    <row r="11" spans="1:3" x14ac:dyDescent="0.25">
      <c r="A11" t="str">
        <f>TRANSPOSE!F12</f>
        <v>1989-06</v>
      </c>
      <c r="B11">
        <f>TRANSPOSE!H12</f>
        <v>9.7905901550177088E-3</v>
      </c>
      <c r="C11">
        <f t="shared" si="0"/>
        <v>9.7429728758081056E-3</v>
      </c>
    </row>
    <row r="12" spans="1:3" x14ac:dyDescent="0.25">
      <c r="A12" t="str">
        <f>TRANSPOSE!F13</f>
        <v>1989-09</v>
      </c>
      <c r="B12">
        <f>TRANSPOSE!H13</f>
        <v>9.3186102881765986E-3</v>
      </c>
      <c r="C12">
        <f t="shared" si="0"/>
        <v>9.2754598999530424E-3</v>
      </c>
    </row>
    <row r="13" spans="1:3" x14ac:dyDescent="0.25">
      <c r="A13" t="str">
        <f>TRANSPOSE!F14</f>
        <v>1989-12</v>
      </c>
      <c r="B13">
        <f>TRANSPOSE!H14</f>
        <v>1.2968299711815456E-2</v>
      </c>
      <c r="C13">
        <f t="shared" si="0"/>
        <v>1.2884931303860299E-2</v>
      </c>
    </row>
    <row r="14" spans="1:3" x14ac:dyDescent="0.25">
      <c r="A14" t="str">
        <f>TRANSPOSE!F15</f>
        <v>1990-03</v>
      </c>
      <c r="B14">
        <f>TRANSPOSE!H15</f>
        <v>1.8228755070860414E-2</v>
      </c>
      <c r="C14">
        <f t="shared" si="0"/>
        <v>1.8064603170473835E-2</v>
      </c>
    </row>
    <row r="15" spans="1:3" x14ac:dyDescent="0.25">
      <c r="A15" t="str">
        <f>TRANSPOSE!F16</f>
        <v>1990-06</v>
      </c>
      <c r="B15">
        <f>TRANSPOSE!H16</f>
        <v>1.2624825373829252E-2</v>
      </c>
      <c r="C15">
        <f t="shared" si="0"/>
        <v>1.2545796719501297E-2</v>
      </c>
    </row>
    <row r="16" spans="1:3" x14ac:dyDescent="0.25">
      <c r="A16" t="str">
        <f>TRANSPOSE!F17</f>
        <v>1990-09</v>
      </c>
      <c r="B16">
        <f>TRANSPOSE!H17</f>
        <v>9.0439936640949181E-3</v>
      </c>
      <c r="C16">
        <f t="shared" si="0"/>
        <v>9.0033416737844516E-3</v>
      </c>
    </row>
    <row r="17" spans="1:3" x14ac:dyDescent="0.25">
      <c r="A17" t="str">
        <f>TRANSPOSE!F18</f>
        <v>1990-12</v>
      </c>
      <c r="B17">
        <f>TRANSPOSE!H18</f>
        <v>9.6212274660723018E-4</v>
      </c>
      <c r="C17">
        <f t="shared" si="0"/>
        <v>9.6166020317605674E-4</v>
      </c>
    </row>
    <row r="18" spans="1:3" x14ac:dyDescent="0.25">
      <c r="A18" t="str">
        <f>TRANSPOSE!F19</f>
        <v>1991-03</v>
      </c>
      <c r="B18">
        <f>TRANSPOSE!H19</f>
        <v>-9.611979561896522E-4</v>
      </c>
      <c r="C18">
        <f t="shared" si="0"/>
        <v>-9.6166020317612125E-4</v>
      </c>
    </row>
    <row r="19" spans="1:3" x14ac:dyDescent="0.25">
      <c r="A19" t="str">
        <f>TRANSPOSE!F20</f>
        <v>1991-06</v>
      </c>
      <c r="B19">
        <f>TRANSPOSE!H20</f>
        <v>8.6591047194652937E-3</v>
      </c>
      <c r="C19">
        <f t="shared" si="0"/>
        <v>8.6218296965204066E-3</v>
      </c>
    </row>
    <row r="20" spans="1:3" x14ac:dyDescent="0.25">
      <c r="A20" t="str">
        <f>TRANSPOSE!F21</f>
        <v>1991-09</v>
      </c>
      <c r="B20">
        <f>TRANSPOSE!H21</f>
        <v>6.4762287263417928E-3</v>
      </c>
      <c r="C20">
        <f t="shared" si="0"/>
        <v>6.4553480605757654E-3</v>
      </c>
    </row>
    <row r="21" spans="1:3" x14ac:dyDescent="0.25">
      <c r="A21" t="str">
        <f>TRANSPOSE!F22</f>
        <v>1991-12</v>
      </c>
      <c r="B21">
        <f>TRANSPOSE!H22</f>
        <v>1.2120909816440539E-2</v>
      </c>
      <c r="C21">
        <f t="shared" si="0"/>
        <v>1.2048039831774736E-2</v>
      </c>
    </row>
    <row r="22" spans="1:3" x14ac:dyDescent="0.25">
      <c r="A22" t="str">
        <f>TRANSPOSE!F23</f>
        <v>1992-03</v>
      </c>
      <c r="B22">
        <f>TRANSPOSE!H23</f>
        <v>1.9614607461436062E-2</v>
      </c>
      <c r="C22">
        <f t="shared" si="0"/>
        <v>1.9424720076118934E-2</v>
      </c>
    </row>
    <row r="23" spans="1:3" x14ac:dyDescent="0.25">
      <c r="A23" t="str">
        <f>TRANSPOSE!F24</f>
        <v>1992-06</v>
      </c>
      <c r="B23">
        <f>TRANSPOSE!H24</f>
        <v>1.5322151868142564E-2</v>
      </c>
      <c r="C23">
        <f t="shared" si="0"/>
        <v>1.5205953138977496E-2</v>
      </c>
    </row>
    <row r="24" spans="1:3" x14ac:dyDescent="0.25">
      <c r="A24" t="str">
        <f>TRANSPOSE!F25</f>
        <v>1992-09</v>
      </c>
      <c r="B24">
        <f>TRANSPOSE!H25</f>
        <v>7.5216604779586582E-3</v>
      </c>
      <c r="C24">
        <f t="shared" si="0"/>
        <v>7.4935138413016467E-3</v>
      </c>
    </row>
    <row r="25" spans="1:3" x14ac:dyDescent="0.25">
      <c r="A25" t="str">
        <f>TRANSPOSE!F26</f>
        <v>1992-12</v>
      </c>
      <c r="B25">
        <f>TRANSPOSE!H26</f>
        <v>1.0064260064259978E-2</v>
      </c>
      <c r="C25">
        <f t="shared" si="0"/>
        <v>1.0013952655258288E-2</v>
      </c>
    </row>
    <row r="26" spans="1:3" x14ac:dyDescent="0.25">
      <c r="A26" t="str">
        <f>TRANSPOSE!F27</f>
        <v>1993-03</v>
      </c>
      <c r="B26">
        <f>TRANSPOSE!H27</f>
        <v>3.2277681620433984E-3</v>
      </c>
      <c r="C26">
        <f t="shared" si="0"/>
        <v>3.2225701008103216E-3</v>
      </c>
    </row>
    <row r="27" spans="1:3" x14ac:dyDescent="0.25">
      <c r="A27" t="str">
        <f>TRANSPOSE!F28</f>
        <v>1993-06</v>
      </c>
      <c r="B27">
        <f>TRANSPOSE!H28</f>
        <v>9.3257483913085082E-3</v>
      </c>
      <c r="C27">
        <f t="shared" si="0"/>
        <v>9.2825320750008645E-3</v>
      </c>
    </row>
    <row r="28" spans="1:3" x14ac:dyDescent="0.25">
      <c r="A28" t="str">
        <f>TRANSPOSE!F29</f>
        <v>1993-09</v>
      </c>
      <c r="B28">
        <f>TRANSPOSE!H29</f>
        <v>3.7420308602051922E-3</v>
      </c>
      <c r="C28">
        <f t="shared" si="0"/>
        <v>3.7350468801495063E-3</v>
      </c>
    </row>
    <row r="29" spans="1:3" x14ac:dyDescent="0.25">
      <c r="A29" t="str">
        <f>TRANSPOSE!F30</f>
        <v>1993-12</v>
      </c>
      <c r="B29">
        <f>TRANSPOSE!H30</f>
        <v>1.0585906936070311E-2</v>
      </c>
      <c r="C29">
        <f t="shared" si="0"/>
        <v>1.0530268534095642E-2</v>
      </c>
    </row>
    <row r="30" spans="1:3" x14ac:dyDescent="0.25">
      <c r="A30" t="str">
        <f>TRANSPOSE!F31</f>
        <v>1994-03</v>
      </c>
      <c r="B30">
        <f>TRANSPOSE!H31</f>
        <v>6.2394680511910217E-3</v>
      </c>
      <c r="C30">
        <f t="shared" si="0"/>
        <v>6.2200831628836687E-3</v>
      </c>
    </row>
    <row r="31" spans="1:3" x14ac:dyDescent="0.25">
      <c r="A31" t="str">
        <f>TRANSPOSE!F32</f>
        <v>1994-06</v>
      </c>
      <c r="B31">
        <f>TRANSPOSE!H32</f>
        <v>1.552457680818331E-2</v>
      </c>
      <c r="C31">
        <f t="shared" si="0"/>
        <v>1.5405303427556936E-2</v>
      </c>
    </row>
    <row r="32" spans="1:3" x14ac:dyDescent="0.25">
      <c r="A32" t="str">
        <f>TRANSPOSE!F33</f>
        <v>1994-09</v>
      </c>
      <c r="B32">
        <f>TRANSPOSE!H33</f>
        <v>7.9333244194856878E-3</v>
      </c>
      <c r="C32">
        <f t="shared" si="0"/>
        <v>7.9020210521662804E-3</v>
      </c>
    </row>
    <row r="33" spans="1:3" x14ac:dyDescent="0.25">
      <c r="A33" t="str">
        <f>TRANSPOSE!F34</f>
        <v>1994-12</v>
      </c>
      <c r="B33">
        <f>TRANSPOSE!H34</f>
        <v>1.507848772938325E-2</v>
      </c>
      <c r="C33">
        <f t="shared" si="0"/>
        <v>1.4965937316309751E-2</v>
      </c>
    </row>
    <row r="34" spans="1:3" x14ac:dyDescent="0.25">
      <c r="A34" t="str">
        <f>TRANSPOSE!F35</f>
        <v>1995-03</v>
      </c>
      <c r="B34">
        <f>TRANSPOSE!H35</f>
        <v>1.2807109252483073E-2</v>
      </c>
      <c r="C34">
        <f t="shared" si="0"/>
        <v>1.2725791787249247E-2</v>
      </c>
    </row>
    <row r="35" spans="1:3" x14ac:dyDescent="0.25">
      <c r="A35" t="str">
        <f>TRANSPOSE!F36</f>
        <v>1995-06</v>
      </c>
      <c r="B35">
        <f>TRANSPOSE!H36</f>
        <v>7.7419354838710319E-3</v>
      </c>
      <c r="C35">
        <f t="shared" si="0"/>
        <v>7.7121204863390335E-3</v>
      </c>
    </row>
    <row r="36" spans="1:3" x14ac:dyDescent="0.25">
      <c r="A36" t="str">
        <f>TRANSPOSE!F37</f>
        <v>1995-09</v>
      </c>
      <c r="B36">
        <f>TRANSPOSE!H37</f>
        <v>9.0482287665385464E-3</v>
      </c>
      <c r="C36">
        <f t="shared" si="0"/>
        <v>9.0075388084808368E-3</v>
      </c>
    </row>
    <row r="37" spans="1:3" x14ac:dyDescent="0.25">
      <c r="A37" t="str">
        <f>TRANSPOSE!F38</f>
        <v>1995-12</v>
      </c>
      <c r="B37">
        <f>TRANSPOSE!H38</f>
        <v>8.7556044327889992E-3</v>
      </c>
      <c r="C37">
        <f t="shared" si="0"/>
        <v>8.7174964059575106E-3</v>
      </c>
    </row>
    <row r="38" spans="1:3" x14ac:dyDescent="0.25">
      <c r="A38" t="str">
        <f>TRANSPOSE!F39</f>
        <v>1996-03</v>
      </c>
      <c r="B38">
        <f>TRANSPOSE!H39</f>
        <v>1.5723929724516861E-2</v>
      </c>
      <c r="C38">
        <f t="shared" si="0"/>
        <v>1.560158952089556E-2</v>
      </c>
    </row>
    <row r="39" spans="1:3" x14ac:dyDescent="0.25">
      <c r="A39" t="str">
        <f>TRANSPOSE!F40</f>
        <v>1996-06</v>
      </c>
      <c r="B39">
        <f>TRANSPOSE!H40</f>
        <v>1.7173051519154603E-2</v>
      </c>
      <c r="C39">
        <f t="shared" si="0"/>
        <v>1.7027261410280801E-2</v>
      </c>
    </row>
    <row r="40" spans="1:3" x14ac:dyDescent="0.25">
      <c r="A40" t="str">
        <f>TRANSPOSE!F41</f>
        <v>1996-09</v>
      </c>
      <c r="B40">
        <f>TRANSPOSE!H41</f>
        <v>8.0357142857143682E-3</v>
      </c>
      <c r="C40">
        <f t="shared" si="0"/>
        <v>8.0035998605218726E-3</v>
      </c>
    </row>
    <row r="41" spans="1:3" x14ac:dyDescent="0.25">
      <c r="A41" t="str">
        <f>TRANSPOSE!F42</f>
        <v>1996-12</v>
      </c>
      <c r="B41">
        <f>TRANSPOSE!H42</f>
        <v>1.0266527095579292E-2</v>
      </c>
      <c r="C41">
        <f t="shared" si="0"/>
        <v>1.0214184254242578E-2</v>
      </c>
    </row>
    <row r="42" spans="1:3" x14ac:dyDescent="0.25">
      <c r="A42" t="str">
        <f>TRANSPOSE!F43</f>
        <v>1997-03</v>
      </c>
      <c r="B42">
        <f>TRANSPOSE!H43</f>
        <v>1.5582034830430747E-2</v>
      </c>
      <c r="C42">
        <f t="shared" si="0"/>
        <v>1.5461881474158249E-2</v>
      </c>
    </row>
    <row r="43" spans="1:3" x14ac:dyDescent="0.25">
      <c r="A43" t="str">
        <f>TRANSPOSE!F44</f>
        <v>1997-06</v>
      </c>
      <c r="B43">
        <f>TRANSPOSE!H44</f>
        <v>8.7505886046146397E-3</v>
      </c>
      <c r="C43">
        <f t="shared" si="0"/>
        <v>8.7125241008496699E-3</v>
      </c>
    </row>
    <row r="44" spans="1:3" x14ac:dyDescent="0.25">
      <c r="A44" t="str">
        <f>TRANSPOSE!F45</f>
        <v>1997-09</v>
      </c>
      <c r="B44">
        <f>TRANSPOSE!H45</f>
        <v>1.2798070564437714E-2</v>
      </c>
      <c r="C44">
        <f t="shared" si="0"/>
        <v>1.2716867355049446E-2</v>
      </c>
    </row>
    <row r="45" spans="1:3" x14ac:dyDescent="0.25">
      <c r="A45" t="str">
        <f>TRANSPOSE!F46</f>
        <v>1997-12</v>
      </c>
      <c r="B45">
        <f>TRANSPOSE!H46</f>
        <v>1.5785834997695591E-2</v>
      </c>
      <c r="C45">
        <f t="shared" si="0"/>
        <v>1.5662534611362657E-2</v>
      </c>
    </row>
    <row r="46" spans="1:3" x14ac:dyDescent="0.25">
      <c r="A46" t="str">
        <f>TRANSPOSE!F47</f>
        <v>1998-03</v>
      </c>
      <c r="B46">
        <f>TRANSPOSE!H47</f>
        <v>1.9661965440314511E-2</v>
      </c>
      <c r="C46">
        <f t="shared" si="0"/>
        <v>1.9471165937868403E-2</v>
      </c>
    </row>
    <row r="47" spans="1:3" x14ac:dyDescent="0.25">
      <c r="A47" t="str">
        <f>TRANSPOSE!F48</f>
        <v>1998-06</v>
      </c>
      <c r="B47">
        <f>TRANSPOSE!H48</f>
        <v>1.4425038009418856E-2</v>
      </c>
      <c r="C47">
        <f t="shared" si="0"/>
        <v>1.4321986976477621E-2</v>
      </c>
    </row>
    <row r="48" spans="1:3" x14ac:dyDescent="0.25">
      <c r="A48" t="str">
        <f>TRANSPOSE!F49</f>
        <v>1998-09</v>
      </c>
      <c r="B48">
        <f>TRANSPOSE!H49</f>
        <v>1.1076180728176732E-2</v>
      </c>
      <c r="C48">
        <f t="shared" si="0"/>
        <v>1.1015289057267312E-2</v>
      </c>
    </row>
    <row r="49" spans="1:3" x14ac:dyDescent="0.25">
      <c r="A49" t="str">
        <f>TRANSPOSE!F50</f>
        <v>1998-12</v>
      </c>
      <c r="B49">
        <f>TRANSPOSE!H50</f>
        <v>9.4001952348241602E-3</v>
      </c>
      <c r="C49">
        <f t="shared" si="0"/>
        <v>9.3562883407133628E-3</v>
      </c>
    </row>
    <row r="50" spans="1:3" x14ac:dyDescent="0.25">
      <c r="A50" t="str">
        <f>TRANSPOSE!F51</f>
        <v>1999-03</v>
      </c>
      <c r="B50">
        <f>TRANSPOSE!H51</f>
        <v>8.9186575450410643E-3</v>
      </c>
      <c r="C50">
        <f t="shared" si="0"/>
        <v>8.8791212189213032E-3</v>
      </c>
    </row>
    <row r="51" spans="1:3" x14ac:dyDescent="0.25">
      <c r="A51" t="str">
        <f>TRANSPOSE!F52</f>
        <v>1999-06</v>
      </c>
      <c r="B51">
        <f>TRANSPOSE!H52</f>
        <v>6.1772223800056203E-3</v>
      </c>
      <c r="C51">
        <f t="shared" si="0"/>
        <v>6.1582215499272445E-3</v>
      </c>
    </row>
    <row r="52" spans="1:3" x14ac:dyDescent="0.25">
      <c r="A52" t="str">
        <f>TRANSPOSE!F53</f>
        <v>1999-09</v>
      </c>
      <c r="B52">
        <f>TRANSPOSE!H53</f>
        <v>1.0373297579563845E-2</v>
      </c>
      <c r="C52">
        <f t="shared" si="0"/>
        <v>1.0319864131259836E-2</v>
      </c>
    </row>
    <row r="53" spans="1:3" x14ac:dyDescent="0.25">
      <c r="A53" t="str">
        <f>TRANSPOSE!F54</f>
        <v>1999-12</v>
      </c>
      <c r="B53">
        <f>TRANSPOSE!H54</f>
        <v>1.8927224472691684E-2</v>
      </c>
      <c r="C53">
        <f t="shared" si="0"/>
        <v>1.8750333115765131E-2</v>
      </c>
    </row>
    <row r="54" spans="1:3" x14ac:dyDescent="0.25">
      <c r="A54" t="str">
        <f>TRANSPOSE!F55</f>
        <v>2000-03</v>
      </c>
      <c r="B54">
        <f>TRANSPOSE!H55</f>
        <v>2.8411817122489635E-2</v>
      </c>
      <c r="C54">
        <f t="shared" si="0"/>
        <v>2.8015687127796656E-2</v>
      </c>
    </row>
    <row r="55" spans="1:3" x14ac:dyDescent="0.25">
      <c r="A55" t="str">
        <f>TRANSPOSE!F56</f>
        <v>2000-06</v>
      </c>
      <c r="B55">
        <f>TRANSPOSE!H56</f>
        <v>1.286366514479953E-2</v>
      </c>
      <c r="C55">
        <f t="shared" si="0"/>
        <v>1.2781630962149699E-2</v>
      </c>
    </row>
    <row r="56" spans="1:3" x14ac:dyDescent="0.25">
      <c r="A56" t="str">
        <f>TRANSPOSE!F57</f>
        <v>2000-09</v>
      </c>
      <c r="B56">
        <f>TRANSPOSE!H57</f>
        <v>1.4707333925574995E-2</v>
      </c>
      <c r="C56">
        <f t="shared" si="0"/>
        <v>1.4600229955478739E-2</v>
      </c>
    </row>
    <row r="57" spans="1:3" x14ac:dyDescent="0.25">
      <c r="A57" t="str">
        <f>TRANSPOSE!F58</f>
        <v>2000-12</v>
      </c>
      <c r="B57">
        <f>TRANSPOSE!H58</f>
        <v>6.2581063553825977E-3</v>
      </c>
      <c r="C57">
        <f t="shared" si="0"/>
        <v>6.2386057235358028E-3</v>
      </c>
    </row>
    <row r="58" spans="1:3" x14ac:dyDescent="0.25">
      <c r="A58" t="str">
        <f>TRANSPOSE!F59</f>
        <v>2001-03</v>
      </c>
      <c r="B58">
        <f>TRANSPOSE!H59</f>
        <v>1.5660748235749145E-2</v>
      </c>
      <c r="C58">
        <f t="shared" si="0"/>
        <v>1.55393841794124E-2</v>
      </c>
    </row>
    <row r="59" spans="1:3" x14ac:dyDescent="0.25">
      <c r="A59" t="str">
        <f>TRANSPOSE!F60</f>
        <v>2001-06</v>
      </c>
      <c r="B59">
        <f>TRANSPOSE!H60</f>
        <v>1.7449792188839464E-3</v>
      </c>
      <c r="C59">
        <f t="shared" si="0"/>
        <v>1.7434585114583386E-3</v>
      </c>
    </row>
    <row r="60" spans="1:3" x14ac:dyDescent="0.25">
      <c r="A60" t="str">
        <f>TRANSPOSE!F61</f>
        <v>2001-09</v>
      </c>
      <c r="B60">
        <f>TRANSPOSE!H61</f>
        <v>-3.4205358839551891E-3</v>
      </c>
      <c r="C60">
        <f t="shared" si="0"/>
        <v>-3.4263992913035977E-3</v>
      </c>
    </row>
    <row r="61" spans="1:3" x14ac:dyDescent="0.25">
      <c r="A61" t="str">
        <f>TRANSPOSE!F62</f>
        <v>2001-12</v>
      </c>
      <c r="B61">
        <f>TRANSPOSE!H62</f>
        <v>3.1780334329112314E-4</v>
      </c>
      <c r="C61">
        <f t="shared" si="0"/>
        <v>3.1775285450533967E-4</v>
      </c>
    </row>
    <row r="62" spans="1:3" x14ac:dyDescent="0.25">
      <c r="A62" t="str">
        <f>TRANSPOSE!F63</f>
        <v>2002-03</v>
      </c>
      <c r="B62">
        <f>TRANSPOSE!H63</f>
        <v>2.4145380607447642E-3</v>
      </c>
      <c r="C62">
        <f t="shared" si="0"/>
        <v>2.411627747488051E-3</v>
      </c>
    </row>
    <row r="63" spans="1:3" x14ac:dyDescent="0.25">
      <c r="A63" t="str">
        <f>TRANSPOSE!F64</f>
        <v>2002-06</v>
      </c>
      <c r="B63">
        <f>TRANSPOSE!H64</f>
        <v>6.8458417849899256E-3</v>
      </c>
      <c r="C63">
        <f t="shared" si="0"/>
        <v>6.8225154087254956E-3</v>
      </c>
    </row>
    <row r="64" spans="1:3" x14ac:dyDescent="0.25">
      <c r="A64" t="str">
        <f>TRANSPOSE!F65</f>
        <v>2002-09</v>
      </c>
      <c r="B64">
        <f>TRANSPOSE!H65</f>
        <v>1.1646940317300292E-3</v>
      </c>
      <c r="C64">
        <f t="shared" si="0"/>
        <v>1.1640163018172018E-3</v>
      </c>
    </row>
    <row r="65" spans="1:3" x14ac:dyDescent="0.25">
      <c r="A65" t="str">
        <f>TRANSPOSE!F66</f>
        <v>2002-12</v>
      </c>
      <c r="B65">
        <f>TRANSPOSE!H66</f>
        <v>5.1878635434681186E-3</v>
      </c>
      <c r="C65">
        <f t="shared" si="0"/>
        <v>5.1744529409826342E-3</v>
      </c>
    </row>
    <row r="66" spans="1:3" x14ac:dyDescent="0.25">
      <c r="A66" t="str">
        <f>TRANSPOSE!F67</f>
        <v>2003-03</v>
      </c>
      <c r="B66">
        <f>TRANSPOSE!H67</f>
        <v>4.0037535189239026E-3</v>
      </c>
      <c r="C66">
        <f t="shared" si="0"/>
        <v>3.9957598272142795E-3</v>
      </c>
    </row>
    <row r="67" spans="1:3" x14ac:dyDescent="0.25">
      <c r="A67" t="str">
        <f>TRANSPOSE!F68</f>
        <v>2003-06</v>
      </c>
      <c r="B67">
        <f>TRANSPOSE!H68</f>
        <v>1.1091033709265341E-2</v>
      </c>
      <c r="C67">
        <f t="shared" ref="C67:C86" si="1">LN(1+B67)</f>
        <v>1.1029979218380431E-2</v>
      </c>
    </row>
    <row r="68" spans="1:3" x14ac:dyDescent="0.25">
      <c r="A68" t="str">
        <f>TRANSPOSE!F69</f>
        <v>2003-09</v>
      </c>
      <c r="B68">
        <f>TRANSPOSE!H69</f>
        <v>1.0846120663092318E-2</v>
      </c>
      <c r="C68">
        <f t="shared" si="1"/>
        <v>1.0787723372949039E-2</v>
      </c>
    </row>
    <row r="69" spans="1:3" x14ac:dyDescent="0.25">
      <c r="A69" t="str">
        <f>TRANSPOSE!F70</f>
        <v>2003-12</v>
      </c>
      <c r="B69">
        <f>TRANSPOSE!H70</f>
        <v>1.216240931536916E-2</v>
      </c>
      <c r="C69">
        <f t="shared" si="1"/>
        <v>1.2089041502383012E-2</v>
      </c>
    </row>
    <row r="70" spans="1:3" x14ac:dyDescent="0.25">
      <c r="A70" t="str">
        <f>TRANSPOSE!F71</f>
        <v>2004-03</v>
      </c>
      <c r="B70">
        <f>TRANSPOSE!H71</f>
        <v>1.0209305827435733E-2</v>
      </c>
      <c r="C70">
        <f t="shared" si="1"/>
        <v>1.0157542875784636E-2</v>
      </c>
    </row>
    <row r="71" spans="1:3" x14ac:dyDescent="0.25">
      <c r="A71" t="str">
        <f>TRANSPOSE!F72</f>
        <v>2004-06</v>
      </c>
      <c r="B71">
        <f>TRANSPOSE!H72</f>
        <v>1.4518244693536797E-2</v>
      </c>
      <c r="C71">
        <f t="shared" si="1"/>
        <v>1.4413864048624594E-2</v>
      </c>
    </row>
    <row r="72" spans="1:3" x14ac:dyDescent="0.25">
      <c r="A72" t="str">
        <f>TRANSPOSE!F73</f>
        <v>2004-09</v>
      </c>
      <c r="B72">
        <f>TRANSPOSE!H73</f>
        <v>1.1430754312244717E-2</v>
      </c>
      <c r="C72">
        <f t="shared" si="1"/>
        <v>1.1365916866307186E-2</v>
      </c>
    </row>
    <row r="73" spans="1:3" x14ac:dyDescent="0.25">
      <c r="A73" t="str">
        <f>TRANSPOSE!F74</f>
        <v>2004-12</v>
      </c>
      <c r="B73">
        <f>TRANSPOSE!H74</f>
        <v>1.8419523532829718E-2</v>
      </c>
      <c r="C73">
        <f t="shared" si="1"/>
        <v>1.8251938867590873E-2</v>
      </c>
    </row>
    <row r="74" spans="1:3" x14ac:dyDescent="0.25">
      <c r="A74" t="str">
        <f>TRANSPOSE!F75</f>
        <v>2005-03</v>
      </c>
      <c r="B74">
        <f>TRANSPOSE!H75</f>
        <v>1.4548981571289588E-3</v>
      </c>
      <c r="C74">
        <f t="shared" si="1"/>
        <v>1.4538408182278534E-3</v>
      </c>
    </row>
    <row r="75" spans="1:3" x14ac:dyDescent="0.25">
      <c r="A75" t="str">
        <f>TRANSPOSE!F76</f>
        <v>2005-06</v>
      </c>
      <c r="B75">
        <f>TRANSPOSE!H76</f>
        <v>1.3217490385984965E-2</v>
      </c>
      <c r="C75">
        <f t="shared" si="1"/>
        <v>1.3130901517099079E-2</v>
      </c>
    </row>
    <row r="76" spans="1:3" x14ac:dyDescent="0.25">
      <c r="A76" t="str">
        <f>TRANSPOSE!F77</f>
        <v>2005-09</v>
      </c>
      <c r="B76">
        <f>TRANSPOSE!H77</f>
        <v>1.4507014535128926E-2</v>
      </c>
      <c r="C76">
        <f t="shared" si="1"/>
        <v>1.4402794537925397E-2</v>
      </c>
    </row>
    <row r="77" spans="1:3" x14ac:dyDescent="0.25">
      <c r="A77" t="str">
        <f>TRANSPOSE!F78</f>
        <v>2005-12</v>
      </c>
      <c r="B77">
        <f>TRANSPOSE!H78</f>
        <v>1.4493556879589864E-2</v>
      </c>
      <c r="C77">
        <f t="shared" si="1"/>
        <v>1.4389529233096157E-2</v>
      </c>
    </row>
    <row r="78" spans="1:3" x14ac:dyDescent="0.25">
      <c r="A78" t="str">
        <f>TRANSPOSE!F79</f>
        <v>2006-03</v>
      </c>
      <c r="B78">
        <f>TRANSPOSE!H79</f>
        <v>2.8081293706293753E-2</v>
      </c>
      <c r="C78">
        <f t="shared" si="1"/>
        <v>2.7694243387186554E-2</v>
      </c>
    </row>
    <row r="79" spans="1:3" x14ac:dyDescent="0.25">
      <c r="A79" t="str">
        <f>TRANSPOSE!F80</f>
        <v>2006-06</v>
      </c>
      <c r="B79">
        <f>TRANSPOSE!H80</f>
        <v>8.3962163885642482E-3</v>
      </c>
      <c r="C79">
        <f t="shared" si="1"/>
        <v>8.3611642307411527E-3</v>
      </c>
    </row>
    <row r="80" spans="1:3" x14ac:dyDescent="0.25">
      <c r="A80" t="str">
        <f>TRANSPOSE!F81</f>
        <v>2006-09</v>
      </c>
      <c r="B80">
        <f>TRANSPOSE!H81</f>
        <v>7.1142495784148885E-3</v>
      </c>
      <c r="C80">
        <f t="shared" si="1"/>
        <v>7.0890626915292949E-3</v>
      </c>
    </row>
    <row r="81" spans="1:3" x14ac:dyDescent="0.25">
      <c r="A81" t="str">
        <f>TRANSPOSE!F82</f>
        <v>2006-12</v>
      </c>
      <c r="B81">
        <f>TRANSPOSE!H82</f>
        <v>1.0936110093663354E-2</v>
      </c>
      <c r="C81">
        <f t="shared" si="1"/>
        <v>1.0876743277527762E-2</v>
      </c>
    </row>
    <row r="82" spans="1:3" x14ac:dyDescent="0.25">
      <c r="A82" t="str">
        <f>TRANSPOSE!F83</f>
        <v>2007-03</v>
      </c>
      <c r="B82">
        <f>TRANSPOSE!H83</f>
        <v>1.7184265010351973E-2</v>
      </c>
      <c r="C82">
        <f t="shared" si="1"/>
        <v>1.7038285522029874E-2</v>
      </c>
    </row>
    <row r="83" spans="1:3" x14ac:dyDescent="0.25">
      <c r="A83" t="str">
        <f>TRANSPOSE!F84</f>
        <v>2007-06</v>
      </c>
      <c r="B83">
        <f>TRANSPOSE!H84</f>
        <v>8.5741909220435897E-3</v>
      </c>
      <c r="C83">
        <f t="shared" si="1"/>
        <v>8.5376413206341619E-3</v>
      </c>
    </row>
    <row r="84" spans="1:3" x14ac:dyDescent="0.25">
      <c r="A84" t="str">
        <f>TRANSPOSE!F85</f>
        <v>2007-09</v>
      </c>
      <c r="B84">
        <f>TRANSPOSE!H85</f>
        <v>5.6759415756413301E-3</v>
      </c>
      <c r="C84">
        <f t="shared" si="1"/>
        <v>5.6598941135925923E-3</v>
      </c>
    </row>
    <row r="85" spans="1:3" x14ac:dyDescent="0.25">
      <c r="A85" t="str">
        <f>TRANSPOSE!F86</f>
        <v>2007-12</v>
      </c>
      <c r="B85">
        <f>TRANSPOSE!H86</f>
        <v>8.804495058445827E-3</v>
      </c>
      <c r="C85">
        <f t="shared" si="1"/>
        <v>8.7659615056377878E-3</v>
      </c>
    </row>
    <row r="86" spans="1:3" x14ac:dyDescent="0.25">
      <c r="A86" t="str">
        <f>TRANSPOSE!F87</f>
        <v>2008-03</v>
      </c>
      <c r="B86">
        <f>TRANSPOSE!H87</f>
        <v>1.2706069572568923E-2</v>
      </c>
      <c r="C86">
        <f t="shared" si="1"/>
        <v>1.2626024793823345E-2</v>
      </c>
    </row>
    <row r="87" spans="1:3" x14ac:dyDescent="0.25">
      <c r="A87" t="str">
        <f>TRANSPOSE!F88</f>
        <v>2008-06</v>
      </c>
      <c r="B87">
        <f>TRANSPOSE!H88</f>
        <v>1.0066784521705063E-2</v>
      </c>
      <c r="C87">
        <f t="shared" ref="C87:C103" si="2">LN(1+B87)</f>
        <v>1.0016451955936681E-2</v>
      </c>
    </row>
    <row r="88" spans="1:3" x14ac:dyDescent="0.25">
      <c r="A88" t="str">
        <f>TRANSPOSE!F89</f>
        <v>2008-09</v>
      </c>
      <c r="B88">
        <f>TRANSPOSE!H89</f>
        <v>-5.6638630949487068E-3</v>
      </c>
      <c r="C88">
        <f t="shared" si="2"/>
        <v>-5.6799635903099291E-3</v>
      </c>
    </row>
    <row r="89" spans="1:3" x14ac:dyDescent="0.25">
      <c r="A89" t="str">
        <f>TRANSPOSE!F90</f>
        <v>2008-12</v>
      </c>
      <c r="B89">
        <f>TRANSPOSE!H90</f>
        <v>-1.0218799657743527E-2</v>
      </c>
      <c r="C89">
        <f t="shared" si="2"/>
        <v>-1.0271370035052928E-2</v>
      </c>
    </row>
    <row r="90" spans="1:3" x14ac:dyDescent="0.25">
      <c r="A90" t="str">
        <f>TRANSPOSE!F91</f>
        <v>2009-03</v>
      </c>
      <c r="B90">
        <f>TRANSPOSE!H91</f>
        <v>-2.7761997678267147E-2</v>
      </c>
      <c r="C90">
        <f t="shared" si="2"/>
        <v>-2.815464613892027E-2</v>
      </c>
    </row>
    <row r="91" spans="1:3" x14ac:dyDescent="0.25">
      <c r="A91" t="str">
        <f>TRANSPOSE!F92</f>
        <v>2009-06</v>
      </c>
      <c r="B91">
        <f>TRANSPOSE!H92</f>
        <v>2.5912659096105628E-3</v>
      </c>
      <c r="C91">
        <f t="shared" si="2"/>
        <v>2.5879143686773952E-3</v>
      </c>
    </row>
    <row r="92" spans="1:3" x14ac:dyDescent="0.25">
      <c r="A92" t="str">
        <f>TRANSPOSE!F93</f>
        <v>2009-09</v>
      </c>
      <c r="B92">
        <f>TRANSPOSE!H93</f>
        <v>-6.5120993285189277E-3</v>
      </c>
      <c r="C92">
        <f t="shared" si="2"/>
        <v>-6.5333955531193567E-3</v>
      </c>
    </row>
    <row r="93" spans="1:3" x14ac:dyDescent="0.25">
      <c r="A93" t="str">
        <f>TRANSPOSE!F94</f>
        <v>2009-12</v>
      </c>
      <c r="B93">
        <f>TRANSPOSE!H94</f>
        <v>3.1626198734953093E-3</v>
      </c>
      <c r="C93">
        <f t="shared" si="2"/>
        <v>3.157629310663523E-3</v>
      </c>
    </row>
    <row r="94" spans="1:3" x14ac:dyDescent="0.25">
      <c r="A94" t="str">
        <f>TRANSPOSE!F95</f>
        <v>2010-03</v>
      </c>
      <c r="B94">
        <f>TRANSPOSE!H95</f>
        <v>3.0763754703548862E-3</v>
      </c>
      <c r="C94">
        <f t="shared" si="2"/>
        <v>3.0716531100276985E-3</v>
      </c>
    </row>
    <row r="95" spans="1:3" x14ac:dyDescent="0.25">
      <c r="A95" t="str">
        <f>TRANSPOSE!F96</f>
        <v>2010-06</v>
      </c>
      <c r="B95">
        <f>TRANSPOSE!H96</f>
        <v>1.2774693939624271E-2</v>
      </c>
      <c r="C95">
        <f t="shared" si="2"/>
        <v>1.2693785859065564E-2</v>
      </c>
    </row>
    <row r="96" spans="1:3" x14ac:dyDescent="0.25">
      <c r="A96" t="str">
        <f>TRANSPOSE!F97</f>
        <v>2010-09</v>
      </c>
      <c r="B96">
        <f>TRANSPOSE!H97</f>
        <v>8.4841204294616723E-3</v>
      </c>
      <c r="C96">
        <f t="shared" si="2"/>
        <v>8.4483325563461994E-3</v>
      </c>
    </row>
    <row r="97" spans="1:3" x14ac:dyDescent="0.25">
      <c r="A97" t="str">
        <f>TRANSPOSE!F98</f>
        <v>2010-12</v>
      </c>
      <c r="B97">
        <f>TRANSPOSE!H98</f>
        <v>1.1713321421481071E-2</v>
      </c>
      <c r="C97">
        <f t="shared" si="2"/>
        <v>1.1645251506348793E-2</v>
      </c>
    </row>
    <row r="98" spans="1:3" x14ac:dyDescent="0.25">
      <c r="A98" t="str">
        <f>TRANSPOSE!F99</f>
        <v>2011-03</v>
      </c>
      <c r="B98">
        <f>TRANSPOSE!H99</f>
        <v>2.6344191522762905E-2</v>
      </c>
      <c r="C98">
        <f t="shared" si="2"/>
        <v>2.6003159811758367E-2</v>
      </c>
    </row>
    <row r="99" spans="1:3" x14ac:dyDescent="0.25">
      <c r="A99" t="str">
        <f>TRANSPOSE!F100</f>
        <v>2011-06</v>
      </c>
      <c r="B99">
        <f>TRANSPOSE!H100</f>
        <v>7.241527651641988E-3</v>
      </c>
      <c r="C99">
        <f t="shared" si="2"/>
        <v>7.2154336879890184E-3</v>
      </c>
    </row>
    <row r="100" spans="1:3" x14ac:dyDescent="0.25">
      <c r="A100" t="str">
        <f>TRANSPOSE!F101</f>
        <v>2011-09</v>
      </c>
      <c r="B100">
        <f>TRANSPOSE!H101</f>
        <v>9.5384980424724208E-3</v>
      </c>
      <c r="C100">
        <f t="shared" si="2"/>
        <v>9.4932937964264247E-3</v>
      </c>
    </row>
    <row r="101" spans="1:3" x14ac:dyDescent="0.25">
      <c r="A101" t="str">
        <f>TRANSPOSE!F102</f>
        <v>2011-12</v>
      </c>
      <c r="B101">
        <f>TRANSPOSE!H102</f>
        <v>1.856770160058252E-3</v>
      </c>
      <c r="C101">
        <f t="shared" si="2"/>
        <v>1.855048493174977E-3</v>
      </c>
    </row>
    <row r="102" spans="1:3" x14ac:dyDescent="0.25">
      <c r="A102" t="str">
        <f>TRANSPOSE!F103</f>
        <v>2012-03</v>
      </c>
      <c r="B102">
        <f>TRANSPOSE!H103</f>
        <v>2.1113874161309942E-2</v>
      </c>
      <c r="C102">
        <f t="shared" si="2"/>
        <v>2.08940649528284E-2</v>
      </c>
    </row>
    <row r="103" spans="1:3" x14ac:dyDescent="0.25">
      <c r="A103" t="str">
        <f>TRANSPOSE!F104</f>
        <v>2012-06</v>
      </c>
      <c r="B103">
        <f>TRANSPOSE!H104</f>
        <v>7.4668014520056225E-3</v>
      </c>
      <c r="C103">
        <f t="shared" si="2"/>
        <v>7.4390628833899122E-3</v>
      </c>
    </row>
    <row r="104" spans="1:3" x14ac:dyDescent="0.25">
      <c r="A104" t="str">
        <f>TRANSPOSE!F105</f>
        <v>2012-09</v>
      </c>
      <c r="B104">
        <f>TRANSPOSE!H105</f>
        <v>1.8243597637455089E-3</v>
      </c>
      <c r="C104">
        <f t="shared" ref="C104:C121" si="3">LN(1+B104)</f>
        <v>1.8226976407049512E-3</v>
      </c>
    </row>
    <row r="105" spans="1:3" x14ac:dyDescent="0.25">
      <c r="A105" t="str">
        <f>TRANSPOSE!F106</f>
        <v>2012-12</v>
      </c>
      <c r="B105">
        <f>TRANSPOSE!H106</f>
        <v>3.1595001251963239E-2</v>
      </c>
      <c r="C105">
        <f t="shared" si="3"/>
        <v>3.110614938706523E-2</v>
      </c>
    </row>
    <row r="106" spans="1:3" x14ac:dyDescent="0.25">
      <c r="A106" t="str">
        <f>TRANSPOSE!F107</f>
        <v>2013-03</v>
      </c>
      <c r="B106">
        <f>TRANSPOSE!H107</f>
        <v>-2.3853130033760661E-2</v>
      </c>
      <c r="C106">
        <f t="shared" si="3"/>
        <v>-2.4142222367466968E-2</v>
      </c>
    </row>
    <row r="107" spans="1:3" x14ac:dyDescent="0.25">
      <c r="A107" t="str">
        <f>TRANSPOSE!F108</f>
        <v>2013-06</v>
      </c>
      <c r="B107">
        <f>TRANSPOSE!H108</f>
        <v>9.2906550929066078E-3</v>
      </c>
      <c r="C107">
        <f t="shared" si="3"/>
        <v>9.2477624195627505E-3</v>
      </c>
    </row>
    <row r="108" spans="1:3" x14ac:dyDescent="0.25">
      <c r="A108" t="str">
        <f>TRANSPOSE!F109</f>
        <v>2013-09</v>
      </c>
      <c r="B108">
        <f>TRANSPOSE!H109</f>
        <v>6.1815494188000031E-3</v>
      </c>
      <c r="C108">
        <f t="shared" si="3"/>
        <v>6.1625220144915444E-3</v>
      </c>
    </row>
    <row r="109" spans="1:3" x14ac:dyDescent="0.25">
      <c r="A109" t="str">
        <f>TRANSPOSE!F110</f>
        <v>2013-12</v>
      </c>
      <c r="B109">
        <f>TRANSPOSE!H110</f>
        <v>2.5375626043404598E-3</v>
      </c>
      <c r="C109">
        <f t="shared" si="3"/>
        <v>2.5343484286547337E-3</v>
      </c>
    </row>
    <row r="110" spans="1:3" x14ac:dyDescent="0.25">
      <c r="A110" t="str">
        <f>TRANSPOSE!F111</f>
        <v>2014-03</v>
      </c>
      <c r="B110">
        <f>TRANSPOSE!H111</f>
        <v>1.0413197451097922E-2</v>
      </c>
      <c r="C110">
        <f t="shared" si="3"/>
        <v>1.0359353579192491E-2</v>
      </c>
    </row>
    <row r="111" spans="1:3" x14ac:dyDescent="0.25">
      <c r="A111" t="str">
        <f>TRANSPOSE!F112</f>
        <v>2014-06</v>
      </c>
      <c r="B111">
        <f>TRANSPOSE!H112</f>
        <v>1.0415751076733759E-2</v>
      </c>
      <c r="C111">
        <f t="shared" si="3"/>
        <v>1.0361880884274595E-2</v>
      </c>
    </row>
    <row r="112" spans="1:3" x14ac:dyDescent="0.25">
      <c r="A112" t="str">
        <f>TRANSPOSE!F113</f>
        <v>2014-09</v>
      </c>
      <c r="B112">
        <f>TRANSPOSE!H113</f>
        <v>8.2641033447869994E-3</v>
      </c>
      <c r="C112">
        <f t="shared" si="3"/>
        <v>8.2301426177570566E-3</v>
      </c>
    </row>
    <row r="113" spans="1:3" x14ac:dyDescent="0.25">
      <c r="A113" t="str">
        <f>TRANSPOSE!F114</f>
        <v>2014-12</v>
      </c>
      <c r="B113">
        <f>TRANSPOSE!H114</f>
        <v>9.3611147060093103E-3</v>
      </c>
      <c r="C113">
        <f t="shared" si="3"/>
        <v>9.3175710058533267E-3</v>
      </c>
    </row>
    <row r="114" spans="1:3" x14ac:dyDescent="0.25">
      <c r="A114" t="str">
        <f>TRANSPOSE!F115</f>
        <v>2015-03</v>
      </c>
      <c r="B114">
        <f>TRANSPOSE!H115</f>
        <v>8.6332165142319894E-3</v>
      </c>
      <c r="C114">
        <f t="shared" si="3"/>
        <v>8.5961634061546225E-3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</vt:lpstr>
      <vt:lpstr>TRANSPOSE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Esau</dc:creator>
  <cp:lastModifiedBy>Nathan Esau</cp:lastModifiedBy>
  <dcterms:created xsi:type="dcterms:W3CDTF">2015-06-30T00:22:22Z</dcterms:created>
  <dcterms:modified xsi:type="dcterms:W3CDTF">2015-06-30T19:02:20Z</dcterms:modified>
</cp:coreProperties>
</file>