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15" yWindow="870" windowWidth="11610" windowHeight="7140" activeTab="1"/>
  </bookViews>
  <sheets>
    <sheet name="YAHOO" sheetId="1" r:id="rId1"/>
    <sheet name="CSV" sheetId="2" r:id="rId2"/>
  </sheets>
  <calcPr calcId="144525"/>
</workbook>
</file>

<file path=xl/calcChain.xml><?xml version="1.0" encoding="utf-8"?>
<calcChain xmlns="http://schemas.openxmlformats.org/spreadsheetml/2006/main">
  <c r="A114" i="2" l="1"/>
  <c r="A102" i="2"/>
  <c r="A103" i="2"/>
  <c r="A104" i="2"/>
  <c r="A105" i="2"/>
  <c r="A106" i="2"/>
  <c r="A107" i="2"/>
  <c r="A108" i="2"/>
  <c r="A109" i="2"/>
  <c r="A110" i="2"/>
  <c r="A111" i="2"/>
  <c r="A112" i="2"/>
  <c r="A113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J14" i="1" l="1"/>
  <c r="J18" i="1" s="1"/>
  <c r="J22" i="1" s="1"/>
  <c r="J26" i="1" s="1"/>
  <c r="J30" i="1" s="1"/>
  <c r="J34" i="1" s="1"/>
  <c r="J38" i="1" s="1"/>
  <c r="J42" i="1" s="1"/>
  <c r="J46" i="1" s="1"/>
  <c r="J50" i="1" s="1"/>
  <c r="J54" i="1" s="1"/>
  <c r="J58" i="1" s="1"/>
  <c r="J62" i="1" s="1"/>
  <c r="J66" i="1" s="1"/>
  <c r="J70" i="1" s="1"/>
  <c r="J74" i="1" s="1"/>
  <c r="J78" i="1" s="1"/>
  <c r="J82" i="1" s="1"/>
  <c r="J86" i="1" s="1"/>
  <c r="J90" i="1" s="1"/>
  <c r="J94" i="1" s="1"/>
  <c r="J98" i="1" s="1"/>
  <c r="J102" i="1" s="1"/>
  <c r="J106" i="1" s="1"/>
  <c r="J110" i="1" s="1"/>
  <c r="J114" i="1" s="1"/>
  <c r="J15" i="1"/>
  <c r="J19" i="1" s="1"/>
  <c r="J23" i="1" s="1"/>
  <c r="J27" i="1" s="1"/>
  <c r="J31" i="1" s="1"/>
  <c r="J35" i="1" s="1"/>
  <c r="J39" i="1" s="1"/>
  <c r="J43" i="1" s="1"/>
  <c r="J47" i="1" s="1"/>
  <c r="J51" i="1" s="1"/>
  <c r="J55" i="1" s="1"/>
  <c r="J59" i="1" s="1"/>
  <c r="J63" i="1" s="1"/>
  <c r="J67" i="1" s="1"/>
  <c r="J71" i="1" s="1"/>
  <c r="J75" i="1" s="1"/>
  <c r="J79" i="1" s="1"/>
  <c r="J83" i="1" s="1"/>
  <c r="J87" i="1" s="1"/>
  <c r="J91" i="1" s="1"/>
  <c r="J95" i="1" s="1"/>
  <c r="J99" i="1" s="1"/>
  <c r="J103" i="1" s="1"/>
  <c r="J107" i="1" s="1"/>
  <c r="J111" i="1" s="1"/>
  <c r="J115" i="1" s="1"/>
  <c r="J16" i="1"/>
  <c r="J20" i="1" s="1"/>
  <c r="J24" i="1" s="1"/>
  <c r="J28" i="1" s="1"/>
  <c r="J32" i="1" s="1"/>
  <c r="J36" i="1" s="1"/>
  <c r="J40" i="1" s="1"/>
  <c r="J44" i="1" s="1"/>
  <c r="J48" i="1" s="1"/>
  <c r="J52" i="1" s="1"/>
  <c r="J56" i="1" s="1"/>
  <c r="J60" i="1" s="1"/>
  <c r="J64" i="1" s="1"/>
  <c r="J68" i="1" s="1"/>
  <c r="J72" i="1" s="1"/>
  <c r="J76" i="1" s="1"/>
  <c r="J80" i="1" s="1"/>
  <c r="J84" i="1" s="1"/>
  <c r="J88" i="1" s="1"/>
  <c r="J92" i="1" s="1"/>
  <c r="J96" i="1" s="1"/>
  <c r="J100" i="1" s="1"/>
  <c r="J104" i="1" s="1"/>
  <c r="J108" i="1" s="1"/>
  <c r="J112" i="1" s="1"/>
  <c r="J17" i="1"/>
  <c r="J21" i="1"/>
  <c r="J25" i="1" s="1"/>
  <c r="J29" i="1" s="1"/>
  <c r="J33" i="1" s="1"/>
  <c r="J37" i="1" s="1"/>
  <c r="J41" i="1" s="1"/>
  <c r="J45" i="1" s="1"/>
  <c r="J49" i="1" s="1"/>
  <c r="J53" i="1" s="1"/>
  <c r="J57" i="1" s="1"/>
  <c r="J61" i="1" s="1"/>
  <c r="J65" i="1" s="1"/>
  <c r="J69" i="1" s="1"/>
  <c r="J73" i="1" s="1"/>
  <c r="J77" i="1" s="1"/>
  <c r="J81" i="1" s="1"/>
  <c r="J85" i="1" s="1"/>
  <c r="J89" i="1" s="1"/>
  <c r="J93" i="1" s="1"/>
  <c r="J97" i="1" s="1"/>
  <c r="J101" i="1" s="1"/>
  <c r="J105" i="1" s="1"/>
  <c r="J109" i="1" s="1"/>
  <c r="J113" i="1" s="1"/>
  <c r="J13" i="1"/>
  <c r="J12" i="1"/>
  <c r="J11" i="1"/>
  <c r="J10" i="1"/>
  <c r="A25" i="2" l="1"/>
  <c r="K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L24" i="1" s="1"/>
  <c r="A23" i="2" s="1"/>
  <c r="I25" i="1"/>
  <c r="I26" i="1"/>
  <c r="I27" i="1"/>
  <c r="I28" i="1"/>
  <c r="I29" i="1"/>
  <c r="I30" i="1"/>
  <c r="I31" i="1"/>
  <c r="I32" i="1"/>
  <c r="L32" i="1" s="1"/>
  <c r="A31" i="2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L48" i="1" s="1"/>
  <c r="A47" i="2" s="1"/>
  <c r="I49" i="1"/>
  <c r="I50" i="1"/>
  <c r="I51" i="1"/>
  <c r="I52" i="1"/>
  <c r="I53" i="1"/>
  <c r="I54" i="1"/>
  <c r="I55" i="1"/>
  <c r="L55" i="1" s="1"/>
  <c r="A54" i="2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L71" i="1" s="1"/>
  <c r="A70" i="2" s="1"/>
  <c r="I72" i="1"/>
  <c r="I73" i="1"/>
  <c r="I74" i="1"/>
  <c r="I75" i="1"/>
  <c r="I76" i="1"/>
  <c r="I77" i="1"/>
  <c r="I78" i="1"/>
  <c r="I79" i="1"/>
  <c r="I80" i="1"/>
  <c r="L80" i="1" s="1"/>
  <c r="A79" i="2" s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L96" i="1" s="1"/>
  <c r="I97" i="1"/>
  <c r="I98" i="1"/>
  <c r="I99" i="1"/>
  <c r="I100" i="1"/>
  <c r="L100" i="1" s="1"/>
  <c r="I101" i="1"/>
  <c r="I102" i="1"/>
  <c r="I103" i="1"/>
  <c r="I104" i="1"/>
  <c r="L104" i="1" s="1"/>
  <c r="I105" i="1"/>
  <c r="I106" i="1"/>
  <c r="I107" i="1"/>
  <c r="I108" i="1"/>
  <c r="I109" i="1"/>
  <c r="I110" i="1"/>
  <c r="I111" i="1"/>
  <c r="I112" i="1"/>
  <c r="L112" i="1" s="1"/>
  <c r="I113" i="1"/>
  <c r="I114" i="1"/>
  <c r="I115" i="1"/>
  <c r="I3" i="1"/>
  <c r="K115" i="1"/>
  <c r="K114" i="1"/>
  <c r="L114" i="1" s="1"/>
  <c r="K113" i="1"/>
  <c r="K112" i="1"/>
  <c r="K111" i="1"/>
  <c r="K110" i="1"/>
  <c r="K109" i="1"/>
  <c r="K108" i="1"/>
  <c r="K107" i="1"/>
  <c r="K106" i="1"/>
  <c r="L106" i="1"/>
  <c r="K105" i="1"/>
  <c r="K104" i="1"/>
  <c r="K103" i="1"/>
  <c r="K102" i="1"/>
  <c r="L102" i="1"/>
  <c r="K101" i="1"/>
  <c r="K100" i="1"/>
  <c r="K99" i="1"/>
  <c r="K98" i="1"/>
  <c r="K97" i="1"/>
  <c r="L97" i="1" s="1"/>
  <c r="K96" i="1"/>
  <c r="K95" i="1"/>
  <c r="K94" i="1"/>
  <c r="K93" i="1"/>
  <c r="K92" i="1"/>
  <c r="K91" i="1"/>
  <c r="L91" i="1" s="1"/>
  <c r="K90" i="1"/>
  <c r="K89" i="1"/>
  <c r="L89" i="1"/>
  <c r="K88" i="1"/>
  <c r="L88" i="1" s="1"/>
  <c r="K87" i="1"/>
  <c r="L87" i="1" s="1"/>
  <c r="A86" i="2" s="1"/>
  <c r="K86" i="1"/>
  <c r="K85" i="1"/>
  <c r="L85" i="1"/>
  <c r="A84" i="2" s="1"/>
  <c r="K84" i="1"/>
  <c r="L84" i="1" s="1"/>
  <c r="A83" i="2" s="1"/>
  <c r="K83" i="1"/>
  <c r="K82" i="1"/>
  <c r="K81" i="1"/>
  <c r="L81" i="1"/>
  <c r="A80" i="2" s="1"/>
  <c r="K80" i="1"/>
  <c r="K79" i="1"/>
  <c r="K78" i="1"/>
  <c r="L78" i="1" s="1"/>
  <c r="A77" i="2" s="1"/>
  <c r="K77" i="1"/>
  <c r="K76" i="1"/>
  <c r="K75" i="1"/>
  <c r="K74" i="1"/>
  <c r="K73" i="1"/>
  <c r="L73" i="1" s="1"/>
  <c r="A72" i="2" s="1"/>
  <c r="K72" i="1"/>
  <c r="L72" i="1" s="1"/>
  <c r="A71" i="2" s="1"/>
  <c r="K71" i="1"/>
  <c r="K70" i="1"/>
  <c r="K69" i="1"/>
  <c r="L69" i="1" s="1"/>
  <c r="A68" i="2" s="1"/>
  <c r="K68" i="1"/>
  <c r="L68" i="1"/>
  <c r="A67" i="2" s="1"/>
  <c r="K67" i="1"/>
  <c r="K66" i="1"/>
  <c r="L66" i="1"/>
  <c r="A65" i="2" s="1"/>
  <c r="K65" i="1"/>
  <c r="L65" i="1"/>
  <c r="A64" i="2" s="1"/>
  <c r="K64" i="1"/>
  <c r="K63" i="1"/>
  <c r="K62" i="1"/>
  <c r="L62" i="1" s="1"/>
  <c r="A61" i="2" s="1"/>
  <c r="K61" i="1"/>
  <c r="K60" i="1"/>
  <c r="K59" i="1"/>
  <c r="K58" i="1"/>
  <c r="L58" i="1"/>
  <c r="A57" i="2" s="1"/>
  <c r="K57" i="1"/>
  <c r="L57" i="1" s="1"/>
  <c r="A56" i="2" s="1"/>
  <c r="K56" i="1"/>
  <c r="K55" i="1"/>
  <c r="K54" i="1"/>
  <c r="L54" i="1"/>
  <c r="A53" i="2" s="1"/>
  <c r="K53" i="1"/>
  <c r="K52" i="1"/>
  <c r="K51" i="1"/>
  <c r="K50" i="1"/>
  <c r="K49" i="1"/>
  <c r="L49" i="1" s="1"/>
  <c r="A48" i="2" s="1"/>
  <c r="K48" i="1"/>
  <c r="K47" i="1"/>
  <c r="K46" i="1"/>
  <c r="K45" i="1"/>
  <c r="K44" i="1"/>
  <c r="K43" i="1"/>
  <c r="K42" i="1"/>
  <c r="K41" i="1"/>
  <c r="L41" i="1" s="1"/>
  <c r="A40" i="2" s="1"/>
  <c r="K40" i="1"/>
  <c r="K39" i="1"/>
  <c r="K38" i="1"/>
  <c r="K37" i="1"/>
  <c r="L37" i="1"/>
  <c r="A36" i="2" s="1"/>
  <c r="K36" i="1"/>
  <c r="L36" i="1"/>
  <c r="A35" i="2" s="1"/>
  <c r="K35" i="1"/>
  <c r="K34" i="1"/>
  <c r="L34" i="1"/>
  <c r="A33" i="2" s="1"/>
  <c r="K33" i="1"/>
  <c r="K32" i="1"/>
  <c r="K31" i="1"/>
  <c r="K30" i="1"/>
  <c r="K29" i="1"/>
  <c r="K28" i="1"/>
  <c r="K27" i="1"/>
  <c r="K26" i="1"/>
  <c r="L26" i="1" s="1"/>
  <c r="K25" i="1"/>
  <c r="K24" i="1"/>
  <c r="K23" i="1"/>
  <c r="K22" i="1"/>
  <c r="K21" i="1"/>
  <c r="K20" i="1"/>
  <c r="K19" i="1"/>
  <c r="K18" i="1"/>
  <c r="L18" i="1" s="1"/>
  <c r="A17" i="2" s="1"/>
  <c r="K17" i="1"/>
  <c r="K16" i="1"/>
  <c r="K15" i="1"/>
  <c r="K14" i="1"/>
  <c r="K13" i="1"/>
  <c r="K12" i="1"/>
  <c r="K11" i="1"/>
  <c r="K10" i="1"/>
  <c r="K9" i="1"/>
  <c r="L9" i="1"/>
  <c r="A8" i="2" s="1"/>
  <c r="K8" i="1"/>
  <c r="K7" i="1"/>
  <c r="K6" i="1"/>
  <c r="L6" i="1" s="1"/>
  <c r="A5" i="2" s="1"/>
  <c r="K5" i="1"/>
  <c r="K4" i="1"/>
  <c r="H4" i="1"/>
  <c r="H5" i="1" s="1"/>
  <c r="K3" i="1"/>
  <c r="L3" i="1" s="1"/>
  <c r="A2" i="2" s="1"/>
  <c r="M2" i="1"/>
  <c r="M5" i="1"/>
  <c r="M3" i="1"/>
  <c r="M4" i="1"/>
  <c r="L52" i="1" l="1"/>
  <c r="A51" i="2" s="1"/>
  <c r="L28" i="1"/>
  <c r="A27" i="2" s="1"/>
  <c r="L20" i="1"/>
  <c r="A19" i="2" s="1"/>
  <c r="L64" i="1"/>
  <c r="A63" i="2" s="1"/>
  <c r="L8" i="1"/>
  <c r="A7" i="2" s="1"/>
  <c r="L5" i="1"/>
  <c r="A4" i="2" s="1"/>
  <c r="L4" i="1"/>
  <c r="A3" i="2" s="1"/>
  <c r="L2" i="1"/>
  <c r="H6" i="1"/>
  <c r="L103" i="1"/>
  <c r="L39" i="1"/>
  <c r="A38" i="2" s="1"/>
  <c r="L40" i="1"/>
  <c r="A39" i="2" s="1"/>
  <c r="L110" i="1"/>
  <c r="L98" i="1"/>
  <c r="L94" i="1"/>
  <c r="L90" i="1"/>
  <c r="L86" i="1"/>
  <c r="A85" i="2" s="1"/>
  <c r="L82" i="1"/>
  <c r="A81" i="2" s="1"/>
  <c r="L74" i="1"/>
  <c r="A73" i="2" s="1"/>
  <c r="L70" i="1"/>
  <c r="A69" i="2" s="1"/>
  <c r="L50" i="1"/>
  <c r="A49" i="2" s="1"/>
  <c r="L46" i="1"/>
  <c r="A45" i="2" s="1"/>
  <c r="L42" i="1"/>
  <c r="A41" i="2" s="1"/>
  <c r="L38" i="1"/>
  <c r="A37" i="2" s="1"/>
  <c r="L30" i="1"/>
  <c r="A29" i="2" s="1"/>
  <c r="L22" i="1"/>
  <c r="A21" i="2" s="1"/>
  <c r="L14" i="1"/>
  <c r="A13" i="2" s="1"/>
  <c r="L43" i="1"/>
  <c r="A42" i="2" s="1"/>
  <c r="L23" i="1"/>
  <c r="A22" i="2" s="1"/>
  <c r="L56" i="1"/>
  <c r="A55" i="2" s="1"/>
  <c r="L113" i="1"/>
  <c r="L105" i="1"/>
  <c r="L101" i="1"/>
  <c r="L53" i="1"/>
  <c r="A52" i="2" s="1"/>
  <c r="L25" i="1"/>
  <c r="A24" i="2" s="1"/>
  <c r="N4" i="1"/>
  <c r="B3" i="2" s="1"/>
  <c r="C3" i="2" s="1"/>
  <c r="N3" i="1"/>
  <c r="L15" i="1"/>
  <c r="A14" i="2" s="1"/>
  <c r="L75" i="1"/>
  <c r="A74" i="2" s="1"/>
  <c r="L7" i="1"/>
  <c r="A6" i="2" s="1"/>
  <c r="L19" i="1"/>
  <c r="A18" i="2" s="1"/>
  <c r="L59" i="1"/>
  <c r="A58" i="2" s="1"/>
  <c r="L10" i="1"/>
  <c r="A9" i="2" s="1"/>
  <c r="L107" i="1"/>
  <c r="L12" i="1"/>
  <c r="A11" i="2" s="1"/>
  <c r="L51" i="1"/>
  <c r="A50" i="2" s="1"/>
  <c r="L31" i="1"/>
  <c r="A30" i="2" s="1"/>
  <c r="L35" i="1"/>
  <c r="A34" i="2" s="1"/>
  <c r="L47" i="1"/>
  <c r="A46" i="2" s="1"/>
  <c r="L63" i="1"/>
  <c r="A62" i="2" s="1"/>
  <c r="L67" i="1"/>
  <c r="A66" i="2" s="1"/>
  <c r="L79" i="1"/>
  <c r="A78" i="2" s="1"/>
  <c r="L83" i="1"/>
  <c r="A82" i="2" s="1"/>
  <c r="L95" i="1"/>
  <c r="L99" i="1"/>
  <c r="L111" i="1"/>
  <c r="L115" i="1"/>
  <c r="L44" i="1"/>
  <c r="A43" i="2" s="1"/>
  <c r="L60" i="1"/>
  <c r="A59" i="2" s="1"/>
  <c r="L76" i="1"/>
  <c r="A75" i="2" s="1"/>
  <c r="L92" i="1"/>
  <c r="L108" i="1"/>
  <c r="L11" i="1"/>
  <c r="A10" i="2" s="1"/>
  <c r="L17" i="1"/>
  <c r="A16" i="2" s="1"/>
  <c r="L21" i="1"/>
  <c r="A20" i="2" s="1"/>
  <c r="L27" i="1"/>
  <c r="A26" i="2" s="1"/>
  <c r="H7" i="1"/>
  <c r="L16" i="1"/>
  <c r="A15" i="2" s="1"/>
  <c r="L33" i="1"/>
  <c r="A32" i="2" s="1"/>
  <c r="L13" i="1"/>
  <c r="A12" i="2" s="1"/>
  <c r="L29" i="1"/>
  <c r="A28" i="2" s="1"/>
  <c r="L45" i="1"/>
  <c r="A44" i="2" s="1"/>
  <c r="L61" i="1"/>
  <c r="A60" i="2" s="1"/>
  <c r="L77" i="1"/>
  <c r="A76" i="2" s="1"/>
  <c r="L93" i="1"/>
  <c r="L109" i="1"/>
  <c r="M6" i="1"/>
  <c r="M7" i="1"/>
  <c r="N5" i="1" l="1"/>
  <c r="B4" i="2" s="1"/>
  <c r="C4" i="2" s="1"/>
  <c r="N6" i="1"/>
  <c r="B5" i="2" s="1"/>
  <c r="C5" i="2" s="1"/>
  <c r="B2" i="2"/>
  <c r="H8" i="1"/>
  <c r="M8" i="1"/>
  <c r="C2" i="2" l="1"/>
  <c r="N7" i="1"/>
  <c r="B6" i="2" s="1"/>
  <c r="C6" i="2" s="1"/>
  <c r="H9" i="1"/>
  <c r="M9" i="1"/>
  <c r="N8" i="1" l="1"/>
  <c r="B7" i="2" s="1"/>
  <c r="H10" i="1"/>
  <c r="M10" i="1"/>
  <c r="C7" i="2" l="1"/>
  <c r="N9" i="1"/>
  <c r="B8" i="2" s="1"/>
  <c r="C8" i="2" s="1"/>
  <c r="H11" i="1"/>
  <c r="M11" i="1"/>
  <c r="N10" i="1" l="1"/>
  <c r="B9" i="2" s="1"/>
  <c r="H12" i="1"/>
  <c r="M12" i="1"/>
  <c r="C9" i="2" l="1"/>
  <c r="N11" i="1"/>
  <c r="B10" i="2" s="1"/>
  <c r="C10" i="2" s="1"/>
  <c r="H13" i="1"/>
  <c r="M13" i="1"/>
  <c r="N12" i="1" l="1"/>
  <c r="B11" i="2" s="1"/>
  <c r="H14" i="1"/>
  <c r="M14" i="1"/>
  <c r="C11" i="2" l="1"/>
  <c r="N13" i="1"/>
  <c r="B12" i="2" s="1"/>
  <c r="C12" i="2" s="1"/>
  <c r="H15" i="1"/>
  <c r="M15" i="1"/>
  <c r="N14" i="1" l="1"/>
  <c r="B13" i="2" s="1"/>
  <c r="C13" i="2" s="1"/>
  <c r="H16" i="1"/>
  <c r="M16" i="1"/>
  <c r="N15" i="1" l="1"/>
  <c r="B14" i="2" s="1"/>
  <c r="C14" i="2" s="1"/>
  <c r="H17" i="1"/>
  <c r="M17" i="1"/>
  <c r="N16" i="1" l="1"/>
  <c r="B15" i="2" s="1"/>
  <c r="C15" i="2" s="1"/>
  <c r="H18" i="1"/>
  <c r="M18" i="1"/>
  <c r="N17" i="1" l="1"/>
  <c r="B16" i="2" s="1"/>
  <c r="C16" i="2" s="1"/>
  <c r="H19" i="1"/>
  <c r="M19" i="1"/>
  <c r="N18" i="1" l="1"/>
  <c r="B17" i="2" s="1"/>
  <c r="C17" i="2" s="1"/>
  <c r="H20" i="1"/>
  <c r="M20" i="1"/>
  <c r="N19" i="1" l="1"/>
  <c r="B18" i="2" s="1"/>
  <c r="C18" i="2" s="1"/>
  <c r="H21" i="1"/>
  <c r="M21" i="1"/>
  <c r="N20" i="1" l="1"/>
  <c r="B19" i="2" s="1"/>
  <c r="C19" i="2" s="1"/>
  <c r="H22" i="1"/>
  <c r="M22" i="1"/>
  <c r="N21" i="1" l="1"/>
  <c r="B20" i="2" s="1"/>
  <c r="C20" i="2" s="1"/>
  <c r="H23" i="1"/>
  <c r="M23" i="1"/>
  <c r="N22" i="1" l="1"/>
  <c r="B21" i="2" s="1"/>
  <c r="C21" i="2" s="1"/>
  <c r="H24" i="1"/>
  <c r="M24" i="1"/>
  <c r="N23" i="1" l="1"/>
  <c r="B22" i="2" s="1"/>
  <c r="C22" i="2" s="1"/>
  <c r="H25" i="1"/>
  <c r="M25" i="1"/>
  <c r="N24" i="1" l="1"/>
  <c r="B23" i="2" s="1"/>
  <c r="C23" i="2" s="1"/>
  <c r="H26" i="1"/>
  <c r="M26" i="1"/>
  <c r="N25" i="1" l="1"/>
  <c r="B24" i="2" s="1"/>
  <c r="C24" i="2" s="1"/>
  <c r="H27" i="1"/>
  <c r="M27" i="1"/>
  <c r="N26" i="1" l="1"/>
  <c r="B25" i="2" s="1"/>
  <c r="C25" i="2" s="1"/>
  <c r="H28" i="1"/>
  <c r="M28" i="1"/>
  <c r="N27" i="1" l="1"/>
  <c r="B26" i="2" s="1"/>
  <c r="C26" i="2" s="1"/>
  <c r="H29" i="1"/>
  <c r="M29" i="1"/>
  <c r="N28" i="1" l="1"/>
  <c r="B27" i="2" s="1"/>
  <c r="C27" i="2" s="1"/>
  <c r="H30" i="1"/>
  <c r="M30" i="1"/>
  <c r="N29" i="1" l="1"/>
  <c r="B28" i="2" s="1"/>
  <c r="C28" i="2" s="1"/>
  <c r="H31" i="1"/>
  <c r="M31" i="1"/>
  <c r="N30" i="1" l="1"/>
  <c r="B29" i="2" s="1"/>
  <c r="C29" i="2" s="1"/>
  <c r="H32" i="1"/>
  <c r="M32" i="1"/>
  <c r="N31" i="1" l="1"/>
  <c r="B30" i="2" s="1"/>
  <c r="C30" i="2" s="1"/>
  <c r="H33" i="1"/>
  <c r="M33" i="1"/>
  <c r="N32" i="1" l="1"/>
  <c r="B31" i="2" s="1"/>
  <c r="C31" i="2" s="1"/>
  <c r="H34" i="1"/>
  <c r="M34" i="1"/>
  <c r="N33" i="1" l="1"/>
  <c r="B32" i="2" s="1"/>
  <c r="C32" i="2" s="1"/>
  <c r="H35" i="1"/>
  <c r="M35" i="1"/>
  <c r="N34" i="1" l="1"/>
  <c r="B33" i="2" s="1"/>
  <c r="C33" i="2" s="1"/>
  <c r="H36" i="1"/>
  <c r="M36" i="1"/>
  <c r="N35" i="1" l="1"/>
  <c r="B34" i="2" s="1"/>
  <c r="C34" i="2" s="1"/>
  <c r="H37" i="1"/>
  <c r="M37" i="1"/>
  <c r="N36" i="1" l="1"/>
  <c r="B35" i="2" s="1"/>
  <c r="C35" i="2" s="1"/>
  <c r="H38" i="1"/>
  <c r="M38" i="1"/>
  <c r="N37" i="1" l="1"/>
  <c r="B36" i="2" s="1"/>
  <c r="C36" i="2" s="1"/>
  <c r="H39" i="1"/>
  <c r="M39" i="1"/>
  <c r="N38" i="1" l="1"/>
  <c r="B37" i="2" s="1"/>
  <c r="C37" i="2" s="1"/>
  <c r="H40" i="1"/>
  <c r="M40" i="1"/>
  <c r="N39" i="1" l="1"/>
  <c r="B38" i="2" s="1"/>
  <c r="C38" i="2" s="1"/>
  <c r="H41" i="1"/>
  <c r="M41" i="1"/>
  <c r="N40" i="1" l="1"/>
  <c r="B39" i="2" s="1"/>
  <c r="C39" i="2" s="1"/>
  <c r="H42" i="1"/>
  <c r="M42" i="1"/>
  <c r="N41" i="1" l="1"/>
  <c r="B40" i="2" s="1"/>
  <c r="C40" i="2" s="1"/>
  <c r="H43" i="1"/>
  <c r="M43" i="1"/>
  <c r="N42" i="1" l="1"/>
  <c r="B41" i="2" s="1"/>
  <c r="C41" i="2" s="1"/>
  <c r="H44" i="1"/>
  <c r="M44" i="1"/>
  <c r="N43" i="1" l="1"/>
  <c r="B42" i="2" s="1"/>
  <c r="C42" i="2" s="1"/>
  <c r="H45" i="1"/>
  <c r="M45" i="1"/>
  <c r="N44" i="1" l="1"/>
  <c r="B43" i="2" s="1"/>
  <c r="C43" i="2" s="1"/>
  <c r="H46" i="1"/>
  <c r="M46" i="1"/>
  <c r="N45" i="1" l="1"/>
  <c r="B44" i="2" s="1"/>
  <c r="C44" i="2" s="1"/>
  <c r="H47" i="1"/>
  <c r="M47" i="1"/>
  <c r="N46" i="1" l="1"/>
  <c r="B45" i="2" s="1"/>
  <c r="C45" i="2" s="1"/>
  <c r="H48" i="1"/>
  <c r="M48" i="1"/>
  <c r="N47" i="1" l="1"/>
  <c r="B46" i="2" s="1"/>
  <c r="C46" i="2" s="1"/>
  <c r="H49" i="1"/>
  <c r="M49" i="1"/>
  <c r="N48" i="1" l="1"/>
  <c r="B47" i="2" s="1"/>
  <c r="C47" i="2" s="1"/>
  <c r="H50" i="1"/>
  <c r="M50" i="1"/>
  <c r="N49" i="1" l="1"/>
  <c r="B48" i="2" s="1"/>
  <c r="C48" i="2" s="1"/>
  <c r="H51" i="1"/>
  <c r="M51" i="1"/>
  <c r="N50" i="1" l="1"/>
  <c r="B49" i="2" s="1"/>
  <c r="C49" i="2" s="1"/>
  <c r="H52" i="1"/>
  <c r="M52" i="1"/>
  <c r="N51" i="1" l="1"/>
  <c r="B50" i="2" s="1"/>
  <c r="C50" i="2" s="1"/>
  <c r="H53" i="1"/>
  <c r="M53" i="1"/>
  <c r="N52" i="1" l="1"/>
  <c r="B51" i="2" s="1"/>
  <c r="C51" i="2" s="1"/>
  <c r="H54" i="1"/>
  <c r="M54" i="1"/>
  <c r="N53" i="1" l="1"/>
  <c r="B52" i="2" s="1"/>
  <c r="C52" i="2" s="1"/>
  <c r="H55" i="1"/>
  <c r="M55" i="1"/>
  <c r="N54" i="1" l="1"/>
  <c r="B53" i="2" s="1"/>
  <c r="C53" i="2" s="1"/>
  <c r="H56" i="1"/>
  <c r="M56" i="1"/>
  <c r="N55" i="1" l="1"/>
  <c r="B54" i="2" s="1"/>
  <c r="C54" i="2" s="1"/>
  <c r="H57" i="1"/>
  <c r="M57" i="1"/>
  <c r="N56" i="1" l="1"/>
  <c r="B55" i="2" s="1"/>
  <c r="C55" i="2" s="1"/>
  <c r="H58" i="1"/>
  <c r="M58" i="1"/>
  <c r="N57" i="1" l="1"/>
  <c r="B56" i="2" s="1"/>
  <c r="C56" i="2" s="1"/>
  <c r="H59" i="1"/>
  <c r="M59" i="1"/>
  <c r="N58" i="1" l="1"/>
  <c r="B57" i="2" s="1"/>
  <c r="C57" i="2" s="1"/>
  <c r="H60" i="1"/>
  <c r="M60" i="1"/>
  <c r="N59" i="1" l="1"/>
  <c r="B58" i="2" s="1"/>
  <c r="C58" i="2" s="1"/>
  <c r="H61" i="1"/>
  <c r="M61" i="1"/>
  <c r="N60" i="1" l="1"/>
  <c r="B59" i="2" s="1"/>
  <c r="C59" i="2" s="1"/>
  <c r="H62" i="1"/>
  <c r="M62" i="1"/>
  <c r="N61" i="1" l="1"/>
  <c r="B60" i="2" s="1"/>
  <c r="C60" i="2" s="1"/>
  <c r="H63" i="1"/>
  <c r="M63" i="1"/>
  <c r="N62" i="1" l="1"/>
  <c r="B61" i="2" s="1"/>
  <c r="C61" i="2" s="1"/>
  <c r="H64" i="1"/>
  <c r="M64" i="1"/>
  <c r="N63" i="1" l="1"/>
  <c r="B62" i="2" s="1"/>
  <c r="C62" i="2" s="1"/>
  <c r="H65" i="1"/>
  <c r="M65" i="1"/>
  <c r="N64" i="1" l="1"/>
  <c r="B63" i="2" s="1"/>
  <c r="C63" i="2" s="1"/>
  <c r="H66" i="1"/>
  <c r="M66" i="1"/>
  <c r="N65" i="1" l="1"/>
  <c r="B64" i="2" s="1"/>
  <c r="C64" i="2" s="1"/>
  <c r="H67" i="1"/>
  <c r="M67" i="1"/>
  <c r="N66" i="1" l="1"/>
  <c r="B65" i="2" s="1"/>
  <c r="C65" i="2" s="1"/>
  <c r="H68" i="1"/>
  <c r="M68" i="1"/>
  <c r="N67" i="1" l="1"/>
  <c r="B66" i="2" s="1"/>
  <c r="C66" i="2" s="1"/>
  <c r="H69" i="1"/>
  <c r="M69" i="1"/>
  <c r="N68" i="1" l="1"/>
  <c r="B67" i="2" s="1"/>
  <c r="C67" i="2" s="1"/>
  <c r="H70" i="1"/>
  <c r="M70" i="1"/>
  <c r="N69" i="1" l="1"/>
  <c r="B68" i="2" s="1"/>
  <c r="C68" i="2" s="1"/>
  <c r="H71" i="1"/>
  <c r="M71" i="1"/>
  <c r="N70" i="1" l="1"/>
  <c r="B69" i="2" s="1"/>
  <c r="C69" i="2" s="1"/>
  <c r="H72" i="1"/>
  <c r="M72" i="1"/>
  <c r="N71" i="1" l="1"/>
  <c r="B70" i="2" s="1"/>
  <c r="C70" i="2" s="1"/>
  <c r="H73" i="1"/>
  <c r="M73" i="1"/>
  <c r="N72" i="1" l="1"/>
  <c r="B71" i="2" s="1"/>
  <c r="C71" i="2" s="1"/>
  <c r="H74" i="1"/>
  <c r="M74" i="1"/>
  <c r="N73" i="1" l="1"/>
  <c r="B72" i="2" s="1"/>
  <c r="C72" i="2" s="1"/>
  <c r="H75" i="1"/>
  <c r="M75" i="1"/>
  <c r="N74" i="1" l="1"/>
  <c r="B73" i="2" s="1"/>
  <c r="C73" i="2" s="1"/>
  <c r="H76" i="1"/>
  <c r="M76" i="1"/>
  <c r="N75" i="1" l="1"/>
  <c r="B74" i="2" s="1"/>
  <c r="C74" i="2" s="1"/>
  <c r="H77" i="1"/>
  <c r="M77" i="1"/>
  <c r="N76" i="1" l="1"/>
  <c r="B75" i="2" s="1"/>
  <c r="C75" i="2" s="1"/>
  <c r="H78" i="1"/>
  <c r="M78" i="1"/>
  <c r="N77" i="1" l="1"/>
  <c r="B76" i="2" s="1"/>
  <c r="C76" i="2" s="1"/>
  <c r="H79" i="1"/>
  <c r="M79" i="1"/>
  <c r="N78" i="1" l="1"/>
  <c r="B77" i="2" s="1"/>
  <c r="C77" i="2" s="1"/>
  <c r="H80" i="1"/>
  <c r="M80" i="1"/>
  <c r="N79" i="1" l="1"/>
  <c r="B78" i="2" s="1"/>
  <c r="C78" i="2" s="1"/>
  <c r="H81" i="1"/>
  <c r="M81" i="1"/>
  <c r="N80" i="1" l="1"/>
  <c r="B79" i="2" s="1"/>
  <c r="C79" i="2" s="1"/>
  <c r="H82" i="1"/>
  <c r="M82" i="1"/>
  <c r="N81" i="1" l="1"/>
  <c r="B80" i="2" s="1"/>
  <c r="C80" i="2" s="1"/>
  <c r="H83" i="1"/>
  <c r="M83" i="1"/>
  <c r="N82" i="1" l="1"/>
  <c r="B81" i="2" s="1"/>
  <c r="C81" i="2" s="1"/>
  <c r="H84" i="1"/>
  <c r="M84" i="1"/>
  <c r="N83" i="1" l="1"/>
  <c r="B82" i="2" s="1"/>
  <c r="C82" i="2" s="1"/>
  <c r="H85" i="1"/>
  <c r="M85" i="1"/>
  <c r="N84" i="1" l="1"/>
  <c r="B83" i="2" s="1"/>
  <c r="C83" i="2" s="1"/>
  <c r="H86" i="1"/>
  <c r="M86" i="1"/>
  <c r="N85" i="1" l="1"/>
  <c r="B84" i="2" s="1"/>
  <c r="C84" i="2" s="1"/>
  <c r="H87" i="1"/>
  <c r="M87" i="1"/>
  <c r="N86" i="1" l="1"/>
  <c r="H88" i="1"/>
  <c r="M88" i="1"/>
  <c r="B85" i="2" l="1"/>
  <c r="C85" i="2" s="1"/>
  <c r="N87" i="1"/>
  <c r="B86" i="2" s="1"/>
  <c r="C86" i="2" s="1"/>
  <c r="H89" i="1"/>
  <c r="M89" i="1"/>
  <c r="N88" i="1" l="1"/>
  <c r="B87" i="2" s="1"/>
  <c r="C87" i="2" s="1"/>
  <c r="H90" i="1"/>
  <c r="M90" i="1"/>
  <c r="N89" i="1" l="1"/>
  <c r="B88" i="2" s="1"/>
  <c r="C88" i="2" s="1"/>
  <c r="H91" i="1"/>
  <c r="M91" i="1"/>
  <c r="N90" i="1" l="1"/>
  <c r="B89" i="2" s="1"/>
  <c r="C89" i="2" s="1"/>
  <c r="H92" i="1"/>
  <c r="M92" i="1"/>
  <c r="N91" i="1" l="1"/>
  <c r="B90" i="2" s="1"/>
  <c r="C90" i="2" s="1"/>
  <c r="H93" i="1"/>
  <c r="M93" i="1"/>
  <c r="N92" i="1" l="1"/>
  <c r="B91" i="2" s="1"/>
  <c r="C91" i="2" s="1"/>
  <c r="H94" i="1"/>
  <c r="M94" i="1"/>
  <c r="N93" i="1" l="1"/>
  <c r="B92" i="2" s="1"/>
  <c r="C92" i="2" s="1"/>
  <c r="H95" i="1"/>
  <c r="M95" i="1"/>
  <c r="N94" i="1" l="1"/>
  <c r="B93" i="2" s="1"/>
  <c r="C93" i="2" s="1"/>
  <c r="H96" i="1"/>
  <c r="M96" i="1"/>
  <c r="N95" i="1" l="1"/>
  <c r="B94" i="2" s="1"/>
  <c r="C94" i="2" s="1"/>
  <c r="H97" i="1"/>
  <c r="M97" i="1"/>
  <c r="N96" i="1" l="1"/>
  <c r="B95" i="2" s="1"/>
  <c r="C95" i="2" s="1"/>
  <c r="H98" i="1"/>
  <c r="M98" i="1"/>
  <c r="N97" i="1" l="1"/>
  <c r="B96" i="2" s="1"/>
  <c r="C96" i="2" s="1"/>
  <c r="H99" i="1"/>
  <c r="M99" i="1"/>
  <c r="N98" i="1" l="1"/>
  <c r="B97" i="2" s="1"/>
  <c r="C97" i="2" s="1"/>
  <c r="H100" i="1"/>
  <c r="M100" i="1"/>
  <c r="N99" i="1" l="1"/>
  <c r="B98" i="2" s="1"/>
  <c r="C98" i="2" s="1"/>
  <c r="H101" i="1"/>
  <c r="M101" i="1"/>
  <c r="N100" i="1" l="1"/>
  <c r="B99" i="2" s="1"/>
  <c r="C99" i="2" s="1"/>
  <c r="H102" i="1"/>
  <c r="M102" i="1"/>
  <c r="N101" i="1" l="1"/>
  <c r="B100" i="2" s="1"/>
  <c r="C100" i="2" s="1"/>
  <c r="H103" i="1"/>
  <c r="M103" i="1"/>
  <c r="N102" i="1" l="1"/>
  <c r="B101" i="2" s="1"/>
  <c r="C101" i="2" s="1"/>
  <c r="H104" i="1"/>
  <c r="M104" i="1"/>
  <c r="N103" i="1" l="1"/>
  <c r="B102" i="2" s="1"/>
  <c r="C102" i="2" s="1"/>
  <c r="H105" i="1"/>
  <c r="M105" i="1"/>
  <c r="N104" i="1" l="1"/>
  <c r="B103" i="2" s="1"/>
  <c r="C103" i="2" s="1"/>
  <c r="H106" i="1"/>
  <c r="M106" i="1"/>
  <c r="N105" i="1" l="1"/>
  <c r="B104" i="2" s="1"/>
  <c r="C104" i="2" s="1"/>
  <c r="H107" i="1"/>
  <c r="M107" i="1"/>
  <c r="N106" i="1" l="1"/>
  <c r="B105" i="2" s="1"/>
  <c r="C105" i="2" s="1"/>
  <c r="H108" i="1"/>
  <c r="M108" i="1"/>
  <c r="N107" i="1" l="1"/>
  <c r="B106" i="2" s="1"/>
  <c r="C106" i="2" s="1"/>
  <c r="H109" i="1"/>
  <c r="M109" i="1"/>
  <c r="N108" i="1" l="1"/>
  <c r="B107" i="2" s="1"/>
  <c r="C107" i="2" s="1"/>
  <c r="H110" i="1"/>
  <c r="M110" i="1"/>
  <c r="N109" i="1" l="1"/>
  <c r="B108" i="2" s="1"/>
  <c r="C108" i="2" s="1"/>
  <c r="H111" i="1"/>
  <c r="M111" i="1"/>
  <c r="N110" i="1" l="1"/>
  <c r="B109" i="2" s="1"/>
  <c r="C109" i="2" s="1"/>
  <c r="H112" i="1"/>
  <c r="M112" i="1"/>
  <c r="N111" i="1" l="1"/>
  <c r="B110" i="2" s="1"/>
  <c r="C110" i="2" s="1"/>
  <c r="H113" i="1"/>
  <c r="M113" i="1"/>
  <c r="N112" i="1" l="1"/>
  <c r="B111" i="2" s="1"/>
  <c r="C111" i="2" s="1"/>
  <c r="H114" i="1"/>
  <c r="M114" i="1"/>
  <c r="N113" i="1" l="1"/>
  <c r="B112" i="2" s="1"/>
  <c r="C112" i="2" s="1"/>
  <c r="H115" i="1"/>
  <c r="M115" i="1"/>
  <c r="N114" i="1" l="1"/>
  <c r="B113" i="2" s="1"/>
  <c r="C113" i="2" s="1"/>
  <c r="N115" i="1" l="1"/>
  <c r="B114" i="2" s="1"/>
  <c r="C114" i="2" s="1"/>
</calcChain>
</file>

<file path=xl/comments1.xml><?xml version="1.0" encoding="utf-8"?>
<comments xmlns="http://schemas.openxmlformats.org/spreadsheetml/2006/main">
  <authors>
    <author>Nathan Esau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Nathan Esau:</t>
        </r>
        <r>
          <rPr>
            <sz val="9"/>
            <color indexed="81"/>
            <rFont val="Tahoma"/>
            <family val="2"/>
          </rPr>
          <t xml:space="preserve">
Start of month</t>
        </r>
      </text>
    </comment>
  </commentList>
</comments>
</file>

<file path=xl/sharedStrings.xml><?xml version="1.0" encoding="utf-8"?>
<sst xmlns="http://schemas.openxmlformats.org/spreadsheetml/2006/main" count="17" uniqueCount="14">
  <si>
    <t>Date</t>
  </si>
  <si>
    <t>Open</t>
  </si>
  <si>
    <t>High</t>
  </si>
  <si>
    <t>Low</t>
  </si>
  <si>
    <t>Close</t>
  </si>
  <si>
    <t>Volume</t>
  </si>
  <si>
    <t>Adj Close</t>
  </si>
  <si>
    <t>row</t>
  </si>
  <si>
    <t>year</t>
  </si>
  <si>
    <t>month</t>
  </si>
  <si>
    <t>char_month</t>
  </si>
  <si>
    <t>SP500</t>
  </si>
  <si>
    <t>Return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</si>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</sst>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ont="1" applyFill="1"/>
    <xf numFmtId="0" fontId="16" fillId="34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topLeftCell="G1" workbookViewId="0">
      <selection activeCell="N11" sqref="N11"/>
    </sheetView>
  </sheetViews>
  <sheetFormatPr defaultRowHeight="15" x14ac:dyDescent="0.25"/>
  <cols>
    <col min="1" max="1" width="10.42578125" bestFit="1" customWidth="1"/>
    <col min="10" max="10" width="10.28515625" customWidth="1"/>
    <col min="11" max="11" width="12.28515625" customWidth="1"/>
    <col min="13" max="13" width="13.7109375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0</v>
      </c>
      <c r="M1" s="3" t="s">
        <v>11</v>
      </c>
      <c r="N1" s="2" t="s">
        <v>12</v>
      </c>
    </row>
    <row r="2" spans="1:14" x14ac:dyDescent="0.25">
      <c r="H2" s="6">
        <v>345</v>
      </c>
      <c r="I2">
        <f>FLOOR( (ROW(I2)-3)/4, 1) + 1987</f>
        <v>1986</v>
      </c>
      <c r="J2">
        <v>12</v>
      </c>
      <c r="K2" s="4">
        <f t="shared" ref="K2:K67" si="0">IF(LEN(J2)=1, 0&amp;J2, J2)</f>
        <v>12</v>
      </c>
      <c r="L2" s="5" t="str">
        <f t="shared" ref="L2:L67" si="1">I2&amp;"-"&amp;K2</f>
        <v>1986-12</v>
      </c>
      <c r="M2">
        <f ca="1">INDIRECT("G"&amp;H2)</f>
        <v>242.16999799999999</v>
      </c>
    </row>
    <row r="3" spans="1:14" x14ac:dyDescent="0.25">
      <c r="A3" s="1">
        <v>42156</v>
      </c>
      <c r="B3">
        <v>2108.639893</v>
      </c>
      <c r="C3">
        <v>2129.8701169999999</v>
      </c>
      <c r="D3">
        <v>2072.139893</v>
      </c>
      <c r="E3">
        <v>2101.610107</v>
      </c>
      <c r="F3">
        <v>3524097500</v>
      </c>
      <c r="G3">
        <v>2101.610107</v>
      </c>
      <c r="H3">
        <v>344</v>
      </c>
      <c r="I3">
        <f>FLOOR( (ROW(I3)-3)/4, 1) + 1987</f>
        <v>1987</v>
      </c>
      <c r="J3">
        <v>3</v>
      </c>
      <c r="K3" s="4" t="str">
        <f>IF(LEN(J3)=1, 0&amp;J3, J3)</f>
        <v>03</v>
      </c>
      <c r="L3" s="5" t="str">
        <f t="shared" si="1"/>
        <v>1987-03</v>
      </c>
      <c r="M3">
        <f t="shared" ref="M3:M66" ca="1" si="2">INDIRECT("G"&amp;H3)</f>
        <v>274.07998700000002</v>
      </c>
      <c r="N3">
        <f ca="1">M3/M2-1</f>
        <v>0.13176689624451354</v>
      </c>
    </row>
    <row r="4" spans="1:14" x14ac:dyDescent="0.25">
      <c r="A4" s="1">
        <v>42125</v>
      </c>
      <c r="B4">
        <v>2087.3798830000001</v>
      </c>
      <c r="C4">
        <v>2134.719971</v>
      </c>
      <c r="D4">
        <v>2067.929932</v>
      </c>
      <c r="E4">
        <v>2107.389893</v>
      </c>
      <c r="F4">
        <v>3298780000</v>
      </c>
      <c r="G4">
        <v>2107.389893</v>
      </c>
      <c r="H4">
        <f>H3-3</f>
        <v>341</v>
      </c>
      <c r="I4">
        <f t="shared" ref="I4:I67" si="3">FLOOR( (ROW(I4)-3)/4, 1) + 1987</f>
        <v>1987</v>
      </c>
      <c r="J4">
        <v>6</v>
      </c>
      <c r="K4" s="4" t="str">
        <f t="shared" si="0"/>
        <v>06</v>
      </c>
      <c r="L4" s="5" t="str">
        <f t="shared" si="1"/>
        <v>1987-06</v>
      </c>
      <c r="M4">
        <f t="shared" ca="1" si="2"/>
        <v>288.35998499999999</v>
      </c>
      <c r="N4">
        <f ca="1">M4/M3-1</f>
        <v>5.2101571356247822E-2</v>
      </c>
    </row>
    <row r="5" spans="1:14" x14ac:dyDescent="0.25">
      <c r="A5" s="1">
        <v>42095</v>
      </c>
      <c r="B5">
        <v>2067.6298830000001</v>
      </c>
      <c r="C5">
        <v>2125.919922</v>
      </c>
      <c r="D5">
        <v>2048.3798830000001</v>
      </c>
      <c r="E5">
        <v>2085.51001</v>
      </c>
      <c r="F5">
        <v>3521458000</v>
      </c>
      <c r="G5">
        <v>2085.51001</v>
      </c>
      <c r="H5">
        <f>H4-3</f>
        <v>338</v>
      </c>
      <c r="I5">
        <f t="shared" si="3"/>
        <v>1987</v>
      </c>
      <c r="J5">
        <v>9</v>
      </c>
      <c r="K5" s="4" t="str">
        <f t="shared" si="0"/>
        <v>09</v>
      </c>
      <c r="L5" s="5" t="str">
        <f t="shared" si="1"/>
        <v>1987-09</v>
      </c>
      <c r="M5">
        <f t="shared" ca="1" si="2"/>
        <v>318.66000400000001</v>
      </c>
      <c r="N5">
        <f t="shared" ref="N5:N68" ca="1" si="4">M5/M4-1</f>
        <v>0.10507705845525006</v>
      </c>
    </row>
    <row r="6" spans="1:14" x14ac:dyDescent="0.25">
      <c r="A6" s="1">
        <v>42065</v>
      </c>
      <c r="B6">
        <v>2105.2299800000001</v>
      </c>
      <c r="C6">
        <v>2117.5200199999999</v>
      </c>
      <c r="D6">
        <v>2039.6899410000001</v>
      </c>
      <c r="E6">
        <v>2067.889893</v>
      </c>
      <c r="F6">
        <v>3638745400</v>
      </c>
      <c r="G6">
        <v>2067.889893</v>
      </c>
      <c r="H6">
        <f t="shared" ref="H6:H69" si="5">H5-3</f>
        <v>335</v>
      </c>
      <c r="I6">
        <f t="shared" si="3"/>
        <v>1987</v>
      </c>
      <c r="J6">
        <v>12</v>
      </c>
      <c r="K6" s="4">
        <f t="shared" si="0"/>
        <v>12</v>
      </c>
      <c r="L6" s="5" t="str">
        <f t="shared" si="1"/>
        <v>1987-12</v>
      </c>
      <c r="M6">
        <f t="shared" ca="1" si="2"/>
        <v>251.78999300000001</v>
      </c>
      <c r="N6">
        <f t="shared" ca="1" si="4"/>
        <v>-0.20984751823451309</v>
      </c>
    </row>
    <row r="7" spans="1:14" x14ac:dyDescent="0.25">
      <c r="A7" s="1">
        <v>42037</v>
      </c>
      <c r="B7">
        <v>1996.670044</v>
      </c>
      <c r="C7">
        <v>2119.5900879999999</v>
      </c>
      <c r="D7">
        <v>1980.900024</v>
      </c>
      <c r="E7">
        <v>2104.5</v>
      </c>
      <c r="F7">
        <v>3806470500</v>
      </c>
      <c r="G7">
        <v>2104.5</v>
      </c>
      <c r="H7">
        <f t="shared" si="5"/>
        <v>332</v>
      </c>
      <c r="I7">
        <f t="shared" si="3"/>
        <v>1988</v>
      </c>
      <c r="J7">
        <v>3</v>
      </c>
      <c r="K7" s="4" t="str">
        <f t="shared" si="0"/>
        <v>03</v>
      </c>
      <c r="L7" s="5" t="str">
        <f t="shared" si="1"/>
        <v>1988-03</v>
      </c>
      <c r="M7">
        <f t="shared" ca="1" si="2"/>
        <v>257.07000699999998</v>
      </c>
      <c r="N7">
        <f t="shared" ca="1" si="4"/>
        <v>2.0969912017114956E-2</v>
      </c>
    </row>
    <row r="8" spans="1:14" x14ac:dyDescent="0.25">
      <c r="A8" s="1">
        <v>42006</v>
      </c>
      <c r="B8">
        <v>2058.8999020000001</v>
      </c>
      <c r="C8">
        <v>2072.360107</v>
      </c>
      <c r="D8">
        <v>1988.119995</v>
      </c>
      <c r="E8">
        <v>1994.98999</v>
      </c>
      <c r="F8">
        <v>4091934500</v>
      </c>
      <c r="G8">
        <v>1994.98999</v>
      </c>
      <c r="H8">
        <f t="shared" si="5"/>
        <v>329</v>
      </c>
      <c r="I8">
        <f t="shared" si="3"/>
        <v>1988</v>
      </c>
      <c r="J8">
        <v>6</v>
      </c>
      <c r="K8" s="4" t="str">
        <f t="shared" si="0"/>
        <v>06</v>
      </c>
      <c r="L8" s="5" t="str">
        <f t="shared" si="1"/>
        <v>1988-06</v>
      </c>
      <c r="M8">
        <f t="shared" ca="1" si="2"/>
        <v>261.32998700000002</v>
      </c>
      <c r="N8">
        <f t="shared" ca="1" si="4"/>
        <v>1.6571283634811751E-2</v>
      </c>
    </row>
    <row r="9" spans="1:14" x14ac:dyDescent="0.25">
      <c r="A9" s="1">
        <v>41974</v>
      </c>
      <c r="B9">
        <v>2065.780029</v>
      </c>
      <c r="C9">
        <v>2093.5500489999999</v>
      </c>
      <c r="D9">
        <v>1972.5600589999999</v>
      </c>
      <c r="E9">
        <v>2058.8999020000001</v>
      </c>
      <c r="F9">
        <v>3788631300</v>
      </c>
      <c r="G9">
        <v>2058.8999020000001</v>
      </c>
      <c r="H9">
        <f t="shared" si="5"/>
        <v>326</v>
      </c>
      <c r="I9">
        <f t="shared" si="3"/>
        <v>1988</v>
      </c>
      <c r="J9">
        <v>9</v>
      </c>
      <c r="K9" s="4" t="str">
        <f t="shared" si="0"/>
        <v>09</v>
      </c>
      <c r="L9" s="5" t="str">
        <f t="shared" si="1"/>
        <v>1988-09</v>
      </c>
      <c r="M9">
        <f t="shared" ca="1" si="2"/>
        <v>272.01998900000001</v>
      </c>
      <c r="N9">
        <f t="shared" ca="1" si="4"/>
        <v>4.0906143694868113E-2</v>
      </c>
    </row>
    <row r="10" spans="1:14" x14ac:dyDescent="0.25">
      <c r="A10" s="1">
        <v>41946</v>
      </c>
      <c r="B10">
        <v>2018.209961</v>
      </c>
      <c r="C10">
        <v>2075.76001</v>
      </c>
      <c r="D10">
        <v>2001.01001</v>
      </c>
      <c r="E10">
        <v>2067.5600589999999</v>
      </c>
      <c r="F10">
        <v>3479201500</v>
      </c>
      <c r="G10">
        <v>2067.5600589999999</v>
      </c>
      <c r="H10">
        <f t="shared" si="5"/>
        <v>323</v>
      </c>
      <c r="I10">
        <f t="shared" si="3"/>
        <v>1988</v>
      </c>
      <c r="J10">
        <f>J6</f>
        <v>12</v>
      </c>
      <c r="K10" s="4">
        <f t="shared" si="0"/>
        <v>12</v>
      </c>
      <c r="L10" s="5" t="str">
        <f t="shared" si="1"/>
        <v>1988-12</v>
      </c>
      <c r="M10">
        <f t="shared" ca="1" si="2"/>
        <v>278.97000100000002</v>
      </c>
      <c r="N10">
        <f t="shared" ca="1" si="4"/>
        <v>2.5549637089353761E-2</v>
      </c>
    </row>
    <row r="11" spans="1:14" x14ac:dyDescent="0.25">
      <c r="A11" s="1">
        <v>41913</v>
      </c>
      <c r="B11">
        <v>1971.4399410000001</v>
      </c>
      <c r="C11">
        <v>2018.1899410000001</v>
      </c>
      <c r="D11">
        <v>1820.660034</v>
      </c>
      <c r="E11">
        <v>2018.0500489999999</v>
      </c>
      <c r="F11">
        <v>4260310800</v>
      </c>
      <c r="G11">
        <v>2018.0500489999999</v>
      </c>
      <c r="H11">
        <f t="shared" si="5"/>
        <v>320</v>
      </c>
      <c r="I11">
        <f t="shared" si="3"/>
        <v>1989</v>
      </c>
      <c r="J11">
        <f>J7</f>
        <v>3</v>
      </c>
      <c r="K11" s="4" t="str">
        <f t="shared" si="0"/>
        <v>03</v>
      </c>
      <c r="L11" s="5" t="str">
        <f t="shared" si="1"/>
        <v>1989-03</v>
      </c>
      <c r="M11">
        <f t="shared" ca="1" si="2"/>
        <v>297.47000100000002</v>
      </c>
      <c r="N11">
        <f t="shared" ca="1" si="4"/>
        <v>6.6315374175304198E-2</v>
      </c>
    </row>
    <row r="12" spans="1:14" x14ac:dyDescent="0.25">
      <c r="A12" s="1">
        <v>41884</v>
      </c>
      <c r="B12">
        <v>2004.0699460000001</v>
      </c>
      <c r="C12">
        <v>2019.26001</v>
      </c>
      <c r="D12">
        <v>1964.040039</v>
      </c>
      <c r="E12">
        <v>1972.290039</v>
      </c>
      <c r="F12">
        <v>3364623800</v>
      </c>
      <c r="G12">
        <v>1972.290039</v>
      </c>
      <c r="H12">
        <f t="shared" si="5"/>
        <v>317</v>
      </c>
      <c r="I12">
        <f t="shared" si="3"/>
        <v>1989</v>
      </c>
      <c r="J12">
        <f>J8</f>
        <v>6</v>
      </c>
      <c r="K12" s="4" t="str">
        <f t="shared" si="0"/>
        <v>06</v>
      </c>
      <c r="L12" s="5" t="str">
        <f t="shared" si="1"/>
        <v>1989-06</v>
      </c>
      <c r="M12">
        <f t="shared" ca="1" si="2"/>
        <v>309.64001500000001</v>
      </c>
      <c r="N12">
        <f t="shared" ca="1" si="4"/>
        <v>4.091173549967464E-2</v>
      </c>
    </row>
    <row r="13" spans="1:14" x14ac:dyDescent="0.25">
      <c r="A13" s="1">
        <v>41852</v>
      </c>
      <c r="B13">
        <v>1929.8000489999999</v>
      </c>
      <c r="C13">
        <v>2005.040039</v>
      </c>
      <c r="D13">
        <v>1904.780029</v>
      </c>
      <c r="E13">
        <v>2003.369995</v>
      </c>
      <c r="F13">
        <v>2875718500</v>
      </c>
      <c r="G13">
        <v>2003.369995</v>
      </c>
      <c r="H13">
        <f t="shared" si="5"/>
        <v>314</v>
      </c>
      <c r="I13">
        <f t="shared" si="3"/>
        <v>1989</v>
      </c>
      <c r="J13">
        <f>J9</f>
        <v>9</v>
      </c>
      <c r="K13" s="4" t="str">
        <f t="shared" si="0"/>
        <v>09</v>
      </c>
      <c r="L13" s="5" t="str">
        <f t="shared" si="1"/>
        <v>1989-09</v>
      </c>
      <c r="M13">
        <f t="shared" ca="1" si="2"/>
        <v>346.07998700000002</v>
      </c>
      <c r="N13">
        <f t="shared" ca="1" si="4"/>
        <v>0.11768495748199737</v>
      </c>
    </row>
    <row r="14" spans="1:14" x14ac:dyDescent="0.25">
      <c r="A14" s="1">
        <v>41821</v>
      </c>
      <c r="B14">
        <v>1962.290039</v>
      </c>
      <c r="C14">
        <v>1991.3900149999999</v>
      </c>
      <c r="D14">
        <v>1930.670044</v>
      </c>
      <c r="E14">
        <v>1930.670044</v>
      </c>
      <c r="F14">
        <v>3214440400</v>
      </c>
      <c r="G14">
        <v>1930.670044</v>
      </c>
      <c r="H14">
        <f t="shared" si="5"/>
        <v>311</v>
      </c>
      <c r="I14">
        <f t="shared" si="3"/>
        <v>1989</v>
      </c>
      <c r="J14">
        <f t="shared" ref="J14:J77" si="6">J10</f>
        <v>12</v>
      </c>
      <c r="K14" s="4">
        <f t="shared" si="0"/>
        <v>12</v>
      </c>
      <c r="L14" s="5" t="str">
        <f t="shared" si="1"/>
        <v>1989-12</v>
      </c>
      <c r="M14">
        <f t="shared" ca="1" si="2"/>
        <v>340.35998499999999</v>
      </c>
      <c r="N14">
        <f t="shared" ca="1" si="4"/>
        <v>-1.6527976811326006E-2</v>
      </c>
    </row>
    <row r="15" spans="1:14" x14ac:dyDescent="0.25">
      <c r="A15" s="1">
        <v>41792</v>
      </c>
      <c r="B15">
        <v>1923.869995</v>
      </c>
      <c r="C15">
        <v>1968.170044</v>
      </c>
      <c r="D15">
        <v>1915.9799800000001</v>
      </c>
      <c r="E15">
        <v>1960.2299800000001</v>
      </c>
      <c r="F15">
        <v>3158130000</v>
      </c>
      <c r="G15">
        <v>1960.2299800000001</v>
      </c>
      <c r="H15">
        <f t="shared" si="5"/>
        <v>308</v>
      </c>
      <c r="I15">
        <f t="shared" si="3"/>
        <v>1990</v>
      </c>
      <c r="J15">
        <f t="shared" si="6"/>
        <v>3</v>
      </c>
      <c r="K15" s="4" t="str">
        <f t="shared" si="0"/>
        <v>03</v>
      </c>
      <c r="L15" s="5" t="str">
        <f t="shared" si="1"/>
        <v>1990-03</v>
      </c>
      <c r="M15">
        <f t="shared" ca="1" si="2"/>
        <v>329.07998700000002</v>
      </c>
      <c r="N15">
        <f t="shared" ca="1" si="4"/>
        <v>-3.3141375300037024E-2</v>
      </c>
    </row>
    <row r="16" spans="1:14" x14ac:dyDescent="0.25">
      <c r="A16" s="1">
        <v>41760</v>
      </c>
      <c r="B16">
        <v>1884.3900149999999</v>
      </c>
      <c r="C16">
        <v>1924.030029</v>
      </c>
      <c r="D16">
        <v>1859.790039</v>
      </c>
      <c r="E16">
        <v>1923.5699460000001</v>
      </c>
      <c r="F16">
        <v>3185100900</v>
      </c>
      <c r="G16">
        <v>1923.5699460000001</v>
      </c>
      <c r="H16">
        <f t="shared" si="5"/>
        <v>305</v>
      </c>
      <c r="I16">
        <f t="shared" si="3"/>
        <v>1990</v>
      </c>
      <c r="J16">
        <f t="shared" si="6"/>
        <v>6</v>
      </c>
      <c r="K16" s="4" t="str">
        <f t="shared" si="0"/>
        <v>06</v>
      </c>
      <c r="L16" s="5" t="str">
        <f t="shared" si="1"/>
        <v>1990-06</v>
      </c>
      <c r="M16">
        <f t="shared" ca="1" si="2"/>
        <v>330.79998799999998</v>
      </c>
      <c r="N16">
        <f t="shared" ca="1" si="4"/>
        <v>5.2266958427951149E-3</v>
      </c>
    </row>
    <row r="17" spans="1:14" x14ac:dyDescent="0.25">
      <c r="A17" s="1">
        <v>41730</v>
      </c>
      <c r="B17">
        <v>1873.959961</v>
      </c>
      <c r="C17">
        <v>1897.280029</v>
      </c>
      <c r="D17">
        <v>1814.3599850000001</v>
      </c>
      <c r="E17">
        <v>1883.9499510000001</v>
      </c>
      <c r="F17">
        <v>3589287600</v>
      </c>
      <c r="G17">
        <v>1883.9499510000001</v>
      </c>
      <c r="H17">
        <f t="shared" si="5"/>
        <v>302</v>
      </c>
      <c r="I17">
        <f t="shared" si="3"/>
        <v>1990</v>
      </c>
      <c r="J17">
        <f t="shared" si="6"/>
        <v>9</v>
      </c>
      <c r="K17" s="4" t="str">
        <f t="shared" si="0"/>
        <v>09</v>
      </c>
      <c r="L17" s="5" t="str">
        <f t="shared" si="1"/>
        <v>1990-09</v>
      </c>
      <c r="M17">
        <f t="shared" ca="1" si="2"/>
        <v>356.14999399999999</v>
      </c>
      <c r="N17">
        <f t="shared" ca="1" si="4"/>
        <v>7.663242720552943E-2</v>
      </c>
    </row>
    <row r="18" spans="1:14" x14ac:dyDescent="0.25">
      <c r="A18" s="1">
        <v>41701</v>
      </c>
      <c r="B18">
        <v>1857.6800539999999</v>
      </c>
      <c r="C18">
        <v>1883.969971</v>
      </c>
      <c r="D18">
        <v>1834.4399410000001</v>
      </c>
      <c r="E18">
        <v>1872.339966</v>
      </c>
      <c r="F18">
        <v>3579015700</v>
      </c>
      <c r="G18">
        <v>1872.339966</v>
      </c>
      <c r="H18">
        <f t="shared" si="5"/>
        <v>299</v>
      </c>
      <c r="I18">
        <f t="shared" si="3"/>
        <v>1990</v>
      </c>
      <c r="J18">
        <f t="shared" si="6"/>
        <v>12</v>
      </c>
      <c r="K18" s="4">
        <f t="shared" si="0"/>
        <v>12</v>
      </c>
      <c r="L18" s="5" t="str">
        <f t="shared" si="1"/>
        <v>1990-12</v>
      </c>
      <c r="M18">
        <f t="shared" ca="1" si="2"/>
        <v>304</v>
      </c>
      <c r="N18">
        <f t="shared" ca="1" si="4"/>
        <v>-0.14642705286694457</v>
      </c>
    </row>
    <row r="19" spans="1:14" x14ac:dyDescent="0.25">
      <c r="A19" s="1">
        <v>41673</v>
      </c>
      <c r="B19">
        <v>1782.6800539999999</v>
      </c>
      <c r="C19">
        <v>1867.920044</v>
      </c>
      <c r="D19">
        <v>1737.920044</v>
      </c>
      <c r="E19">
        <v>1859.4499510000001</v>
      </c>
      <c r="F19">
        <v>3875949400</v>
      </c>
      <c r="G19">
        <v>1859.4499510000001</v>
      </c>
      <c r="H19">
        <f t="shared" si="5"/>
        <v>296</v>
      </c>
      <c r="I19">
        <f t="shared" si="3"/>
        <v>1991</v>
      </c>
      <c r="J19">
        <f t="shared" si="6"/>
        <v>3</v>
      </c>
      <c r="K19" s="4" t="str">
        <f t="shared" si="0"/>
        <v>03</v>
      </c>
      <c r="L19" s="5" t="str">
        <f t="shared" si="1"/>
        <v>1991-03</v>
      </c>
      <c r="M19">
        <f t="shared" ca="1" si="2"/>
        <v>343.92999300000002</v>
      </c>
      <c r="N19">
        <f t="shared" ca="1" si="4"/>
        <v>0.13134866118421051</v>
      </c>
    </row>
    <row r="20" spans="1:14" x14ac:dyDescent="0.25">
      <c r="A20" s="1">
        <v>41641</v>
      </c>
      <c r="B20">
        <v>1845.8599850000001</v>
      </c>
      <c r="C20">
        <v>1850.839966</v>
      </c>
      <c r="D20">
        <v>1770.4499510000001</v>
      </c>
      <c r="E20">
        <v>1782.589966</v>
      </c>
      <c r="F20">
        <v>3806266600</v>
      </c>
      <c r="G20">
        <v>1782.589966</v>
      </c>
      <c r="H20">
        <f t="shared" si="5"/>
        <v>293</v>
      </c>
      <c r="I20">
        <f t="shared" si="3"/>
        <v>1991</v>
      </c>
      <c r="J20">
        <f t="shared" si="6"/>
        <v>6</v>
      </c>
      <c r="K20" s="4" t="str">
        <f t="shared" si="0"/>
        <v>06</v>
      </c>
      <c r="L20" s="5" t="str">
        <f t="shared" si="1"/>
        <v>1991-06</v>
      </c>
      <c r="M20">
        <f t="shared" ca="1" si="2"/>
        <v>375.33999599999999</v>
      </c>
      <c r="N20">
        <f t="shared" ca="1" si="4"/>
        <v>9.1326734042645574E-2</v>
      </c>
    </row>
    <row r="21" spans="1:14" x14ac:dyDescent="0.25">
      <c r="A21" s="1">
        <v>41610</v>
      </c>
      <c r="B21">
        <v>1806.5500489999999</v>
      </c>
      <c r="C21">
        <v>1849.4399410000001</v>
      </c>
      <c r="D21">
        <v>1767.98999</v>
      </c>
      <c r="E21">
        <v>1848.3599850000001</v>
      </c>
      <c r="F21">
        <v>3203412300</v>
      </c>
      <c r="G21">
        <v>1848.3599850000001</v>
      </c>
      <c r="H21">
        <f t="shared" si="5"/>
        <v>290</v>
      </c>
      <c r="I21">
        <f t="shared" si="3"/>
        <v>1991</v>
      </c>
      <c r="J21">
        <f t="shared" si="6"/>
        <v>9</v>
      </c>
      <c r="K21" s="4" t="str">
        <f t="shared" si="0"/>
        <v>09</v>
      </c>
      <c r="L21" s="5" t="str">
        <f t="shared" si="1"/>
        <v>1991-09</v>
      </c>
      <c r="M21">
        <f t="shared" ca="1" si="2"/>
        <v>387.80999800000001</v>
      </c>
      <c r="N21">
        <f t="shared" ca="1" si="4"/>
        <v>3.3223216637962683E-2</v>
      </c>
    </row>
    <row r="22" spans="1:14" x14ac:dyDescent="0.25">
      <c r="A22" s="1">
        <v>41579</v>
      </c>
      <c r="B22">
        <v>1758.6999510000001</v>
      </c>
      <c r="C22">
        <v>1813.5500489999999</v>
      </c>
      <c r="D22">
        <v>1746.1999510000001</v>
      </c>
      <c r="E22">
        <v>1805.8100589999999</v>
      </c>
      <c r="F22">
        <v>3261324500</v>
      </c>
      <c r="G22">
        <v>1805.8100589999999</v>
      </c>
      <c r="H22">
        <f t="shared" si="5"/>
        <v>287</v>
      </c>
      <c r="I22">
        <f t="shared" si="3"/>
        <v>1991</v>
      </c>
      <c r="J22">
        <f t="shared" si="6"/>
        <v>12</v>
      </c>
      <c r="K22" s="4">
        <f t="shared" si="0"/>
        <v>12</v>
      </c>
      <c r="L22" s="5" t="str">
        <f t="shared" si="1"/>
        <v>1991-12</v>
      </c>
      <c r="M22">
        <f t="shared" ca="1" si="2"/>
        <v>392.45001200000002</v>
      </c>
      <c r="N22">
        <f t="shared" ca="1" si="4"/>
        <v>1.1964658012762142E-2</v>
      </c>
    </row>
    <row r="23" spans="1:14" x14ac:dyDescent="0.25">
      <c r="A23" s="1">
        <v>41548</v>
      </c>
      <c r="B23">
        <v>1682.410034</v>
      </c>
      <c r="C23">
        <v>1775.219971</v>
      </c>
      <c r="D23">
        <v>1646.469971</v>
      </c>
      <c r="E23">
        <v>1756.540039</v>
      </c>
      <c r="F23">
        <v>3498866500</v>
      </c>
      <c r="G23">
        <v>1756.540039</v>
      </c>
      <c r="H23">
        <f t="shared" si="5"/>
        <v>284</v>
      </c>
      <c r="I23">
        <f t="shared" si="3"/>
        <v>1992</v>
      </c>
      <c r="J23">
        <f t="shared" si="6"/>
        <v>3</v>
      </c>
      <c r="K23" s="4" t="str">
        <f t="shared" si="0"/>
        <v>03</v>
      </c>
      <c r="L23" s="5" t="str">
        <f t="shared" si="1"/>
        <v>1992-03</v>
      </c>
      <c r="M23">
        <f t="shared" ca="1" si="2"/>
        <v>408.77999899999998</v>
      </c>
      <c r="N23">
        <f t="shared" ca="1" si="4"/>
        <v>4.1610361831253995E-2</v>
      </c>
    </row>
    <row r="24" spans="1:14" x14ac:dyDescent="0.25">
      <c r="A24" s="1">
        <v>41520</v>
      </c>
      <c r="B24">
        <v>1635.9499510000001</v>
      </c>
      <c r="C24">
        <v>1729.8599850000001</v>
      </c>
      <c r="D24">
        <v>1633.410034</v>
      </c>
      <c r="E24">
        <v>1681.5500489999999</v>
      </c>
      <c r="F24">
        <v>3474152000</v>
      </c>
      <c r="G24">
        <v>1681.5500489999999</v>
      </c>
      <c r="H24">
        <f t="shared" si="5"/>
        <v>281</v>
      </c>
      <c r="I24">
        <f t="shared" si="3"/>
        <v>1992</v>
      </c>
      <c r="J24">
        <f t="shared" si="6"/>
        <v>6</v>
      </c>
      <c r="K24" s="4" t="str">
        <f t="shared" si="0"/>
        <v>06</v>
      </c>
      <c r="L24" s="5" t="str">
        <f t="shared" si="1"/>
        <v>1992-06</v>
      </c>
      <c r="M24">
        <f t="shared" ca="1" si="2"/>
        <v>414.95001200000002</v>
      </c>
      <c r="N24">
        <f t="shared" ca="1" si="4"/>
        <v>1.50937252680996E-2</v>
      </c>
    </row>
    <row r="25" spans="1:14" x14ac:dyDescent="0.25">
      <c r="A25" s="1">
        <v>41487</v>
      </c>
      <c r="B25">
        <v>1689.420044</v>
      </c>
      <c r="C25">
        <v>1709.670044</v>
      </c>
      <c r="D25">
        <v>1627.469971</v>
      </c>
      <c r="E25">
        <v>1632.969971</v>
      </c>
      <c r="F25">
        <v>3069868600</v>
      </c>
      <c r="G25">
        <v>1632.969971</v>
      </c>
      <c r="H25">
        <f t="shared" si="5"/>
        <v>278</v>
      </c>
      <c r="I25">
        <f t="shared" si="3"/>
        <v>1992</v>
      </c>
      <c r="J25">
        <f t="shared" si="6"/>
        <v>9</v>
      </c>
      <c r="K25" s="4" t="str">
        <f t="shared" si="0"/>
        <v>09</v>
      </c>
      <c r="L25" s="5" t="str">
        <f t="shared" si="1"/>
        <v>1992-09</v>
      </c>
      <c r="M25">
        <f t="shared" ca="1" si="2"/>
        <v>424.209991</v>
      </c>
      <c r="N25">
        <f t="shared" ca="1" si="4"/>
        <v>2.231589042585691E-2</v>
      </c>
    </row>
    <row r="26" spans="1:14" x14ac:dyDescent="0.25">
      <c r="A26" s="1">
        <v>41456</v>
      </c>
      <c r="B26">
        <v>1609.780029</v>
      </c>
      <c r="C26">
        <v>1698.780029</v>
      </c>
      <c r="D26">
        <v>1604.5699460000001</v>
      </c>
      <c r="E26">
        <v>1685.7299800000001</v>
      </c>
      <c r="F26">
        <v>3270645900</v>
      </c>
      <c r="G26">
        <v>1685.7299800000001</v>
      </c>
      <c r="H26">
        <f t="shared" si="5"/>
        <v>275</v>
      </c>
      <c r="I26">
        <f t="shared" si="3"/>
        <v>1992</v>
      </c>
      <c r="J26">
        <f t="shared" si="6"/>
        <v>12</v>
      </c>
      <c r="K26" s="4">
        <f t="shared" si="0"/>
        <v>12</v>
      </c>
      <c r="L26" s="5" t="str">
        <f t="shared" si="1"/>
        <v>1992-12</v>
      </c>
      <c r="M26">
        <f t="shared" ca="1" si="2"/>
        <v>418.67999300000002</v>
      </c>
      <c r="N26">
        <f t="shared" ca="1" si="4"/>
        <v>-1.3035991884500331E-2</v>
      </c>
    </row>
    <row r="27" spans="1:14" x14ac:dyDescent="0.25">
      <c r="A27" s="1">
        <v>41428</v>
      </c>
      <c r="B27">
        <v>1631.709961</v>
      </c>
      <c r="C27">
        <v>1654.1899410000001</v>
      </c>
      <c r="D27">
        <v>1560.329956</v>
      </c>
      <c r="E27">
        <v>1606.280029</v>
      </c>
      <c r="F27">
        <v>3996199000</v>
      </c>
      <c r="G27">
        <v>1606.280029</v>
      </c>
      <c r="H27">
        <f t="shared" si="5"/>
        <v>272</v>
      </c>
      <c r="I27">
        <f t="shared" si="3"/>
        <v>1993</v>
      </c>
      <c r="J27">
        <f t="shared" si="6"/>
        <v>3</v>
      </c>
      <c r="K27" s="4" t="str">
        <f t="shared" si="0"/>
        <v>03</v>
      </c>
      <c r="L27" s="5" t="str">
        <f t="shared" si="1"/>
        <v>1993-03</v>
      </c>
      <c r="M27">
        <f t="shared" ca="1" si="2"/>
        <v>438.77999899999998</v>
      </c>
      <c r="N27">
        <f t="shared" ca="1" si="4"/>
        <v>4.8008040355536963E-2</v>
      </c>
    </row>
    <row r="28" spans="1:14" x14ac:dyDescent="0.25">
      <c r="A28" s="1">
        <v>41395</v>
      </c>
      <c r="B28">
        <v>1597.5500489999999</v>
      </c>
      <c r="C28">
        <v>1687.1800539999999</v>
      </c>
      <c r="D28">
        <v>1581.280029</v>
      </c>
      <c r="E28">
        <v>1630.73999</v>
      </c>
      <c r="F28">
        <v>3661220400</v>
      </c>
      <c r="G28">
        <v>1630.73999</v>
      </c>
      <c r="H28">
        <f t="shared" si="5"/>
        <v>269</v>
      </c>
      <c r="I28">
        <f t="shared" si="3"/>
        <v>1993</v>
      </c>
      <c r="J28">
        <f t="shared" si="6"/>
        <v>6</v>
      </c>
      <c r="K28" s="4" t="str">
        <f t="shared" si="0"/>
        <v>06</v>
      </c>
      <c r="L28" s="5" t="str">
        <f t="shared" si="1"/>
        <v>1993-06</v>
      </c>
      <c r="M28">
        <f t="shared" ca="1" si="2"/>
        <v>440.19000199999999</v>
      </c>
      <c r="N28">
        <f t="shared" ca="1" si="4"/>
        <v>3.2134623346860014E-3</v>
      </c>
    </row>
    <row r="29" spans="1:14" x14ac:dyDescent="0.25">
      <c r="A29" s="1">
        <v>41365</v>
      </c>
      <c r="B29">
        <v>1569.1800539999999</v>
      </c>
      <c r="C29">
        <v>1597.5699460000001</v>
      </c>
      <c r="D29">
        <v>1536.030029</v>
      </c>
      <c r="E29">
        <v>1597.5699460000001</v>
      </c>
      <c r="F29">
        <v>3674685000</v>
      </c>
      <c r="G29">
        <v>1597.5699460000001</v>
      </c>
      <c r="H29">
        <f t="shared" si="5"/>
        <v>266</v>
      </c>
      <c r="I29">
        <f t="shared" si="3"/>
        <v>1993</v>
      </c>
      <c r="J29">
        <f t="shared" si="6"/>
        <v>9</v>
      </c>
      <c r="K29" s="4" t="str">
        <f t="shared" si="0"/>
        <v>09</v>
      </c>
      <c r="L29" s="5" t="str">
        <f t="shared" si="1"/>
        <v>1993-09</v>
      </c>
      <c r="M29">
        <f t="shared" ca="1" si="2"/>
        <v>448.13000499999998</v>
      </c>
      <c r="N29">
        <f t="shared" ca="1" si="4"/>
        <v>1.8037672286795869E-2</v>
      </c>
    </row>
    <row r="30" spans="1:14" x14ac:dyDescent="0.25">
      <c r="A30" s="1">
        <v>41334</v>
      </c>
      <c r="B30">
        <v>1514.6800539999999</v>
      </c>
      <c r="C30">
        <v>1570.280029</v>
      </c>
      <c r="D30">
        <v>1501.4799800000001</v>
      </c>
      <c r="E30">
        <v>1569.1899410000001</v>
      </c>
      <c r="F30">
        <v>3591577500</v>
      </c>
      <c r="G30">
        <v>1569.1899410000001</v>
      </c>
      <c r="H30">
        <f t="shared" si="5"/>
        <v>263</v>
      </c>
      <c r="I30">
        <f t="shared" si="3"/>
        <v>1993</v>
      </c>
      <c r="J30">
        <f t="shared" si="6"/>
        <v>12</v>
      </c>
      <c r="K30" s="4">
        <f t="shared" si="0"/>
        <v>12</v>
      </c>
      <c r="L30" s="5" t="str">
        <f t="shared" si="1"/>
        <v>1993-12</v>
      </c>
      <c r="M30">
        <f t="shared" ca="1" si="2"/>
        <v>467.82998700000002</v>
      </c>
      <c r="N30">
        <f t="shared" ca="1" si="4"/>
        <v>4.3960417245437533E-2</v>
      </c>
    </row>
    <row r="31" spans="1:14" x14ac:dyDescent="0.25">
      <c r="A31" s="1">
        <v>41306</v>
      </c>
      <c r="B31">
        <v>1498.1099850000001</v>
      </c>
      <c r="C31">
        <v>1530.9399410000001</v>
      </c>
      <c r="D31">
        <v>1485.01001</v>
      </c>
      <c r="E31">
        <v>1514.6800539999999</v>
      </c>
      <c r="F31">
        <v>3851884200</v>
      </c>
      <c r="G31">
        <v>1514.6800539999999</v>
      </c>
      <c r="H31">
        <f t="shared" si="5"/>
        <v>260</v>
      </c>
      <c r="I31">
        <f t="shared" si="3"/>
        <v>1994</v>
      </c>
      <c r="J31">
        <f t="shared" si="6"/>
        <v>3</v>
      </c>
      <c r="K31" s="4" t="str">
        <f t="shared" si="0"/>
        <v>03</v>
      </c>
      <c r="L31" s="5" t="str">
        <f t="shared" si="1"/>
        <v>1994-03</v>
      </c>
      <c r="M31">
        <f t="shared" ca="1" si="2"/>
        <v>481.60998499999999</v>
      </c>
      <c r="N31">
        <f t="shared" ca="1" si="4"/>
        <v>2.9455140505988853E-2</v>
      </c>
    </row>
    <row r="32" spans="1:14" x14ac:dyDescent="0.25">
      <c r="A32" s="1">
        <v>41276</v>
      </c>
      <c r="B32">
        <v>1426.1899410000001</v>
      </c>
      <c r="C32">
        <v>1509.9399410000001</v>
      </c>
      <c r="D32">
        <v>1426.1899410000001</v>
      </c>
      <c r="E32">
        <v>1498.1099850000001</v>
      </c>
      <c r="F32">
        <v>3802304200</v>
      </c>
      <c r="G32">
        <v>1498.1099850000001</v>
      </c>
      <c r="H32">
        <f t="shared" si="5"/>
        <v>257</v>
      </c>
      <c r="I32">
        <f t="shared" si="3"/>
        <v>1994</v>
      </c>
      <c r="J32">
        <f t="shared" si="6"/>
        <v>6</v>
      </c>
      <c r="K32" s="4" t="str">
        <f t="shared" si="0"/>
        <v>06</v>
      </c>
      <c r="L32" s="5" t="str">
        <f t="shared" si="1"/>
        <v>1994-06</v>
      </c>
      <c r="M32">
        <f t="shared" ca="1" si="2"/>
        <v>450.91000400000001</v>
      </c>
      <c r="N32">
        <f t="shared" ca="1" si="4"/>
        <v>-6.3744486111516063E-2</v>
      </c>
    </row>
    <row r="33" spans="1:14" x14ac:dyDescent="0.25">
      <c r="A33" s="1">
        <v>41246</v>
      </c>
      <c r="B33">
        <v>1416.339966</v>
      </c>
      <c r="C33">
        <v>1448</v>
      </c>
      <c r="D33">
        <v>1398.1099850000001</v>
      </c>
      <c r="E33">
        <v>1426.1899410000001</v>
      </c>
      <c r="F33">
        <v>3479625500</v>
      </c>
      <c r="G33">
        <v>1426.1899410000001</v>
      </c>
      <c r="H33">
        <f t="shared" si="5"/>
        <v>254</v>
      </c>
      <c r="I33">
        <f t="shared" si="3"/>
        <v>1994</v>
      </c>
      <c r="J33">
        <f t="shared" si="6"/>
        <v>9</v>
      </c>
      <c r="K33" s="4" t="str">
        <f t="shared" si="0"/>
        <v>09</v>
      </c>
      <c r="L33" s="5" t="str">
        <f t="shared" si="1"/>
        <v>1994-09</v>
      </c>
      <c r="M33">
        <f t="shared" ca="1" si="2"/>
        <v>458.26001000000002</v>
      </c>
      <c r="N33">
        <f t="shared" ca="1" si="4"/>
        <v>1.6300383523981443E-2</v>
      </c>
    </row>
    <row r="34" spans="1:14" x14ac:dyDescent="0.25">
      <c r="A34" s="1">
        <v>41214</v>
      </c>
      <c r="B34">
        <v>1412.1999510000001</v>
      </c>
      <c r="C34">
        <v>1434.2700199999999</v>
      </c>
      <c r="D34">
        <v>1343.349976</v>
      </c>
      <c r="E34">
        <v>1416.1800539999999</v>
      </c>
      <c r="F34">
        <v>3593110000</v>
      </c>
      <c r="G34">
        <v>1416.1800539999999</v>
      </c>
      <c r="H34">
        <f t="shared" si="5"/>
        <v>251</v>
      </c>
      <c r="I34">
        <f t="shared" si="3"/>
        <v>1994</v>
      </c>
      <c r="J34">
        <f t="shared" si="6"/>
        <v>12</v>
      </c>
      <c r="K34" s="4">
        <f t="shared" si="0"/>
        <v>12</v>
      </c>
      <c r="L34" s="5" t="str">
        <f t="shared" si="1"/>
        <v>1994-12</v>
      </c>
      <c r="M34">
        <f t="shared" ca="1" si="2"/>
        <v>472.35000600000001</v>
      </c>
      <c r="N34">
        <f t="shared" ca="1" si="4"/>
        <v>3.0746728260229395E-2</v>
      </c>
    </row>
    <row r="35" spans="1:14" x14ac:dyDescent="0.25">
      <c r="A35" s="1">
        <v>41183</v>
      </c>
      <c r="B35">
        <v>1440.900024</v>
      </c>
      <c r="C35">
        <v>1470.959961</v>
      </c>
      <c r="D35">
        <v>1403.280029</v>
      </c>
      <c r="E35">
        <v>1412.160034</v>
      </c>
      <c r="F35">
        <v>3587115700</v>
      </c>
      <c r="G35">
        <v>1412.160034</v>
      </c>
      <c r="H35">
        <f t="shared" si="5"/>
        <v>248</v>
      </c>
      <c r="I35">
        <f t="shared" si="3"/>
        <v>1995</v>
      </c>
      <c r="J35">
        <f t="shared" si="6"/>
        <v>3</v>
      </c>
      <c r="K35" s="4" t="str">
        <f t="shared" si="0"/>
        <v>03</v>
      </c>
      <c r="L35" s="5" t="str">
        <f t="shared" si="1"/>
        <v>1995-03</v>
      </c>
      <c r="M35">
        <f t="shared" ca="1" si="2"/>
        <v>470.42001299999998</v>
      </c>
      <c r="N35">
        <f t="shared" ca="1" si="4"/>
        <v>-4.0859383412392702E-3</v>
      </c>
    </row>
    <row r="36" spans="1:14" x14ac:dyDescent="0.25">
      <c r="A36" s="1">
        <v>41156</v>
      </c>
      <c r="B36">
        <v>1406.540039</v>
      </c>
      <c r="C36">
        <v>1474.51001</v>
      </c>
      <c r="D36">
        <v>1396.5600589999999</v>
      </c>
      <c r="E36">
        <v>1440.670044</v>
      </c>
      <c r="F36">
        <v>3857553100</v>
      </c>
      <c r="G36">
        <v>1440.670044</v>
      </c>
      <c r="H36">
        <f t="shared" si="5"/>
        <v>245</v>
      </c>
      <c r="I36">
        <f t="shared" si="3"/>
        <v>1995</v>
      </c>
      <c r="J36">
        <f t="shared" si="6"/>
        <v>6</v>
      </c>
      <c r="K36" s="4" t="str">
        <f t="shared" si="0"/>
        <v>06</v>
      </c>
      <c r="L36" s="5" t="str">
        <f t="shared" si="1"/>
        <v>1995-06</v>
      </c>
      <c r="M36">
        <f t="shared" ca="1" si="2"/>
        <v>514.71002199999998</v>
      </c>
      <c r="N36">
        <f t="shared" ca="1" si="4"/>
        <v>9.4149925122339662E-2</v>
      </c>
    </row>
    <row r="37" spans="1:14" x14ac:dyDescent="0.25">
      <c r="A37" s="1">
        <v>41122</v>
      </c>
      <c r="B37">
        <v>1379.3199460000001</v>
      </c>
      <c r="C37">
        <v>1426.6800539999999</v>
      </c>
      <c r="D37">
        <v>1354.650024</v>
      </c>
      <c r="E37">
        <v>1406.579956</v>
      </c>
      <c r="F37">
        <v>3183567800</v>
      </c>
      <c r="G37">
        <v>1406.579956</v>
      </c>
      <c r="H37">
        <f t="shared" si="5"/>
        <v>242</v>
      </c>
      <c r="I37">
        <f t="shared" si="3"/>
        <v>1995</v>
      </c>
      <c r="J37">
        <f t="shared" si="6"/>
        <v>9</v>
      </c>
      <c r="K37" s="4" t="str">
        <f t="shared" si="0"/>
        <v>09</v>
      </c>
      <c r="L37" s="5" t="str">
        <f t="shared" si="1"/>
        <v>1995-09</v>
      </c>
      <c r="M37">
        <f t="shared" ca="1" si="2"/>
        <v>562.05999799999995</v>
      </c>
      <c r="N37">
        <f t="shared" ca="1" si="4"/>
        <v>9.1993499205655693E-2</v>
      </c>
    </row>
    <row r="38" spans="1:14" x14ac:dyDescent="0.25">
      <c r="A38" s="1">
        <v>41092</v>
      </c>
      <c r="B38">
        <v>1362.329956</v>
      </c>
      <c r="C38">
        <v>1391.73999</v>
      </c>
      <c r="D38">
        <v>1325.410034</v>
      </c>
      <c r="E38">
        <v>1379.3199460000001</v>
      </c>
      <c r="F38">
        <v>3663113300</v>
      </c>
      <c r="G38">
        <v>1379.3199460000001</v>
      </c>
      <c r="H38">
        <f t="shared" si="5"/>
        <v>239</v>
      </c>
      <c r="I38">
        <f t="shared" si="3"/>
        <v>1995</v>
      </c>
      <c r="J38">
        <f t="shared" si="6"/>
        <v>12</v>
      </c>
      <c r="K38" s="4">
        <f t="shared" si="0"/>
        <v>12</v>
      </c>
      <c r="L38" s="5" t="str">
        <f t="shared" si="1"/>
        <v>1995-12</v>
      </c>
      <c r="M38">
        <f t="shared" ca="1" si="2"/>
        <v>581.5</v>
      </c>
      <c r="N38">
        <f t="shared" ca="1" si="4"/>
        <v>3.4587058444248253E-2</v>
      </c>
    </row>
    <row r="39" spans="1:14" x14ac:dyDescent="0.25">
      <c r="A39" s="1">
        <v>41061</v>
      </c>
      <c r="B39">
        <v>1309.869995</v>
      </c>
      <c r="C39">
        <v>1363.459961</v>
      </c>
      <c r="D39">
        <v>1266.73999</v>
      </c>
      <c r="E39">
        <v>1362.160034</v>
      </c>
      <c r="F39">
        <v>4103472300</v>
      </c>
      <c r="G39">
        <v>1362.160034</v>
      </c>
      <c r="H39">
        <f t="shared" si="5"/>
        <v>236</v>
      </c>
      <c r="I39">
        <f t="shared" si="3"/>
        <v>1996</v>
      </c>
      <c r="J39">
        <f t="shared" si="6"/>
        <v>3</v>
      </c>
      <c r="K39" s="4" t="str">
        <f t="shared" si="0"/>
        <v>03</v>
      </c>
      <c r="L39" s="5" t="str">
        <f t="shared" si="1"/>
        <v>1996-03</v>
      </c>
      <c r="M39">
        <f t="shared" ca="1" si="2"/>
        <v>636.02002000000005</v>
      </c>
      <c r="N39">
        <f t="shared" ca="1" si="4"/>
        <v>9.375755803955288E-2</v>
      </c>
    </row>
    <row r="40" spans="1:14" x14ac:dyDescent="0.25">
      <c r="A40" s="1">
        <v>41030</v>
      </c>
      <c r="B40">
        <v>1397.8599850000001</v>
      </c>
      <c r="C40">
        <v>1415.3199460000001</v>
      </c>
      <c r="D40">
        <v>1291.9799800000001</v>
      </c>
      <c r="E40">
        <v>1310.329956</v>
      </c>
      <c r="F40">
        <v>4158095900</v>
      </c>
      <c r="G40">
        <v>1310.329956</v>
      </c>
      <c r="H40">
        <f t="shared" si="5"/>
        <v>233</v>
      </c>
      <c r="I40">
        <f t="shared" si="3"/>
        <v>1996</v>
      </c>
      <c r="J40">
        <f t="shared" si="6"/>
        <v>6</v>
      </c>
      <c r="K40" s="4" t="str">
        <f t="shared" si="0"/>
        <v>06</v>
      </c>
      <c r="L40" s="5" t="str">
        <f t="shared" si="1"/>
        <v>1996-06</v>
      </c>
      <c r="M40">
        <f t="shared" ca="1" si="2"/>
        <v>654.169983</v>
      </c>
      <c r="N40">
        <f t="shared" ca="1" si="4"/>
        <v>2.8536779392573042E-2</v>
      </c>
    </row>
    <row r="41" spans="1:14" x14ac:dyDescent="0.25">
      <c r="A41" s="1">
        <v>41001</v>
      </c>
      <c r="B41">
        <v>1408.469971</v>
      </c>
      <c r="C41">
        <v>1422.380005</v>
      </c>
      <c r="D41">
        <v>1357.380005</v>
      </c>
      <c r="E41">
        <v>1397.910034</v>
      </c>
      <c r="F41">
        <v>3916786000</v>
      </c>
      <c r="G41">
        <v>1397.910034</v>
      </c>
      <c r="H41">
        <f t="shared" si="5"/>
        <v>230</v>
      </c>
      <c r="I41">
        <f t="shared" si="3"/>
        <v>1996</v>
      </c>
      <c r="J41">
        <f t="shared" si="6"/>
        <v>9</v>
      </c>
      <c r="K41" s="4" t="str">
        <f t="shared" si="0"/>
        <v>09</v>
      </c>
      <c r="L41" s="5" t="str">
        <f t="shared" si="1"/>
        <v>1996-09</v>
      </c>
      <c r="M41">
        <f t="shared" ca="1" si="2"/>
        <v>639.95001200000002</v>
      </c>
      <c r="N41">
        <f t="shared" ca="1" si="4"/>
        <v>-2.1737425087570816E-2</v>
      </c>
    </row>
    <row r="42" spans="1:14" x14ac:dyDescent="0.25">
      <c r="A42" s="1">
        <v>40969</v>
      </c>
      <c r="B42">
        <v>1365.900024</v>
      </c>
      <c r="C42">
        <v>1419.150024</v>
      </c>
      <c r="D42">
        <v>1340.030029</v>
      </c>
      <c r="E42">
        <v>1408.469971</v>
      </c>
      <c r="F42">
        <v>3980752200</v>
      </c>
      <c r="G42">
        <v>1408.469971</v>
      </c>
      <c r="H42">
        <f t="shared" si="5"/>
        <v>227</v>
      </c>
      <c r="I42">
        <f t="shared" si="3"/>
        <v>1996</v>
      </c>
      <c r="J42">
        <f t="shared" si="6"/>
        <v>12</v>
      </c>
      <c r="K42" s="4">
        <f t="shared" si="0"/>
        <v>12</v>
      </c>
      <c r="L42" s="5" t="str">
        <f t="shared" si="1"/>
        <v>1996-12</v>
      </c>
      <c r="M42">
        <f t="shared" ca="1" si="2"/>
        <v>705.27002000000005</v>
      </c>
      <c r="N42">
        <f t="shared" ca="1" si="4"/>
        <v>0.1020704848428069</v>
      </c>
    </row>
    <row r="43" spans="1:14" x14ac:dyDescent="0.25">
      <c r="A43" s="1">
        <v>40940</v>
      </c>
      <c r="B43">
        <v>1312.4499510000001</v>
      </c>
      <c r="C43">
        <v>1378.040039</v>
      </c>
      <c r="D43">
        <v>1312.4499510000001</v>
      </c>
      <c r="E43">
        <v>1365.6800539999999</v>
      </c>
      <c r="F43">
        <v>4143404000</v>
      </c>
      <c r="G43">
        <v>1365.6800539999999</v>
      </c>
      <c r="H43">
        <f t="shared" si="5"/>
        <v>224</v>
      </c>
      <c r="I43">
        <f t="shared" si="3"/>
        <v>1997</v>
      </c>
      <c r="J43">
        <f t="shared" si="6"/>
        <v>3</v>
      </c>
      <c r="K43" s="4" t="str">
        <f t="shared" si="0"/>
        <v>03</v>
      </c>
      <c r="L43" s="5" t="str">
        <f t="shared" si="1"/>
        <v>1997-03</v>
      </c>
      <c r="M43">
        <f t="shared" ca="1" si="2"/>
        <v>786.15997300000004</v>
      </c>
      <c r="N43">
        <f t="shared" ca="1" si="4"/>
        <v>0.11469359352606534</v>
      </c>
    </row>
    <row r="44" spans="1:14" x14ac:dyDescent="0.25">
      <c r="A44" s="1">
        <v>40911</v>
      </c>
      <c r="B44">
        <v>1258.8599850000001</v>
      </c>
      <c r="C44">
        <v>1333.469971</v>
      </c>
      <c r="D44">
        <v>1258.8599850000001</v>
      </c>
      <c r="E44">
        <v>1312.410034</v>
      </c>
      <c r="F44">
        <v>4190155500</v>
      </c>
      <c r="G44">
        <v>1312.410034</v>
      </c>
      <c r="H44">
        <f t="shared" si="5"/>
        <v>221</v>
      </c>
      <c r="I44">
        <f t="shared" si="3"/>
        <v>1997</v>
      </c>
      <c r="J44">
        <f t="shared" si="6"/>
        <v>6</v>
      </c>
      <c r="K44" s="4" t="str">
        <f t="shared" si="0"/>
        <v>06</v>
      </c>
      <c r="L44" s="5" t="str">
        <f t="shared" si="1"/>
        <v>1997-06</v>
      </c>
      <c r="M44">
        <f t="shared" ca="1" si="2"/>
        <v>801.34002699999996</v>
      </c>
      <c r="N44">
        <f t="shared" ca="1" si="4"/>
        <v>1.9309115855991266E-2</v>
      </c>
    </row>
    <row r="45" spans="1:14" x14ac:dyDescent="0.25">
      <c r="A45" s="1">
        <v>40878</v>
      </c>
      <c r="B45">
        <v>1246.910034</v>
      </c>
      <c r="C45">
        <v>1269.369995</v>
      </c>
      <c r="D45">
        <v>1202.369995</v>
      </c>
      <c r="E45">
        <v>1257.599976</v>
      </c>
      <c r="F45">
        <v>3667346600</v>
      </c>
      <c r="G45">
        <v>1257.599976</v>
      </c>
      <c r="H45">
        <f t="shared" si="5"/>
        <v>218</v>
      </c>
      <c r="I45">
        <f t="shared" si="3"/>
        <v>1997</v>
      </c>
      <c r="J45">
        <f t="shared" si="6"/>
        <v>9</v>
      </c>
      <c r="K45" s="4" t="str">
        <f t="shared" si="0"/>
        <v>09</v>
      </c>
      <c r="L45" s="5" t="str">
        <f t="shared" si="1"/>
        <v>1997-09</v>
      </c>
      <c r="M45">
        <f t="shared" ca="1" si="2"/>
        <v>954.30999799999995</v>
      </c>
      <c r="N45">
        <f t="shared" ca="1" si="4"/>
        <v>0.19089271201474634</v>
      </c>
    </row>
    <row r="46" spans="1:14" x14ac:dyDescent="0.25">
      <c r="A46" s="1">
        <v>40848</v>
      </c>
      <c r="B46">
        <v>1251</v>
      </c>
      <c r="C46">
        <v>1277.5500489999999</v>
      </c>
      <c r="D46">
        <v>1158.660034</v>
      </c>
      <c r="E46">
        <v>1246.959961</v>
      </c>
      <c r="F46">
        <v>4289379000</v>
      </c>
      <c r="G46">
        <v>1246.959961</v>
      </c>
      <c r="H46">
        <f t="shared" si="5"/>
        <v>215</v>
      </c>
      <c r="I46">
        <f t="shared" si="3"/>
        <v>1997</v>
      </c>
      <c r="J46">
        <f t="shared" si="6"/>
        <v>12</v>
      </c>
      <c r="K46" s="4">
        <f t="shared" si="0"/>
        <v>12</v>
      </c>
      <c r="L46" s="5" t="str">
        <f t="shared" si="1"/>
        <v>1997-12</v>
      </c>
      <c r="M46">
        <f t="shared" ca="1" si="2"/>
        <v>914.61999500000002</v>
      </c>
      <c r="N46">
        <f t="shared" ca="1" si="4"/>
        <v>-4.1590262161331659E-2</v>
      </c>
    </row>
    <row r="47" spans="1:14" x14ac:dyDescent="0.25">
      <c r="A47" s="1">
        <v>40819</v>
      </c>
      <c r="B47">
        <v>1131.209961</v>
      </c>
      <c r="C47">
        <v>1292.660034</v>
      </c>
      <c r="D47">
        <v>1074.7700199999999</v>
      </c>
      <c r="E47">
        <v>1253.3000489999999</v>
      </c>
      <c r="F47">
        <v>4874946600</v>
      </c>
      <c r="G47">
        <v>1253.3000489999999</v>
      </c>
      <c r="H47">
        <f t="shared" si="5"/>
        <v>212</v>
      </c>
      <c r="I47">
        <f t="shared" si="3"/>
        <v>1998</v>
      </c>
      <c r="J47">
        <f t="shared" si="6"/>
        <v>3</v>
      </c>
      <c r="K47" s="4" t="str">
        <f t="shared" si="0"/>
        <v>03</v>
      </c>
      <c r="L47" s="5" t="str">
        <f t="shared" si="1"/>
        <v>1998-03</v>
      </c>
      <c r="M47">
        <f t="shared" ca="1" si="2"/>
        <v>980.28002900000001</v>
      </c>
      <c r="N47">
        <f t="shared" ca="1" si="4"/>
        <v>7.1789414575394117E-2</v>
      </c>
    </row>
    <row r="48" spans="1:14" x14ac:dyDescent="0.25">
      <c r="A48" s="1">
        <v>40787</v>
      </c>
      <c r="B48">
        <v>1219.119995</v>
      </c>
      <c r="C48">
        <v>1229.290039</v>
      </c>
      <c r="D48">
        <v>1114.219971</v>
      </c>
      <c r="E48">
        <v>1131.420044</v>
      </c>
      <c r="F48">
        <v>5104933800</v>
      </c>
      <c r="G48">
        <v>1131.420044</v>
      </c>
      <c r="H48">
        <f t="shared" si="5"/>
        <v>209</v>
      </c>
      <c r="I48">
        <f t="shared" si="3"/>
        <v>1998</v>
      </c>
      <c r="J48">
        <f t="shared" si="6"/>
        <v>6</v>
      </c>
      <c r="K48" s="4" t="str">
        <f t="shared" si="0"/>
        <v>06</v>
      </c>
      <c r="L48" s="5" t="str">
        <f t="shared" si="1"/>
        <v>1998-06</v>
      </c>
      <c r="M48">
        <f t="shared" ca="1" si="2"/>
        <v>1111.75</v>
      </c>
      <c r="N48">
        <f t="shared" ca="1" si="4"/>
        <v>0.13411470917561652</v>
      </c>
    </row>
    <row r="49" spans="1:14" x14ac:dyDescent="0.25">
      <c r="A49" s="1">
        <v>40756</v>
      </c>
      <c r="B49">
        <v>1292.589966</v>
      </c>
      <c r="C49">
        <v>1307.380005</v>
      </c>
      <c r="D49">
        <v>1101.540039</v>
      </c>
      <c r="E49">
        <v>1218.8900149999999</v>
      </c>
      <c r="F49">
        <v>4942913400</v>
      </c>
      <c r="G49">
        <v>1218.8900149999999</v>
      </c>
      <c r="H49">
        <f t="shared" si="5"/>
        <v>206</v>
      </c>
      <c r="I49">
        <f t="shared" si="3"/>
        <v>1998</v>
      </c>
      <c r="J49">
        <f t="shared" si="6"/>
        <v>9</v>
      </c>
      <c r="K49" s="4" t="str">
        <f t="shared" si="0"/>
        <v>09</v>
      </c>
      <c r="L49" s="5" t="str">
        <f t="shared" si="1"/>
        <v>1998-09</v>
      </c>
      <c r="M49">
        <f t="shared" ca="1" si="2"/>
        <v>1120.670044</v>
      </c>
      <c r="N49">
        <f t="shared" ca="1" si="4"/>
        <v>8.0234261299751974E-3</v>
      </c>
    </row>
    <row r="50" spans="1:14" x14ac:dyDescent="0.25">
      <c r="A50" s="1">
        <v>40725</v>
      </c>
      <c r="B50">
        <v>1320.6400149999999</v>
      </c>
      <c r="C50">
        <v>1356.4799800000001</v>
      </c>
      <c r="D50">
        <v>1282.8599850000001</v>
      </c>
      <c r="E50">
        <v>1292.280029</v>
      </c>
      <c r="F50">
        <v>4308168000</v>
      </c>
      <c r="G50">
        <v>1292.280029</v>
      </c>
      <c r="H50">
        <f t="shared" si="5"/>
        <v>203</v>
      </c>
      <c r="I50">
        <f t="shared" si="3"/>
        <v>1998</v>
      </c>
      <c r="J50">
        <f t="shared" si="6"/>
        <v>12</v>
      </c>
      <c r="K50" s="4">
        <f t="shared" si="0"/>
        <v>12</v>
      </c>
      <c r="L50" s="5" t="str">
        <f t="shared" si="1"/>
        <v>1998-12</v>
      </c>
      <c r="M50">
        <f t="shared" ca="1" si="2"/>
        <v>1098.670044</v>
      </c>
      <c r="N50">
        <f t="shared" ca="1" si="4"/>
        <v>-1.9631112759537661E-2</v>
      </c>
    </row>
    <row r="51" spans="1:14" x14ac:dyDescent="0.25">
      <c r="A51" s="1">
        <v>40695</v>
      </c>
      <c r="B51">
        <v>1345.1999510000001</v>
      </c>
      <c r="C51">
        <v>1345.1999510000001</v>
      </c>
      <c r="D51">
        <v>1258.0699460000001</v>
      </c>
      <c r="E51">
        <v>1320.6400149999999</v>
      </c>
      <c r="F51">
        <v>4105601300</v>
      </c>
      <c r="G51">
        <v>1320.6400149999999</v>
      </c>
      <c r="H51">
        <f t="shared" si="5"/>
        <v>200</v>
      </c>
      <c r="I51">
        <f t="shared" si="3"/>
        <v>1999</v>
      </c>
      <c r="J51">
        <f t="shared" si="6"/>
        <v>3</v>
      </c>
      <c r="K51" s="4" t="str">
        <f t="shared" si="0"/>
        <v>03</v>
      </c>
      <c r="L51" s="5" t="str">
        <f t="shared" si="1"/>
        <v>1999-03</v>
      </c>
      <c r="M51">
        <f t="shared" ca="1" si="2"/>
        <v>1279.6400149999999</v>
      </c>
      <c r="N51">
        <f t="shared" ca="1" si="4"/>
        <v>0.16471730706439458</v>
      </c>
    </row>
    <row r="52" spans="1:14" x14ac:dyDescent="0.25">
      <c r="A52" s="1">
        <v>40665</v>
      </c>
      <c r="B52">
        <v>1365.209961</v>
      </c>
      <c r="C52">
        <v>1370.579956</v>
      </c>
      <c r="D52">
        <v>1311.8000489999999</v>
      </c>
      <c r="E52">
        <v>1345.1999510000001</v>
      </c>
      <c r="F52">
        <v>4114534200</v>
      </c>
      <c r="G52">
        <v>1345.1999510000001</v>
      </c>
      <c r="H52">
        <f t="shared" si="5"/>
        <v>197</v>
      </c>
      <c r="I52">
        <f t="shared" si="3"/>
        <v>1999</v>
      </c>
      <c r="J52">
        <f t="shared" si="6"/>
        <v>6</v>
      </c>
      <c r="K52" s="4" t="str">
        <f t="shared" si="0"/>
        <v>06</v>
      </c>
      <c r="L52" s="5" t="str">
        <f t="shared" si="1"/>
        <v>1999-06</v>
      </c>
      <c r="M52">
        <f t="shared" ca="1" si="2"/>
        <v>1335.1800539999999</v>
      </c>
      <c r="N52">
        <f t="shared" ca="1" si="4"/>
        <v>4.3402862015064381E-2</v>
      </c>
    </row>
    <row r="53" spans="1:14" x14ac:dyDescent="0.25">
      <c r="A53" s="1">
        <v>40634</v>
      </c>
      <c r="B53">
        <v>1329.4799800000001</v>
      </c>
      <c r="C53">
        <v>1364.5600589999999</v>
      </c>
      <c r="D53">
        <v>1294.6999510000001</v>
      </c>
      <c r="E53">
        <v>1363.6099850000001</v>
      </c>
      <c r="F53">
        <v>4042194000</v>
      </c>
      <c r="G53">
        <v>1363.6099850000001</v>
      </c>
      <c r="H53">
        <f t="shared" si="5"/>
        <v>194</v>
      </c>
      <c r="I53">
        <f t="shared" si="3"/>
        <v>1999</v>
      </c>
      <c r="J53">
        <f t="shared" si="6"/>
        <v>9</v>
      </c>
      <c r="K53" s="4" t="str">
        <f t="shared" si="0"/>
        <v>09</v>
      </c>
      <c r="L53" s="5" t="str">
        <f t="shared" si="1"/>
        <v>1999-09</v>
      </c>
      <c r="M53">
        <f t="shared" ca="1" si="2"/>
        <v>1328.719971</v>
      </c>
      <c r="N53">
        <f t="shared" ca="1" si="4"/>
        <v>-4.8383609241663406E-3</v>
      </c>
    </row>
    <row r="54" spans="1:14" x14ac:dyDescent="0.25">
      <c r="A54" s="1">
        <v>40603</v>
      </c>
      <c r="B54">
        <v>1328.6400149999999</v>
      </c>
      <c r="C54">
        <v>1332.280029</v>
      </c>
      <c r="D54">
        <v>1249.0500489999999</v>
      </c>
      <c r="E54">
        <v>1325.829956</v>
      </c>
      <c r="F54">
        <v>4046691700</v>
      </c>
      <c r="G54">
        <v>1325.829956</v>
      </c>
      <c r="H54">
        <f t="shared" si="5"/>
        <v>191</v>
      </c>
      <c r="I54">
        <f t="shared" si="3"/>
        <v>1999</v>
      </c>
      <c r="J54">
        <f t="shared" si="6"/>
        <v>12</v>
      </c>
      <c r="K54" s="4">
        <f t="shared" si="0"/>
        <v>12</v>
      </c>
      <c r="L54" s="5" t="str">
        <f t="shared" si="1"/>
        <v>1999-12</v>
      </c>
      <c r="M54">
        <f t="shared" ca="1" si="2"/>
        <v>1362.9300539999999</v>
      </c>
      <c r="N54">
        <f t="shared" ca="1" si="4"/>
        <v>2.5746646205861756E-2</v>
      </c>
    </row>
    <row r="55" spans="1:14" x14ac:dyDescent="0.25">
      <c r="A55" s="1">
        <v>40575</v>
      </c>
      <c r="B55">
        <v>1289.1400149999999</v>
      </c>
      <c r="C55">
        <v>1344.0699460000001</v>
      </c>
      <c r="D55">
        <v>1289.1400149999999</v>
      </c>
      <c r="E55">
        <v>1327.219971</v>
      </c>
      <c r="F55">
        <v>3182974200</v>
      </c>
      <c r="G55">
        <v>1327.219971</v>
      </c>
      <c r="H55">
        <f t="shared" si="5"/>
        <v>188</v>
      </c>
      <c r="I55">
        <f t="shared" si="3"/>
        <v>2000</v>
      </c>
      <c r="J55">
        <f t="shared" si="6"/>
        <v>3</v>
      </c>
      <c r="K55" s="4" t="str">
        <f t="shared" si="0"/>
        <v>03</v>
      </c>
      <c r="L55" s="5" t="str">
        <f t="shared" si="1"/>
        <v>2000-03</v>
      </c>
      <c r="M55">
        <f t="shared" ca="1" si="2"/>
        <v>1394.459961</v>
      </c>
      <c r="N55">
        <f t="shared" ca="1" si="4"/>
        <v>2.313391425147926E-2</v>
      </c>
    </row>
    <row r="56" spans="1:14" x14ac:dyDescent="0.25">
      <c r="A56" s="1">
        <v>40546</v>
      </c>
      <c r="B56">
        <v>1257.619995</v>
      </c>
      <c r="C56">
        <v>1302.670044</v>
      </c>
      <c r="D56">
        <v>1257.619995</v>
      </c>
      <c r="E56">
        <v>1286.119995</v>
      </c>
      <c r="F56">
        <v>4816605000</v>
      </c>
      <c r="G56">
        <v>1286.119995</v>
      </c>
      <c r="H56">
        <f t="shared" si="5"/>
        <v>185</v>
      </c>
      <c r="I56">
        <f t="shared" si="3"/>
        <v>2000</v>
      </c>
      <c r="J56">
        <f t="shared" si="6"/>
        <v>6</v>
      </c>
      <c r="K56" s="4" t="str">
        <f t="shared" si="0"/>
        <v>06</v>
      </c>
      <c r="L56" s="5" t="str">
        <f t="shared" si="1"/>
        <v>2000-06</v>
      </c>
      <c r="M56">
        <f t="shared" ca="1" si="2"/>
        <v>1452.4300539999999</v>
      </c>
      <c r="N56">
        <f t="shared" ca="1" si="4"/>
        <v>4.157171566147233E-2</v>
      </c>
    </row>
    <row r="57" spans="1:14" x14ac:dyDescent="0.25">
      <c r="A57" s="1">
        <v>40513</v>
      </c>
      <c r="B57">
        <v>1186.599976</v>
      </c>
      <c r="C57">
        <v>1262.599976</v>
      </c>
      <c r="D57">
        <v>1186.599976</v>
      </c>
      <c r="E57">
        <v>1257.6400149999999</v>
      </c>
      <c r="F57">
        <v>3762922700</v>
      </c>
      <c r="G57">
        <v>1257.6400149999999</v>
      </c>
      <c r="H57">
        <f t="shared" si="5"/>
        <v>182</v>
      </c>
      <c r="I57">
        <f t="shared" si="3"/>
        <v>2000</v>
      </c>
      <c r="J57">
        <f t="shared" si="6"/>
        <v>9</v>
      </c>
      <c r="K57" s="4" t="str">
        <f t="shared" si="0"/>
        <v>09</v>
      </c>
      <c r="L57" s="5" t="str">
        <f t="shared" si="1"/>
        <v>2000-09</v>
      </c>
      <c r="M57">
        <f t="shared" ca="1" si="2"/>
        <v>1430.829956</v>
      </c>
      <c r="N57">
        <f t="shared" ca="1" si="4"/>
        <v>-1.4871695845533606E-2</v>
      </c>
    </row>
    <row r="58" spans="1:14" x14ac:dyDescent="0.25">
      <c r="A58" s="1">
        <v>40483</v>
      </c>
      <c r="B58">
        <v>1185.709961</v>
      </c>
      <c r="C58">
        <v>1227.079956</v>
      </c>
      <c r="D58">
        <v>1173</v>
      </c>
      <c r="E58">
        <v>1180.5500489999999</v>
      </c>
      <c r="F58">
        <v>4354084200</v>
      </c>
      <c r="G58">
        <v>1180.5500489999999</v>
      </c>
      <c r="H58">
        <f t="shared" si="5"/>
        <v>179</v>
      </c>
      <c r="I58">
        <f t="shared" si="3"/>
        <v>2000</v>
      </c>
      <c r="J58">
        <f t="shared" si="6"/>
        <v>12</v>
      </c>
      <c r="K58" s="4">
        <f t="shared" si="0"/>
        <v>12</v>
      </c>
      <c r="L58" s="5" t="str">
        <f t="shared" si="1"/>
        <v>2000-12</v>
      </c>
      <c r="M58">
        <f t="shared" ca="1" si="2"/>
        <v>1429.400024</v>
      </c>
      <c r="N58">
        <f t="shared" ca="1" si="4"/>
        <v>-9.9937242297998274E-4</v>
      </c>
    </row>
    <row r="59" spans="1:14" x14ac:dyDescent="0.25">
      <c r="A59" s="1">
        <v>40452</v>
      </c>
      <c r="B59">
        <v>1143.48999</v>
      </c>
      <c r="C59">
        <v>1196.1400149999999</v>
      </c>
      <c r="D59">
        <v>1131.869995</v>
      </c>
      <c r="E59">
        <v>1183.26001</v>
      </c>
      <c r="F59">
        <v>4432102300</v>
      </c>
      <c r="G59">
        <v>1183.26001</v>
      </c>
      <c r="H59">
        <f t="shared" si="5"/>
        <v>176</v>
      </c>
      <c r="I59">
        <f t="shared" si="3"/>
        <v>2001</v>
      </c>
      <c r="J59">
        <f t="shared" si="6"/>
        <v>3</v>
      </c>
      <c r="K59" s="4" t="str">
        <f t="shared" si="0"/>
        <v>03</v>
      </c>
      <c r="L59" s="5" t="str">
        <f t="shared" si="1"/>
        <v>2001-03</v>
      </c>
      <c r="M59">
        <f t="shared" ca="1" si="2"/>
        <v>1366.01001</v>
      </c>
      <c r="N59">
        <f t="shared" ca="1" si="4"/>
        <v>-4.434728762814133E-2</v>
      </c>
    </row>
    <row r="60" spans="1:14" x14ac:dyDescent="0.25">
      <c r="A60" s="1">
        <v>40422</v>
      </c>
      <c r="B60">
        <v>1049.719971</v>
      </c>
      <c r="C60">
        <v>1157.160034</v>
      </c>
      <c r="D60">
        <v>1049.719971</v>
      </c>
      <c r="E60">
        <v>1141.1999510000001</v>
      </c>
      <c r="F60">
        <v>3993981400</v>
      </c>
      <c r="G60">
        <v>1141.1999510000001</v>
      </c>
      <c r="H60">
        <f t="shared" si="5"/>
        <v>173</v>
      </c>
      <c r="I60">
        <f t="shared" si="3"/>
        <v>2001</v>
      </c>
      <c r="J60">
        <f t="shared" si="6"/>
        <v>6</v>
      </c>
      <c r="K60" s="4" t="str">
        <f t="shared" si="0"/>
        <v>06</v>
      </c>
      <c r="L60" s="5" t="str">
        <f t="shared" si="1"/>
        <v>2001-06</v>
      </c>
      <c r="M60">
        <f t="shared" ca="1" si="2"/>
        <v>1249.459961</v>
      </c>
      <c r="N60">
        <f t="shared" ca="1" si="4"/>
        <v>-8.5321518983598077E-2</v>
      </c>
    </row>
    <row r="61" spans="1:14" x14ac:dyDescent="0.25">
      <c r="A61" s="1">
        <v>40392</v>
      </c>
      <c r="B61">
        <v>1107.530029</v>
      </c>
      <c r="C61">
        <v>1129.23999</v>
      </c>
      <c r="D61">
        <v>1039.6999510000001</v>
      </c>
      <c r="E61">
        <v>1049.329956</v>
      </c>
      <c r="F61">
        <v>4080773600</v>
      </c>
      <c r="G61">
        <v>1049.329956</v>
      </c>
      <c r="H61">
        <f t="shared" si="5"/>
        <v>170</v>
      </c>
      <c r="I61">
        <f t="shared" si="3"/>
        <v>2001</v>
      </c>
      <c r="J61">
        <f t="shared" si="6"/>
        <v>9</v>
      </c>
      <c r="K61" s="4" t="str">
        <f t="shared" si="0"/>
        <v>09</v>
      </c>
      <c r="L61" s="5" t="str">
        <f t="shared" si="1"/>
        <v>2001-09</v>
      </c>
      <c r="M61">
        <f t="shared" ca="1" si="2"/>
        <v>1211.2299800000001</v>
      </c>
      <c r="N61">
        <f t="shared" ca="1" si="4"/>
        <v>-3.0597203746651314E-2</v>
      </c>
    </row>
    <row r="62" spans="1:14" x14ac:dyDescent="0.25">
      <c r="A62" s="1">
        <v>40360</v>
      </c>
      <c r="B62">
        <v>1031.099976</v>
      </c>
      <c r="C62">
        <v>1120.9499510000001</v>
      </c>
      <c r="D62">
        <v>1010.909973</v>
      </c>
      <c r="E62">
        <v>1101.599976</v>
      </c>
      <c r="F62">
        <v>4704026600</v>
      </c>
      <c r="G62">
        <v>1101.599976</v>
      </c>
      <c r="H62">
        <f t="shared" si="5"/>
        <v>167</v>
      </c>
      <c r="I62">
        <f t="shared" si="3"/>
        <v>2001</v>
      </c>
      <c r="J62">
        <f t="shared" si="6"/>
        <v>12</v>
      </c>
      <c r="K62" s="4">
        <f t="shared" si="0"/>
        <v>12</v>
      </c>
      <c r="L62" s="5" t="str">
        <f t="shared" si="1"/>
        <v>2001-12</v>
      </c>
      <c r="M62">
        <f t="shared" ca="1" si="2"/>
        <v>1059.780029</v>
      </c>
      <c r="N62">
        <f t="shared" ca="1" si="4"/>
        <v>-0.12503814593492812</v>
      </c>
    </row>
    <row r="63" spans="1:14" x14ac:dyDescent="0.25">
      <c r="A63" s="1">
        <v>40330</v>
      </c>
      <c r="B63">
        <v>1087.3000489999999</v>
      </c>
      <c r="C63">
        <v>1131.2299800000001</v>
      </c>
      <c r="D63">
        <v>1028.329956</v>
      </c>
      <c r="E63">
        <v>1030.709961</v>
      </c>
      <c r="F63">
        <v>5235174000</v>
      </c>
      <c r="G63">
        <v>1030.709961</v>
      </c>
      <c r="H63">
        <f t="shared" si="5"/>
        <v>164</v>
      </c>
      <c r="I63">
        <f t="shared" si="3"/>
        <v>2002</v>
      </c>
      <c r="J63">
        <f t="shared" si="6"/>
        <v>3</v>
      </c>
      <c r="K63" s="4" t="str">
        <f t="shared" si="0"/>
        <v>03</v>
      </c>
      <c r="L63" s="5" t="str">
        <f t="shared" si="1"/>
        <v>2002-03</v>
      </c>
      <c r="M63">
        <f t="shared" ca="1" si="2"/>
        <v>1130.1999510000001</v>
      </c>
      <c r="N63">
        <f t="shared" ca="1" si="4"/>
        <v>6.6447677888823442E-2</v>
      </c>
    </row>
    <row r="64" spans="1:14" x14ac:dyDescent="0.25">
      <c r="A64" s="1">
        <v>40301</v>
      </c>
      <c r="B64">
        <v>1188.579956</v>
      </c>
      <c r="C64">
        <v>1205.130005</v>
      </c>
      <c r="D64">
        <v>1040.780029</v>
      </c>
      <c r="E64">
        <v>1089.410034</v>
      </c>
      <c r="F64">
        <v>6626699400</v>
      </c>
      <c r="G64">
        <v>1089.410034</v>
      </c>
      <c r="H64">
        <f t="shared" si="5"/>
        <v>161</v>
      </c>
      <c r="I64">
        <f t="shared" si="3"/>
        <v>2002</v>
      </c>
      <c r="J64">
        <f t="shared" si="6"/>
        <v>6</v>
      </c>
      <c r="K64" s="4" t="str">
        <f t="shared" si="0"/>
        <v>06</v>
      </c>
      <c r="L64" s="5" t="str">
        <f t="shared" si="1"/>
        <v>2002-06</v>
      </c>
      <c r="M64">
        <f t="shared" ca="1" si="2"/>
        <v>1076.920044</v>
      </c>
      <c r="N64">
        <f t="shared" ca="1" si="4"/>
        <v>-4.7142018501113991E-2</v>
      </c>
    </row>
    <row r="65" spans="1:14" x14ac:dyDescent="0.25">
      <c r="A65" s="1">
        <v>40269</v>
      </c>
      <c r="B65">
        <v>1171.2299800000001</v>
      </c>
      <c r="C65">
        <v>1219.8000489999999</v>
      </c>
      <c r="D65">
        <v>1170.6899410000001</v>
      </c>
      <c r="E65">
        <v>1186.6899410000001</v>
      </c>
      <c r="F65">
        <v>5847150900</v>
      </c>
      <c r="G65">
        <v>1186.6899410000001</v>
      </c>
      <c r="H65">
        <f t="shared" si="5"/>
        <v>158</v>
      </c>
      <c r="I65">
        <f t="shared" si="3"/>
        <v>2002</v>
      </c>
      <c r="J65">
        <f t="shared" si="6"/>
        <v>9</v>
      </c>
      <c r="K65" s="4" t="str">
        <f t="shared" si="0"/>
        <v>09</v>
      </c>
      <c r="L65" s="5" t="str">
        <f t="shared" si="1"/>
        <v>2002-09</v>
      </c>
      <c r="M65">
        <f t="shared" ca="1" si="2"/>
        <v>911.61999500000002</v>
      </c>
      <c r="N65">
        <f t="shared" ca="1" si="4"/>
        <v>-0.15349333492394346</v>
      </c>
    </row>
    <row r="66" spans="1:14" x14ac:dyDescent="0.25">
      <c r="A66" s="1">
        <v>40238</v>
      </c>
      <c r="B66">
        <v>1105.3599850000001</v>
      </c>
      <c r="C66">
        <v>1180.6899410000001</v>
      </c>
      <c r="D66">
        <v>1105.3599850000001</v>
      </c>
      <c r="E66">
        <v>1169.4300539999999</v>
      </c>
      <c r="F66">
        <v>4702951700</v>
      </c>
      <c r="G66">
        <v>1169.4300539999999</v>
      </c>
      <c r="H66">
        <f t="shared" si="5"/>
        <v>155</v>
      </c>
      <c r="I66">
        <f t="shared" si="3"/>
        <v>2002</v>
      </c>
      <c r="J66">
        <f t="shared" si="6"/>
        <v>12</v>
      </c>
      <c r="K66" s="4">
        <f t="shared" si="0"/>
        <v>12</v>
      </c>
      <c r="L66" s="5" t="str">
        <f t="shared" si="1"/>
        <v>2002-12</v>
      </c>
      <c r="M66">
        <f t="shared" ca="1" si="2"/>
        <v>885.76000999999997</v>
      </c>
      <c r="N66">
        <f t="shared" ca="1" si="4"/>
        <v>-2.836706647707965E-2</v>
      </c>
    </row>
    <row r="67" spans="1:14" x14ac:dyDescent="0.25">
      <c r="A67" s="1">
        <v>40210</v>
      </c>
      <c r="B67">
        <v>1073.8900149999999</v>
      </c>
      <c r="C67">
        <v>1112.420044</v>
      </c>
      <c r="D67">
        <v>1044.5</v>
      </c>
      <c r="E67">
        <v>1104.48999</v>
      </c>
      <c r="F67">
        <v>4658238400</v>
      </c>
      <c r="G67">
        <v>1104.48999</v>
      </c>
      <c r="H67">
        <f t="shared" si="5"/>
        <v>152</v>
      </c>
      <c r="I67">
        <f t="shared" si="3"/>
        <v>2003</v>
      </c>
      <c r="J67">
        <f t="shared" si="6"/>
        <v>3</v>
      </c>
      <c r="K67" s="4" t="str">
        <f t="shared" si="0"/>
        <v>03</v>
      </c>
      <c r="L67" s="5" t="str">
        <f t="shared" si="1"/>
        <v>2003-03</v>
      </c>
      <c r="M67">
        <f t="shared" ref="M67:M115" ca="1" si="7">INDIRECT("G"&amp;H67)</f>
        <v>855.70001200000002</v>
      </c>
      <c r="N67">
        <f t="shared" ca="1" si="4"/>
        <v>-3.3936955451398076E-2</v>
      </c>
    </row>
    <row r="68" spans="1:14" x14ac:dyDescent="0.25">
      <c r="A68" s="1">
        <v>40182</v>
      </c>
      <c r="B68">
        <v>1116.5600589999999</v>
      </c>
      <c r="C68">
        <v>1150.4499510000001</v>
      </c>
      <c r="D68">
        <v>1071.589966</v>
      </c>
      <c r="E68">
        <v>1073.869995</v>
      </c>
      <c r="F68">
        <v>5071601500</v>
      </c>
      <c r="G68">
        <v>1073.869995</v>
      </c>
      <c r="H68">
        <f t="shared" si="5"/>
        <v>149</v>
      </c>
      <c r="I68">
        <f t="shared" ref="I68:I115" si="8">FLOOR( (ROW(I68)-3)/4, 1) + 1987</f>
        <v>2003</v>
      </c>
      <c r="J68">
        <f t="shared" si="6"/>
        <v>6</v>
      </c>
      <c r="K68" s="4" t="str">
        <f t="shared" ref="K68:K115" si="9">IF(LEN(J68)=1, 0&amp;J68, J68)</f>
        <v>06</v>
      </c>
      <c r="L68" s="5" t="str">
        <f t="shared" ref="L68:L115" si="10">I68&amp;"-"&amp;K68</f>
        <v>2003-06</v>
      </c>
      <c r="M68">
        <f t="shared" ca="1" si="7"/>
        <v>916.919983</v>
      </c>
      <c r="N68">
        <f t="shared" ca="1" si="4"/>
        <v>7.1543730444636244E-2</v>
      </c>
    </row>
    <row r="69" spans="1:14" x14ac:dyDescent="0.25">
      <c r="A69" s="1">
        <v>40148</v>
      </c>
      <c r="B69">
        <v>1098.8900149999999</v>
      </c>
      <c r="C69">
        <v>1130.380005</v>
      </c>
      <c r="D69">
        <v>1085.8900149999999</v>
      </c>
      <c r="E69">
        <v>1115.099976</v>
      </c>
      <c r="F69">
        <v>4163287200</v>
      </c>
      <c r="G69">
        <v>1115.099976</v>
      </c>
      <c r="H69">
        <f t="shared" si="5"/>
        <v>146</v>
      </c>
      <c r="I69">
        <f t="shared" si="8"/>
        <v>2003</v>
      </c>
      <c r="J69">
        <f t="shared" si="6"/>
        <v>9</v>
      </c>
      <c r="K69" s="4" t="str">
        <f t="shared" si="9"/>
        <v>09</v>
      </c>
      <c r="L69" s="5" t="str">
        <f t="shared" si="10"/>
        <v>2003-09</v>
      </c>
      <c r="M69">
        <f t="shared" ca="1" si="7"/>
        <v>990.30999799999995</v>
      </c>
      <c r="N69">
        <f t="shared" ref="N69:N115" ca="1" si="11">M69/M68-1</f>
        <v>8.0039715962870295E-2</v>
      </c>
    </row>
    <row r="70" spans="1:14" x14ac:dyDescent="0.25">
      <c r="A70" s="1">
        <v>40119</v>
      </c>
      <c r="B70">
        <v>1036.1800539999999</v>
      </c>
      <c r="C70">
        <v>1113.6899410000001</v>
      </c>
      <c r="D70">
        <v>1029.380005</v>
      </c>
      <c r="E70">
        <v>1095.630005</v>
      </c>
      <c r="F70">
        <v>4443852500</v>
      </c>
      <c r="G70">
        <v>1095.630005</v>
      </c>
      <c r="H70">
        <f t="shared" ref="H70:H115" si="12">H69-3</f>
        <v>143</v>
      </c>
      <c r="I70">
        <f t="shared" si="8"/>
        <v>2003</v>
      </c>
      <c r="J70">
        <f t="shared" si="6"/>
        <v>12</v>
      </c>
      <c r="K70" s="4">
        <f t="shared" si="9"/>
        <v>12</v>
      </c>
      <c r="L70" s="5" t="str">
        <f t="shared" si="10"/>
        <v>2003-12</v>
      </c>
      <c r="M70">
        <f t="shared" ca="1" si="7"/>
        <v>1050.709961</v>
      </c>
      <c r="N70">
        <f t="shared" ca="1" si="11"/>
        <v>6.0990965578437084E-2</v>
      </c>
    </row>
    <row r="71" spans="1:14" x14ac:dyDescent="0.25">
      <c r="A71" s="1">
        <v>40087</v>
      </c>
      <c r="B71">
        <v>1054.910034</v>
      </c>
      <c r="C71">
        <v>1101.3599850000001</v>
      </c>
      <c r="D71">
        <v>1019.950012</v>
      </c>
      <c r="E71">
        <v>1036.1899410000001</v>
      </c>
      <c r="F71">
        <v>5451064000</v>
      </c>
      <c r="G71">
        <v>1036.1899410000001</v>
      </c>
      <c r="H71">
        <f t="shared" si="12"/>
        <v>140</v>
      </c>
      <c r="I71">
        <f t="shared" si="8"/>
        <v>2004</v>
      </c>
      <c r="J71">
        <f t="shared" si="6"/>
        <v>3</v>
      </c>
      <c r="K71" s="4" t="str">
        <f t="shared" si="9"/>
        <v>03</v>
      </c>
      <c r="L71" s="5" t="str">
        <f t="shared" si="10"/>
        <v>2004-03</v>
      </c>
      <c r="M71">
        <f t="shared" ca="1" si="7"/>
        <v>1131.130005</v>
      </c>
      <c r="N71">
        <f t="shared" ca="1" si="11"/>
        <v>7.6538766153374294E-2</v>
      </c>
    </row>
    <row r="72" spans="1:14" x14ac:dyDescent="0.25">
      <c r="A72" s="1">
        <v>40057</v>
      </c>
      <c r="B72">
        <v>1019.52002</v>
      </c>
      <c r="C72">
        <v>1080.150024</v>
      </c>
      <c r="D72">
        <v>991.96997099999999</v>
      </c>
      <c r="E72">
        <v>1057.079956</v>
      </c>
      <c r="F72">
        <v>5633064200</v>
      </c>
      <c r="G72">
        <v>1057.079956</v>
      </c>
      <c r="H72">
        <f t="shared" si="12"/>
        <v>137</v>
      </c>
      <c r="I72">
        <f t="shared" si="8"/>
        <v>2004</v>
      </c>
      <c r="J72">
        <f t="shared" si="6"/>
        <v>6</v>
      </c>
      <c r="K72" s="4" t="str">
        <f t="shared" si="9"/>
        <v>06</v>
      </c>
      <c r="L72" s="5" t="str">
        <f t="shared" si="10"/>
        <v>2004-06</v>
      </c>
      <c r="M72">
        <f t="shared" ca="1" si="7"/>
        <v>1107.3000489999999</v>
      </c>
      <c r="N72">
        <f t="shared" ca="1" si="11"/>
        <v>-2.1067389154794891E-2</v>
      </c>
    </row>
    <row r="73" spans="1:14" x14ac:dyDescent="0.25">
      <c r="A73" s="1">
        <v>40028</v>
      </c>
      <c r="B73">
        <v>990.21997099999999</v>
      </c>
      <c r="C73">
        <v>1039.469971</v>
      </c>
      <c r="D73">
        <v>978.51000999999997</v>
      </c>
      <c r="E73">
        <v>1020.619995</v>
      </c>
      <c r="F73">
        <v>5764944200</v>
      </c>
      <c r="G73">
        <v>1020.619995</v>
      </c>
      <c r="H73">
        <f t="shared" si="12"/>
        <v>134</v>
      </c>
      <c r="I73">
        <f t="shared" si="8"/>
        <v>2004</v>
      </c>
      <c r="J73">
        <f t="shared" si="6"/>
        <v>9</v>
      </c>
      <c r="K73" s="4" t="str">
        <f t="shared" si="9"/>
        <v>09</v>
      </c>
      <c r="L73" s="5" t="str">
        <f t="shared" si="10"/>
        <v>2004-09</v>
      </c>
      <c r="M73">
        <f t="shared" ca="1" si="7"/>
        <v>1101.719971</v>
      </c>
      <c r="N73">
        <f t="shared" ca="1" si="11"/>
        <v>-5.0393549652953951E-3</v>
      </c>
    </row>
    <row r="74" spans="1:14" x14ac:dyDescent="0.25">
      <c r="A74" s="1">
        <v>39995</v>
      </c>
      <c r="B74">
        <v>920.82000700000003</v>
      </c>
      <c r="C74">
        <v>996.67999299999997</v>
      </c>
      <c r="D74">
        <v>869.32000700000003</v>
      </c>
      <c r="E74">
        <v>987.47997999999995</v>
      </c>
      <c r="F74">
        <v>5080675400</v>
      </c>
      <c r="G74">
        <v>987.47997999999995</v>
      </c>
      <c r="H74">
        <f t="shared" si="12"/>
        <v>131</v>
      </c>
      <c r="I74">
        <f t="shared" si="8"/>
        <v>2004</v>
      </c>
      <c r="J74">
        <f t="shared" si="6"/>
        <v>12</v>
      </c>
      <c r="K74" s="4">
        <f t="shared" si="9"/>
        <v>12</v>
      </c>
      <c r="L74" s="5" t="str">
        <f t="shared" si="10"/>
        <v>2004-12</v>
      </c>
      <c r="M74">
        <f t="shared" ca="1" si="7"/>
        <v>1130.1999510000001</v>
      </c>
      <c r="N74">
        <f t="shared" ca="1" si="11"/>
        <v>2.5850470854358321E-2</v>
      </c>
    </row>
    <row r="75" spans="1:14" x14ac:dyDescent="0.25">
      <c r="A75" s="1">
        <v>39965</v>
      </c>
      <c r="B75">
        <v>923.26000999999997</v>
      </c>
      <c r="C75">
        <v>956.22997999999995</v>
      </c>
      <c r="D75">
        <v>888.85998500000005</v>
      </c>
      <c r="E75">
        <v>919.32000700000003</v>
      </c>
      <c r="F75">
        <v>5330941800</v>
      </c>
      <c r="G75">
        <v>919.32000700000003</v>
      </c>
      <c r="H75">
        <f t="shared" si="12"/>
        <v>128</v>
      </c>
      <c r="I75">
        <f t="shared" si="8"/>
        <v>2005</v>
      </c>
      <c r="J75">
        <f t="shared" si="6"/>
        <v>3</v>
      </c>
      <c r="K75" s="4" t="str">
        <f t="shared" si="9"/>
        <v>03</v>
      </c>
      <c r="L75" s="5" t="str">
        <f t="shared" si="10"/>
        <v>2005-03</v>
      </c>
      <c r="M75">
        <f t="shared" ca="1" si="7"/>
        <v>1181.2700199999999</v>
      </c>
      <c r="N75">
        <f t="shared" ca="1" si="11"/>
        <v>4.5186755630995279E-2</v>
      </c>
    </row>
    <row r="76" spans="1:14" x14ac:dyDescent="0.25">
      <c r="A76" s="1">
        <v>39934</v>
      </c>
      <c r="B76">
        <v>872.73999000000003</v>
      </c>
      <c r="C76">
        <v>930.169983</v>
      </c>
      <c r="D76">
        <v>866.09997599999997</v>
      </c>
      <c r="E76">
        <v>919.14001499999995</v>
      </c>
      <c r="F76">
        <v>6883268000</v>
      </c>
      <c r="G76">
        <v>919.14001499999995</v>
      </c>
      <c r="H76">
        <f t="shared" si="12"/>
        <v>125</v>
      </c>
      <c r="I76">
        <f t="shared" si="8"/>
        <v>2005</v>
      </c>
      <c r="J76">
        <f t="shared" si="6"/>
        <v>6</v>
      </c>
      <c r="K76" s="4" t="str">
        <f t="shared" si="9"/>
        <v>06</v>
      </c>
      <c r="L76" s="5" t="str">
        <f t="shared" si="10"/>
        <v>2005-06</v>
      </c>
      <c r="M76">
        <f t="shared" ca="1" si="7"/>
        <v>1156.849976</v>
      </c>
      <c r="N76">
        <f t="shared" ca="1" si="11"/>
        <v>-2.0672702757664085E-2</v>
      </c>
    </row>
    <row r="77" spans="1:14" x14ac:dyDescent="0.25">
      <c r="A77" s="1">
        <v>39904</v>
      </c>
      <c r="B77">
        <v>793.59002699999996</v>
      </c>
      <c r="C77">
        <v>888.70001200000002</v>
      </c>
      <c r="D77">
        <v>783.32000700000003</v>
      </c>
      <c r="E77">
        <v>872.80999799999995</v>
      </c>
      <c r="F77">
        <v>6938945600</v>
      </c>
      <c r="G77">
        <v>872.80999799999995</v>
      </c>
      <c r="H77">
        <f t="shared" si="12"/>
        <v>122</v>
      </c>
      <c r="I77">
        <f t="shared" si="8"/>
        <v>2005</v>
      </c>
      <c r="J77">
        <f t="shared" si="6"/>
        <v>9</v>
      </c>
      <c r="K77" s="4" t="str">
        <f t="shared" si="9"/>
        <v>09</v>
      </c>
      <c r="L77" s="5" t="str">
        <f t="shared" si="10"/>
        <v>2005-09</v>
      </c>
      <c r="M77">
        <f t="shared" ca="1" si="7"/>
        <v>1234.1800539999999</v>
      </c>
      <c r="N77">
        <f t="shared" ca="1" si="11"/>
        <v>6.6845381513842783E-2</v>
      </c>
    </row>
    <row r="78" spans="1:14" x14ac:dyDescent="0.25">
      <c r="A78" s="1">
        <v>39874</v>
      </c>
      <c r="B78">
        <v>729.57000700000003</v>
      </c>
      <c r="C78">
        <v>832.97997999999995</v>
      </c>
      <c r="D78">
        <v>666.78997800000002</v>
      </c>
      <c r="E78">
        <v>797.86999500000002</v>
      </c>
      <c r="F78">
        <v>7633306300</v>
      </c>
      <c r="G78">
        <v>797.86999500000002</v>
      </c>
      <c r="H78">
        <f t="shared" si="12"/>
        <v>119</v>
      </c>
      <c r="I78">
        <f t="shared" si="8"/>
        <v>2005</v>
      </c>
      <c r="J78">
        <f t="shared" ref="J78:J115" si="13">J74</f>
        <v>12</v>
      </c>
      <c r="K78" s="4">
        <f t="shared" si="9"/>
        <v>12</v>
      </c>
      <c r="L78" s="5" t="str">
        <f t="shared" si="10"/>
        <v>2005-12</v>
      </c>
      <c r="M78">
        <f t="shared" ca="1" si="7"/>
        <v>1207.01001</v>
      </c>
      <c r="N78">
        <f t="shared" ca="1" si="11"/>
        <v>-2.2014651680637209E-2</v>
      </c>
    </row>
    <row r="79" spans="1:14" x14ac:dyDescent="0.25">
      <c r="A79" s="1">
        <v>39846</v>
      </c>
      <c r="B79">
        <v>823.09002699999996</v>
      </c>
      <c r="C79">
        <v>875.01000999999997</v>
      </c>
      <c r="D79">
        <v>734.52002000000005</v>
      </c>
      <c r="E79">
        <v>735.09002699999996</v>
      </c>
      <c r="F79">
        <v>7022036200</v>
      </c>
      <c r="G79">
        <v>735.09002699999996</v>
      </c>
      <c r="H79">
        <f t="shared" si="12"/>
        <v>116</v>
      </c>
      <c r="I79">
        <f t="shared" si="8"/>
        <v>2006</v>
      </c>
      <c r="J79">
        <f t="shared" si="13"/>
        <v>3</v>
      </c>
      <c r="K79" s="4" t="str">
        <f t="shared" si="9"/>
        <v>03</v>
      </c>
      <c r="L79" s="5" t="str">
        <f t="shared" si="10"/>
        <v>2006-03</v>
      </c>
      <c r="M79">
        <f t="shared" ca="1" si="7"/>
        <v>1280.079956</v>
      </c>
      <c r="N79">
        <f t="shared" ca="1" si="11"/>
        <v>6.0537978471280507E-2</v>
      </c>
    </row>
    <row r="80" spans="1:14" x14ac:dyDescent="0.25">
      <c r="A80" s="1">
        <v>39815</v>
      </c>
      <c r="B80">
        <v>902.98999000000003</v>
      </c>
      <c r="C80">
        <v>943.84997599999997</v>
      </c>
      <c r="D80">
        <v>804.29998799999998</v>
      </c>
      <c r="E80">
        <v>825.88000499999998</v>
      </c>
      <c r="F80">
        <v>5872061000</v>
      </c>
      <c r="G80">
        <v>825.88000499999998</v>
      </c>
      <c r="H80">
        <f t="shared" si="12"/>
        <v>113</v>
      </c>
      <c r="I80">
        <f t="shared" si="8"/>
        <v>2006</v>
      </c>
      <c r="J80">
        <f t="shared" si="13"/>
        <v>6</v>
      </c>
      <c r="K80" s="4" t="str">
        <f t="shared" si="9"/>
        <v>06</v>
      </c>
      <c r="L80" s="5" t="str">
        <f t="shared" si="10"/>
        <v>2006-06</v>
      </c>
      <c r="M80">
        <f t="shared" ca="1" si="7"/>
        <v>1310.6099850000001</v>
      </c>
      <c r="N80">
        <f t="shared" ca="1" si="11"/>
        <v>2.3850095345137934E-2</v>
      </c>
    </row>
    <row r="81" spans="1:14" x14ac:dyDescent="0.25">
      <c r="A81" s="1">
        <v>39783</v>
      </c>
      <c r="B81">
        <v>888.60998500000005</v>
      </c>
      <c r="C81">
        <v>918.84997599999997</v>
      </c>
      <c r="D81">
        <v>815.69000200000005</v>
      </c>
      <c r="E81">
        <v>903.25</v>
      </c>
      <c r="F81">
        <v>5320791300</v>
      </c>
      <c r="G81">
        <v>903.25</v>
      </c>
      <c r="H81">
        <f t="shared" si="12"/>
        <v>110</v>
      </c>
      <c r="I81">
        <f t="shared" si="8"/>
        <v>2006</v>
      </c>
      <c r="J81">
        <f t="shared" si="13"/>
        <v>9</v>
      </c>
      <c r="K81" s="4" t="str">
        <f t="shared" si="9"/>
        <v>09</v>
      </c>
      <c r="L81" s="5" t="str">
        <f t="shared" si="10"/>
        <v>2006-09</v>
      </c>
      <c r="M81">
        <f t="shared" ca="1" si="7"/>
        <v>1276.660034</v>
      </c>
      <c r="N81">
        <f t="shared" ca="1" si="11"/>
        <v>-2.5903931290436555E-2</v>
      </c>
    </row>
    <row r="82" spans="1:14" x14ac:dyDescent="0.25">
      <c r="A82" s="1">
        <v>39755</v>
      </c>
      <c r="B82">
        <v>968.669983</v>
      </c>
      <c r="C82">
        <v>1007.51001</v>
      </c>
      <c r="D82">
        <v>741.02002000000005</v>
      </c>
      <c r="E82">
        <v>896.23999000000003</v>
      </c>
      <c r="F82">
        <v>6231635200</v>
      </c>
      <c r="G82">
        <v>896.23999000000003</v>
      </c>
      <c r="H82">
        <f t="shared" si="12"/>
        <v>107</v>
      </c>
      <c r="I82">
        <f t="shared" si="8"/>
        <v>2006</v>
      </c>
      <c r="J82">
        <f t="shared" si="13"/>
        <v>12</v>
      </c>
      <c r="K82" s="4">
        <f t="shared" si="9"/>
        <v>12</v>
      </c>
      <c r="L82" s="5" t="str">
        <f t="shared" si="10"/>
        <v>2006-12</v>
      </c>
      <c r="M82">
        <f t="shared" ca="1" si="7"/>
        <v>1377.9399410000001</v>
      </c>
      <c r="N82">
        <f t="shared" ca="1" si="11"/>
        <v>7.9331931996549088E-2</v>
      </c>
    </row>
    <row r="83" spans="1:14" x14ac:dyDescent="0.25">
      <c r="A83" s="1">
        <v>39722</v>
      </c>
      <c r="B83">
        <v>1164.170044</v>
      </c>
      <c r="C83">
        <v>1167.030029</v>
      </c>
      <c r="D83">
        <v>839.79998799999998</v>
      </c>
      <c r="E83">
        <v>968.75</v>
      </c>
      <c r="F83">
        <v>7226842600</v>
      </c>
      <c r="G83">
        <v>968.75</v>
      </c>
      <c r="H83">
        <f t="shared" si="12"/>
        <v>104</v>
      </c>
      <c r="I83">
        <f t="shared" si="8"/>
        <v>2007</v>
      </c>
      <c r="J83">
        <f t="shared" si="13"/>
        <v>3</v>
      </c>
      <c r="K83" s="4" t="str">
        <f t="shared" si="9"/>
        <v>03</v>
      </c>
      <c r="L83" s="5" t="str">
        <f t="shared" si="10"/>
        <v>2007-03</v>
      </c>
      <c r="M83">
        <f t="shared" ca="1" si="7"/>
        <v>1438.23999</v>
      </c>
      <c r="N83">
        <f t="shared" ca="1" si="11"/>
        <v>4.3761013964250806E-2</v>
      </c>
    </row>
    <row r="84" spans="1:14" x14ac:dyDescent="0.25">
      <c r="A84" s="1">
        <v>39693</v>
      </c>
      <c r="B84">
        <v>1287.829956</v>
      </c>
      <c r="C84">
        <v>1303.040039</v>
      </c>
      <c r="D84">
        <v>1106.420044</v>
      </c>
      <c r="E84">
        <v>1166.3599850000001</v>
      </c>
      <c r="F84">
        <v>6902142800</v>
      </c>
      <c r="G84">
        <v>1166.3599850000001</v>
      </c>
      <c r="H84">
        <f t="shared" si="12"/>
        <v>101</v>
      </c>
      <c r="I84">
        <f t="shared" si="8"/>
        <v>2007</v>
      </c>
      <c r="J84">
        <f t="shared" si="13"/>
        <v>6</v>
      </c>
      <c r="K84" s="4" t="str">
        <f t="shared" si="9"/>
        <v>06</v>
      </c>
      <c r="L84" s="5" t="str">
        <f t="shared" si="10"/>
        <v>2007-06</v>
      </c>
      <c r="M84">
        <f t="shared" ca="1" si="7"/>
        <v>1482.369995</v>
      </c>
      <c r="N84">
        <f t="shared" ca="1" si="11"/>
        <v>3.0683338877262045E-2</v>
      </c>
    </row>
    <row r="85" spans="1:14" x14ac:dyDescent="0.25">
      <c r="A85" s="1">
        <v>39661</v>
      </c>
      <c r="B85">
        <v>1269.420044</v>
      </c>
      <c r="C85">
        <v>1313.150024</v>
      </c>
      <c r="D85">
        <v>1247.4499510000001</v>
      </c>
      <c r="E85">
        <v>1282.829956</v>
      </c>
      <c r="F85">
        <v>4264482300</v>
      </c>
      <c r="G85">
        <v>1282.829956</v>
      </c>
      <c r="H85">
        <f t="shared" si="12"/>
        <v>98</v>
      </c>
      <c r="I85">
        <f t="shared" si="8"/>
        <v>2007</v>
      </c>
      <c r="J85">
        <f t="shared" si="13"/>
        <v>9</v>
      </c>
      <c r="K85" s="4" t="str">
        <f t="shared" si="9"/>
        <v>09</v>
      </c>
      <c r="L85" s="5" t="str">
        <f t="shared" si="10"/>
        <v>2007-09</v>
      </c>
      <c r="M85">
        <f t="shared" ca="1" si="7"/>
        <v>1455.2700199999999</v>
      </c>
      <c r="N85">
        <f t="shared" ca="1" si="11"/>
        <v>-1.8281518845772449E-2</v>
      </c>
    </row>
    <row r="86" spans="1:14" x14ac:dyDescent="0.25">
      <c r="A86" s="1">
        <v>39630</v>
      </c>
      <c r="B86">
        <v>1276.6899410000001</v>
      </c>
      <c r="C86">
        <v>1292.170044</v>
      </c>
      <c r="D86">
        <v>1200.4399410000001</v>
      </c>
      <c r="E86">
        <v>1267.380005</v>
      </c>
      <c r="F86">
        <v>5923937200</v>
      </c>
      <c r="G86">
        <v>1267.380005</v>
      </c>
      <c r="H86">
        <f t="shared" si="12"/>
        <v>95</v>
      </c>
      <c r="I86">
        <f t="shared" si="8"/>
        <v>2007</v>
      </c>
      <c r="J86">
        <f t="shared" si="13"/>
        <v>12</v>
      </c>
      <c r="K86" s="4">
        <f t="shared" si="9"/>
        <v>12</v>
      </c>
      <c r="L86" s="5" t="str">
        <f t="shared" si="10"/>
        <v>2007-12</v>
      </c>
      <c r="M86">
        <f t="shared" ca="1" si="7"/>
        <v>1549.380005</v>
      </c>
      <c r="N86">
        <f t="shared" ca="1" si="11"/>
        <v>6.4668400851135566E-2</v>
      </c>
    </row>
    <row r="87" spans="1:14" x14ac:dyDescent="0.25">
      <c r="A87" s="1">
        <v>39601</v>
      </c>
      <c r="B87">
        <v>1399.619995</v>
      </c>
      <c r="C87">
        <v>1404.0500489999999</v>
      </c>
      <c r="D87">
        <v>1272</v>
      </c>
      <c r="E87">
        <v>1280</v>
      </c>
      <c r="F87">
        <v>4840303300</v>
      </c>
      <c r="G87">
        <v>1280</v>
      </c>
      <c r="H87">
        <f t="shared" si="12"/>
        <v>92</v>
      </c>
      <c r="I87">
        <f t="shared" si="8"/>
        <v>2008</v>
      </c>
      <c r="J87">
        <f t="shared" si="13"/>
        <v>3</v>
      </c>
      <c r="K87" s="4" t="str">
        <f t="shared" si="9"/>
        <v>03</v>
      </c>
      <c r="L87" s="5" t="str">
        <f t="shared" si="10"/>
        <v>2008-03</v>
      </c>
      <c r="M87">
        <f t="shared" ca="1" si="7"/>
        <v>1378.5500489999999</v>
      </c>
      <c r="N87">
        <f t="shared" ca="1" si="11"/>
        <v>-0.11025697727395156</v>
      </c>
    </row>
    <row r="88" spans="1:14" x14ac:dyDescent="0.25">
      <c r="A88" s="1">
        <v>39569</v>
      </c>
      <c r="B88">
        <v>1385.969971</v>
      </c>
      <c r="C88">
        <v>1440.23999</v>
      </c>
      <c r="D88">
        <v>1373.0699460000001</v>
      </c>
      <c r="E88">
        <v>1400.380005</v>
      </c>
      <c r="F88">
        <v>4039814700</v>
      </c>
      <c r="G88">
        <v>1400.380005</v>
      </c>
      <c r="H88">
        <f t="shared" si="12"/>
        <v>89</v>
      </c>
      <c r="I88">
        <f t="shared" si="8"/>
        <v>2008</v>
      </c>
      <c r="J88">
        <f t="shared" si="13"/>
        <v>6</v>
      </c>
      <c r="K88" s="4" t="str">
        <f t="shared" si="9"/>
        <v>06</v>
      </c>
      <c r="L88" s="5" t="str">
        <f t="shared" si="10"/>
        <v>2008-06</v>
      </c>
      <c r="M88">
        <f t="shared" ca="1" si="7"/>
        <v>1385.589966</v>
      </c>
      <c r="N88">
        <f t="shared" ca="1" si="11"/>
        <v>5.1067547421341786E-3</v>
      </c>
    </row>
    <row r="89" spans="1:14" x14ac:dyDescent="0.25">
      <c r="A89" s="1">
        <v>39539</v>
      </c>
      <c r="B89">
        <v>1326.410034</v>
      </c>
      <c r="C89">
        <v>1404.5699460000001</v>
      </c>
      <c r="D89">
        <v>1324.349976</v>
      </c>
      <c r="E89">
        <v>1385.589966</v>
      </c>
      <c r="F89">
        <v>4113069000</v>
      </c>
      <c r="G89">
        <v>1385.589966</v>
      </c>
      <c r="H89">
        <f t="shared" si="12"/>
        <v>86</v>
      </c>
      <c r="I89">
        <f t="shared" si="8"/>
        <v>2008</v>
      </c>
      <c r="J89">
        <f t="shared" si="13"/>
        <v>9</v>
      </c>
      <c r="K89" s="4" t="str">
        <f t="shared" si="9"/>
        <v>09</v>
      </c>
      <c r="L89" s="5" t="str">
        <f t="shared" si="10"/>
        <v>2008-09</v>
      </c>
      <c r="M89">
        <f t="shared" ca="1" si="7"/>
        <v>1267.380005</v>
      </c>
      <c r="N89">
        <f t="shared" ca="1" si="11"/>
        <v>-8.5313811373255888E-2</v>
      </c>
    </row>
    <row r="90" spans="1:14" x14ac:dyDescent="0.25">
      <c r="A90" s="1">
        <v>39510</v>
      </c>
      <c r="B90">
        <v>1330.4499510000001</v>
      </c>
      <c r="C90">
        <v>1359.6800539999999</v>
      </c>
      <c r="D90">
        <v>1256.9799800000001</v>
      </c>
      <c r="E90">
        <v>1322.6999510000001</v>
      </c>
      <c r="F90">
        <v>4868908000</v>
      </c>
      <c r="G90">
        <v>1322.6999510000001</v>
      </c>
      <c r="H90">
        <f t="shared" si="12"/>
        <v>83</v>
      </c>
      <c r="I90">
        <f t="shared" si="8"/>
        <v>2008</v>
      </c>
      <c r="J90">
        <f t="shared" si="13"/>
        <v>12</v>
      </c>
      <c r="K90" s="4">
        <f t="shared" si="9"/>
        <v>12</v>
      </c>
      <c r="L90" s="5" t="str">
        <f t="shared" si="10"/>
        <v>2008-12</v>
      </c>
      <c r="M90">
        <f t="shared" ca="1" si="7"/>
        <v>968.75</v>
      </c>
      <c r="N90">
        <f t="shared" ca="1" si="11"/>
        <v>-0.23562783365830364</v>
      </c>
    </row>
    <row r="91" spans="1:14" x14ac:dyDescent="0.25">
      <c r="A91" s="1">
        <v>39479</v>
      </c>
      <c r="B91">
        <v>1378.599976</v>
      </c>
      <c r="C91">
        <v>1396.0200199999999</v>
      </c>
      <c r="D91">
        <v>1316.75</v>
      </c>
      <c r="E91">
        <v>1330.630005</v>
      </c>
      <c r="F91">
        <v>4148143000</v>
      </c>
      <c r="G91">
        <v>1330.630005</v>
      </c>
      <c r="H91">
        <f t="shared" si="12"/>
        <v>80</v>
      </c>
      <c r="I91">
        <f t="shared" si="8"/>
        <v>2009</v>
      </c>
      <c r="J91">
        <f t="shared" si="13"/>
        <v>3</v>
      </c>
      <c r="K91" s="4" t="str">
        <f t="shared" si="9"/>
        <v>03</v>
      </c>
      <c r="L91" s="5" t="str">
        <f t="shared" si="10"/>
        <v>2009-03</v>
      </c>
      <c r="M91">
        <f t="shared" ca="1" si="7"/>
        <v>825.88000499999998</v>
      </c>
      <c r="N91">
        <f t="shared" ca="1" si="11"/>
        <v>-0.1474787045161291</v>
      </c>
    </row>
    <row r="92" spans="1:14" x14ac:dyDescent="0.25">
      <c r="A92" s="1">
        <v>39449</v>
      </c>
      <c r="B92">
        <v>1467.969971</v>
      </c>
      <c r="C92">
        <v>1471.7700199999999</v>
      </c>
      <c r="D92">
        <v>1270.0500489999999</v>
      </c>
      <c r="E92">
        <v>1378.5500489999999</v>
      </c>
      <c r="F92">
        <v>4925982300</v>
      </c>
      <c r="G92">
        <v>1378.5500489999999</v>
      </c>
      <c r="H92">
        <f t="shared" si="12"/>
        <v>77</v>
      </c>
      <c r="I92">
        <f t="shared" si="8"/>
        <v>2009</v>
      </c>
      <c r="J92">
        <f t="shared" si="13"/>
        <v>6</v>
      </c>
      <c r="K92" s="4" t="str">
        <f t="shared" si="9"/>
        <v>06</v>
      </c>
      <c r="L92" s="5" t="str">
        <f t="shared" si="10"/>
        <v>2009-06</v>
      </c>
      <c r="M92">
        <f t="shared" ca="1" si="7"/>
        <v>872.80999799999995</v>
      </c>
      <c r="N92">
        <f t="shared" ca="1" si="11"/>
        <v>5.682422714665436E-2</v>
      </c>
    </row>
    <row r="93" spans="1:14" x14ac:dyDescent="0.25">
      <c r="A93" s="1">
        <v>39419</v>
      </c>
      <c r="B93">
        <v>1479.630005</v>
      </c>
      <c r="C93">
        <v>1523.5699460000001</v>
      </c>
      <c r="D93">
        <v>1435.650024</v>
      </c>
      <c r="E93">
        <v>1468.3599850000001</v>
      </c>
      <c r="F93">
        <v>3363127500</v>
      </c>
      <c r="G93">
        <v>1468.3599850000001</v>
      </c>
      <c r="H93">
        <f t="shared" si="12"/>
        <v>74</v>
      </c>
      <c r="I93">
        <f t="shared" si="8"/>
        <v>2009</v>
      </c>
      <c r="J93">
        <f t="shared" si="13"/>
        <v>9</v>
      </c>
      <c r="K93" s="4" t="str">
        <f t="shared" si="9"/>
        <v>09</v>
      </c>
      <c r="L93" s="5" t="str">
        <f t="shared" si="10"/>
        <v>2009-09</v>
      </c>
      <c r="M93">
        <f t="shared" ca="1" si="7"/>
        <v>987.47997999999995</v>
      </c>
      <c r="N93">
        <f t="shared" ca="1" si="11"/>
        <v>0.13138023425804057</v>
      </c>
    </row>
    <row r="94" spans="1:14" x14ac:dyDescent="0.25">
      <c r="A94" s="1">
        <v>39387</v>
      </c>
      <c r="B94">
        <v>1545.790039</v>
      </c>
      <c r="C94">
        <v>1545.790039</v>
      </c>
      <c r="D94">
        <v>1406.099976</v>
      </c>
      <c r="E94">
        <v>1481.1400149999999</v>
      </c>
      <c r="F94">
        <v>4317578500</v>
      </c>
      <c r="G94">
        <v>1481.1400149999999</v>
      </c>
      <c r="H94">
        <f t="shared" si="12"/>
        <v>71</v>
      </c>
      <c r="I94">
        <f t="shared" si="8"/>
        <v>2009</v>
      </c>
      <c r="J94">
        <f t="shared" si="13"/>
        <v>12</v>
      </c>
      <c r="K94" s="4">
        <f t="shared" si="9"/>
        <v>12</v>
      </c>
      <c r="L94" s="5" t="str">
        <f t="shared" si="10"/>
        <v>2009-12</v>
      </c>
      <c r="M94">
        <f t="shared" ca="1" si="7"/>
        <v>1036.1899410000001</v>
      </c>
      <c r="N94">
        <f t="shared" ca="1" si="11"/>
        <v>4.9327542822691139E-2</v>
      </c>
    </row>
    <row r="95" spans="1:14" x14ac:dyDescent="0.25">
      <c r="A95" s="1">
        <v>39356</v>
      </c>
      <c r="B95">
        <v>1527.290039</v>
      </c>
      <c r="C95">
        <v>1576.089966</v>
      </c>
      <c r="D95">
        <v>1489.5600589999999</v>
      </c>
      <c r="E95">
        <v>1549.380005</v>
      </c>
      <c r="F95">
        <v>3477202100</v>
      </c>
      <c r="G95">
        <v>1549.380005</v>
      </c>
      <c r="H95">
        <f t="shared" si="12"/>
        <v>68</v>
      </c>
      <c r="I95">
        <f t="shared" si="8"/>
        <v>2010</v>
      </c>
      <c r="J95">
        <f t="shared" si="13"/>
        <v>3</v>
      </c>
      <c r="K95" s="4" t="str">
        <f t="shared" si="9"/>
        <v>03</v>
      </c>
      <c r="L95" s="5" t="str">
        <f t="shared" si="10"/>
        <v>2010-03</v>
      </c>
      <c r="M95">
        <f t="shared" ca="1" si="7"/>
        <v>1073.869995</v>
      </c>
      <c r="N95">
        <f t="shared" ca="1" si="11"/>
        <v>3.6364041484166387E-2</v>
      </c>
    </row>
    <row r="96" spans="1:14" x14ac:dyDescent="0.25">
      <c r="A96" s="1">
        <v>39329</v>
      </c>
      <c r="B96">
        <v>1473.959961</v>
      </c>
      <c r="C96">
        <v>1538.73999</v>
      </c>
      <c r="D96">
        <v>1439.290039</v>
      </c>
      <c r="E96">
        <v>1526.75</v>
      </c>
      <c r="F96">
        <v>3196581500</v>
      </c>
      <c r="G96">
        <v>1526.75</v>
      </c>
      <c r="H96">
        <f t="shared" si="12"/>
        <v>65</v>
      </c>
      <c r="I96">
        <f t="shared" si="8"/>
        <v>2010</v>
      </c>
      <c r="J96">
        <f t="shared" si="13"/>
        <v>6</v>
      </c>
      <c r="K96" s="4" t="str">
        <f t="shared" si="9"/>
        <v>06</v>
      </c>
      <c r="L96" s="5" t="str">
        <f t="shared" si="10"/>
        <v>2010-06</v>
      </c>
      <c r="M96">
        <f t="shared" ca="1" si="7"/>
        <v>1186.6899410000001</v>
      </c>
      <c r="N96">
        <f t="shared" ca="1" si="11"/>
        <v>0.10505922181017824</v>
      </c>
    </row>
    <row r="97" spans="1:14" x14ac:dyDescent="0.25">
      <c r="A97" s="1">
        <v>39295</v>
      </c>
      <c r="B97">
        <v>1455.1800539999999</v>
      </c>
      <c r="C97">
        <v>1503.8900149999999</v>
      </c>
      <c r="D97">
        <v>1370.599976</v>
      </c>
      <c r="E97">
        <v>1473.98999</v>
      </c>
      <c r="F97">
        <v>4091885600</v>
      </c>
      <c r="G97">
        <v>1473.98999</v>
      </c>
      <c r="H97">
        <f t="shared" si="12"/>
        <v>62</v>
      </c>
      <c r="I97">
        <f t="shared" si="8"/>
        <v>2010</v>
      </c>
      <c r="J97">
        <f t="shared" si="13"/>
        <v>9</v>
      </c>
      <c r="K97" s="4" t="str">
        <f t="shared" si="9"/>
        <v>09</v>
      </c>
      <c r="L97" s="5" t="str">
        <f t="shared" si="10"/>
        <v>2010-09</v>
      </c>
      <c r="M97">
        <f t="shared" ca="1" si="7"/>
        <v>1101.599976</v>
      </c>
      <c r="N97">
        <f t="shared" ca="1" si="11"/>
        <v>-7.1703620347785657E-2</v>
      </c>
    </row>
    <row r="98" spans="1:14" x14ac:dyDescent="0.25">
      <c r="A98" s="1">
        <v>39265</v>
      </c>
      <c r="B98">
        <v>1504.660034</v>
      </c>
      <c r="C98">
        <v>1555.900024</v>
      </c>
      <c r="D98">
        <v>1454.25</v>
      </c>
      <c r="E98">
        <v>1455.2700199999999</v>
      </c>
      <c r="F98">
        <v>3564854700</v>
      </c>
      <c r="G98">
        <v>1455.2700199999999</v>
      </c>
      <c r="H98">
        <f t="shared" si="12"/>
        <v>59</v>
      </c>
      <c r="I98">
        <f t="shared" si="8"/>
        <v>2010</v>
      </c>
      <c r="J98">
        <f t="shared" si="13"/>
        <v>12</v>
      </c>
      <c r="K98" s="4">
        <f t="shared" si="9"/>
        <v>12</v>
      </c>
      <c r="L98" s="5" t="str">
        <f t="shared" si="10"/>
        <v>2010-12</v>
      </c>
      <c r="M98">
        <f t="shared" ca="1" si="7"/>
        <v>1183.26001</v>
      </c>
      <c r="N98">
        <f t="shared" ca="1" si="11"/>
        <v>7.4128572784210034E-2</v>
      </c>
    </row>
    <row r="99" spans="1:14" x14ac:dyDescent="0.25">
      <c r="A99" s="1">
        <v>39234</v>
      </c>
      <c r="B99">
        <v>1530.619995</v>
      </c>
      <c r="C99">
        <v>1540.5600589999999</v>
      </c>
      <c r="D99">
        <v>1484.1800539999999</v>
      </c>
      <c r="E99">
        <v>1503.349976</v>
      </c>
      <c r="F99">
        <v>3261343300</v>
      </c>
      <c r="G99">
        <v>1503.349976</v>
      </c>
      <c r="H99">
        <f t="shared" si="12"/>
        <v>56</v>
      </c>
      <c r="I99">
        <f t="shared" si="8"/>
        <v>2011</v>
      </c>
      <c r="J99">
        <f t="shared" si="13"/>
        <v>3</v>
      </c>
      <c r="K99" s="4" t="str">
        <f t="shared" si="9"/>
        <v>03</v>
      </c>
      <c r="L99" s="5" t="str">
        <f t="shared" si="10"/>
        <v>2011-03</v>
      </c>
      <c r="M99">
        <f t="shared" ca="1" si="7"/>
        <v>1286.119995</v>
      </c>
      <c r="N99">
        <f t="shared" ca="1" si="11"/>
        <v>8.6929317420268548E-2</v>
      </c>
    </row>
    <row r="100" spans="1:14" x14ac:dyDescent="0.25">
      <c r="A100" s="1">
        <v>39203</v>
      </c>
      <c r="B100">
        <v>1482.369995</v>
      </c>
      <c r="C100">
        <v>1535.5600589999999</v>
      </c>
      <c r="D100">
        <v>1476.6999510000001</v>
      </c>
      <c r="E100">
        <v>1530.619995</v>
      </c>
      <c r="F100">
        <v>3104253600</v>
      </c>
      <c r="G100">
        <v>1530.619995</v>
      </c>
      <c r="H100">
        <f t="shared" si="12"/>
        <v>53</v>
      </c>
      <c r="I100">
        <f t="shared" si="8"/>
        <v>2011</v>
      </c>
      <c r="J100">
        <f t="shared" si="13"/>
        <v>6</v>
      </c>
      <c r="K100" s="4" t="str">
        <f t="shared" si="9"/>
        <v>06</v>
      </c>
      <c r="L100" s="5" t="str">
        <f t="shared" si="10"/>
        <v>2011-06</v>
      </c>
      <c r="M100">
        <f t="shared" ca="1" si="7"/>
        <v>1363.6099850000001</v>
      </c>
      <c r="N100">
        <f t="shared" ca="1" si="11"/>
        <v>6.0250979925088544E-2</v>
      </c>
    </row>
    <row r="101" spans="1:14" x14ac:dyDescent="0.25">
      <c r="A101" s="1">
        <v>39174</v>
      </c>
      <c r="B101">
        <v>1420.829956</v>
      </c>
      <c r="C101">
        <v>1498.0200199999999</v>
      </c>
      <c r="D101">
        <v>1416.369995</v>
      </c>
      <c r="E101">
        <v>1482.369995</v>
      </c>
      <c r="F101">
        <v>3006294500</v>
      </c>
      <c r="G101">
        <v>1482.369995</v>
      </c>
      <c r="H101">
        <f t="shared" si="12"/>
        <v>50</v>
      </c>
      <c r="I101">
        <f t="shared" si="8"/>
        <v>2011</v>
      </c>
      <c r="J101">
        <f t="shared" si="13"/>
        <v>9</v>
      </c>
      <c r="K101" s="4" t="str">
        <f t="shared" si="9"/>
        <v>09</v>
      </c>
      <c r="L101" s="5" t="str">
        <f t="shared" si="10"/>
        <v>2011-09</v>
      </c>
      <c r="M101">
        <f t="shared" ca="1" si="7"/>
        <v>1292.280029</v>
      </c>
      <c r="N101">
        <f t="shared" ca="1" si="11"/>
        <v>-5.2309646295234491E-2</v>
      </c>
    </row>
    <row r="102" spans="1:14" x14ac:dyDescent="0.25">
      <c r="A102" s="1">
        <v>39142</v>
      </c>
      <c r="B102">
        <v>1406.8000489999999</v>
      </c>
      <c r="C102">
        <v>1438.8900149999999</v>
      </c>
      <c r="D102">
        <v>1363.9799800000001</v>
      </c>
      <c r="E102">
        <v>1420.8599850000001</v>
      </c>
      <c r="F102">
        <v>3205736800</v>
      </c>
      <c r="G102">
        <v>1420.8599850000001</v>
      </c>
      <c r="H102">
        <f t="shared" si="12"/>
        <v>47</v>
      </c>
      <c r="I102">
        <f t="shared" si="8"/>
        <v>2011</v>
      </c>
      <c r="J102">
        <f t="shared" si="13"/>
        <v>12</v>
      </c>
      <c r="K102" s="4">
        <f t="shared" si="9"/>
        <v>12</v>
      </c>
      <c r="L102" s="5" t="str">
        <f t="shared" si="10"/>
        <v>2011-12</v>
      </c>
      <c r="M102">
        <f t="shared" ca="1" si="7"/>
        <v>1253.3000489999999</v>
      </c>
      <c r="N102">
        <f t="shared" ca="1" si="11"/>
        <v>-3.0163725450561785E-2</v>
      </c>
    </row>
    <row r="103" spans="1:14" x14ac:dyDescent="0.25">
      <c r="A103" s="1">
        <v>39114</v>
      </c>
      <c r="B103">
        <v>1437.900024</v>
      </c>
      <c r="C103">
        <v>1461.5699460000001</v>
      </c>
      <c r="D103">
        <v>1389.420044</v>
      </c>
      <c r="E103">
        <v>1406.8199460000001</v>
      </c>
      <c r="F103">
        <v>2935275700</v>
      </c>
      <c r="G103">
        <v>1406.8199460000001</v>
      </c>
      <c r="H103">
        <f t="shared" si="12"/>
        <v>44</v>
      </c>
      <c r="I103">
        <f t="shared" si="8"/>
        <v>2012</v>
      </c>
      <c r="J103">
        <f t="shared" si="13"/>
        <v>3</v>
      </c>
      <c r="K103" s="4" t="str">
        <f t="shared" si="9"/>
        <v>03</v>
      </c>
      <c r="L103" s="5" t="str">
        <f t="shared" si="10"/>
        <v>2012-03</v>
      </c>
      <c r="M103">
        <f t="shared" ca="1" si="7"/>
        <v>1312.410034</v>
      </c>
      <c r="N103">
        <f t="shared" ca="1" si="11"/>
        <v>4.7163474578305165E-2</v>
      </c>
    </row>
    <row r="104" spans="1:14" x14ac:dyDescent="0.25">
      <c r="A104" s="1">
        <v>39085</v>
      </c>
      <c r="B104">
        <v>1418.030029</v>
      </c>
      <c r="C104">
        <v>1441.6099850000001</v>
      </c>
      <c r="D104">
        <v>1403.969971</v>
      </c>
      <c r="E104">
        <v>1438.23999</v>
      </c>
      <c r="F104">
        <v>2983144500</v>
      </c>
      <c r="G104">
        <v>1438.23999</v>
      </c>
      <c r="H104">
        <f t="shared" si="12"/>
        <v>41</v>
      </c>
      <c r="I104">
        <f t="shared" si="8"/>
        <v>2012</v>
      </c>
      <c r="J104">
        <f t="shared" si="13"/>
        <v>6</v>
      </c>
      <c r="K104" s="4" t="str">
        <f t="shared" si="9"/>
        <v>06</v>
      </c>
      <c r="L104" s="5" t="str">
        <f t="shared" si="10"/>
        <v>2012-06</v>
      </c>
      <c r="M104">
        <f t="shared" ca="1" si="7"/>
        <v>1397.910034</v>
      </c>
      <c r="N104">
        <f t="shared" ca="1" si="11"/>
        <v>6.5147322700216392E-2</v>
      </c>
    </row>
    <row r="105" spans="1:14" x14ac:dyDescent="0.25">
      <c r="A105" s="1">
        <v>39052</v>
      </c>
      <c r="B105">
        <v>1400.630005</v>
      </c>
      <c r="C105">
        <v>1431.8100589999999</v>
      </c>
      <c r="D105">
        <v>1385.9300539999999</v>
      </c>
      <c r="E105">
        <v>1418.3000489999999</v>
      </c>
      <c r="F105">
        <v>2462849000</v>
      </c>
      <c r="G105">
        <v>1418.3000489999999</v>
      </c>
      <c r="H105">
        <f t="shared" si="12"/>
        <v>38</v>
      </c>
      <c r="I105">
        <f t="shared" si="8"/>
        <v>2012</v>
      </c>
      <c r="J105">
        <f t="shared" si="13"/>
        <v>9</v>
      </c>
      <c r="K105" s="4" t="str">
        <f t="shared" si="9"/>
        <v>09</v>
      </c>
      <c r="L105" s="5" t="str">
        <f t="shared" si="10"/>
        <v>2012-09</v>
      </c>
      <c r="M105">
        <f t="shared" ca="1" si="7"/>
        <v>1379.3199460000001</v>
      </c>
      <c r="N105">
        <f t="shared" ca="1" si="11"/>
        <v>-1.3298486703615664E-2</v>
      </c>
    </row>
    <row r="106" spans="1:14" x14ac:dyDescent="0.25">
      <c r="A106" s="1">
        <v>39022</v>
      </c>
      <c r="B106">
        <v>1377.76001</v>
      </c>
      <c r="C106">
        <v>1407.8900149999999</v>
      </c>
      <c r="D106">
        <v>1360.9799800000001</v>
      </c>
      <c r="E106">
        <v>1400.630005</v>
      </c>
      <c r="F106">
        <v>2826198000</v>
      </c>
      <c r="G106">
        <v>1400.630005</v>
      </c>
      <c r="H106">
        <f t="shared" si="12"/>
        <v>35</v>
      </c>
      <c r="I106">
        <f t="shared" si="8"/>
        <v>2012</v>
      </c>
      <c r="J106">
        <f t="shared" si="13"/>
        <v>12</v>
      </c>
      <c r="K106" s="4">
        <f t="shared" si="9"/>
        <v>12</v>
      </c>
      <c r="L106" s="5" t="str">
        <f t="shared" si="10"/>
        <v>2012-12</v>
      </c>
      <c r="M106">
        <f t="shared" ca="1" si="7"/>
        <v>1412.160034</v>
      </c>
      <c r="N106">
        <f t="shared" ca="1" si="11"/>
        <v>2.3808898069831885E-2</v>
      </c>
    </row>
    <row r="107" spans="1:14" x14ac:dyDescent="0.25">
      <c r="A107" s="1">
        <v>38992</v>
      </c>
      <c r="B107">
        <v>1335.8199460000001</v>
      </c>
      <c r="C107">
        <v>1389.4499510000001</v>
      </c>
      <c r="D107">
        <v>1327.099976</v>
      </c>
      <c r="E107">
        <v>1377.9399410000001</v>
      </c>
      <c r="F107">
        <v>2708938600</v>
      </c>
      <c r="G107">
        <v>1377.9399410000001</v>
      </c>
      <c r="H107">
        <f t="shared" si="12"/>
        <v>32</v>
      </c>
      <c r="I107">
        <f t="shared" si="8"/>
        <v>2013</v>
      </c>
      <c r="J107">
        <f t="shared" si="13"/>
        <v>3</v>
      </c>
      <c r="K107" s="4" t="str">
        <f t="shared" si="9"/>
        <v>03</v>
      </c>
      <c r="L107" s="5" t="str">
        <f t="shared" si="10"/>
        <v>2013-03</v>
      </c>
      <c r="M107">
        <f t="shared" ca="1" si="7"/>
        <v>1498.1099850000001</v>
      </c>
      <c r="N107">
        <f t="shared" ca="1" si="11"/>
        <v>6.0864171857734295E-2</v>
      </c>
    </row>
    <row r="108" spans="1:14" x14ac:dyDescent="0.25">
      <c r="A108" s="1">
        <v>38961</v>
      </c>
      <c r="B108">
        <v>1303.8000489999999</v>
      </c>
      <c r="C108">
        <v>1340.280029</v>
      </c>
      <c r="D108">
        <v>1290.9300539999999</v>
      </c>
      <c r="E108">
        <v>1335.849976</v>
      </c>
      <c r="F108">
        <v>2563743500</v>
      </c>
      <c r="G108">
        <v>1335.849976</v>
      </c>
      <c r="H108">
        <f t="shared" si="12"/>
        <v>29</v>
      </c>
      <c r="I108">
        <f t="shared" si="8"/>
        <v>2013</v>
      </c>
      <c r="J108">
        <f t="shared" si="13"/>
        <v>6</v>
      </c>
      <c r="K108" s="4" t="str">
        <f t="shared" si="9"/>
        <v>06</v>
      </c>
      <c r="L108" s="5" t="str">
        <f t="shared" si="10"/>
        <v>2013-06</v>
      </c>
      <c r="M108">
        <f t="shared" ca="1" si="7"/>
        <v>1597.5699460000001</v>
      </c>
      <c r="N108">
        <f t="shared" ca="1" si="11"/>
        <v>6.639029309987543E-2</v>
      </c>
    </row>
    <row r="109" spans="1:14" x14ac:dyDescent="0.25">
      <c r="A109" s="1">
        <v>38930</v>
      </c>
      <c r="B109">
        <v>1278.530029</v>
      </c>
      <c r="C109">
        <v>1306.73999</v>
      </c>
      <c r="D109">
        <v>1261.3000489999999</v>
      </c>
      <c r="E109">
        <v>1303.8199460000001</v>
      </c>
      <c r="F109">
        <v>2280876500</v>
      </c>
      <c r="G109">
        <v>1303.8199460000001</v>
      </c>
      <c r="H109">
        <f t="shared" si="12"/>
        <v>26</v>
      </c>
      <c r="I109">
        <f t="shared" si="8"/>
        <v>2013</v>
      </c>
      <c r="J109">
        <f t="shared" si="13"/>
        <v>9</v>
      </c>
      <c r="K109" s="4" t="str">
        <f t="shared" si="9"/>
        <v>09</v>
      </c>
      <c r="L109" s="5" t="str">
        <f t="shared" si="10"/>
        <v>2013-09</v>
      </c>
      <c r="M109">
        <f t="shared" ca="1" si="7"/>
        <v>1685.7299800000001</v>
      </c>
      <c r="N109">
        <f t="shared" ca="1" si="11"/>
        <v>5.5183833559673046E-2</v>
      </c>
    </row>
    <row r="110" spans="1:14" x14ac:dyDescent="0.25">
      <c r="A110" s="1">
        <v>38901</v>
      </c>
      <c r="B110">
        <v>1270.0600589999999</v>
      </c>
      <c r="C110">
        <v>1280.420044</v>
      </c>
      <c r="D110">
        <v>1224.540039</v>
      </c>
      <c r="E110">
        <v>1276.660034</v>
      </c>
      <c r="F110">
        <v>2440476000</v>
      </c>
      <c r="G110">
        <v>1276.660034</v>
      </c>
      <c r="H110">
        <f t="shared" si="12"/>
        <v>23</v>
      </c>
      <c r="I110">
        <f t="shared" si="8"/>
        <v>2013</v>
      </c>
      <c r="J110">
        <f t="shared" si="13"/>
        <v>12</v>
      </c>
      <c r="K110" s="4">
        <f t="shared" si="9"/>
        <v>12</v>
      </c>
      <c r="L110" s="5" t="str">
        <f t="shared" si="10"/>
        <v>2013-12</v>
      </c>
      <c r="M110">
        <f t="shared" ca="1" si="7"/>
        <v>1756.540039</v>
      </c>
      <c r="N110">
        <f t="shared" ca="1" si="11"/>
        <v>4.2005576124356514E-2</v>
      </c>
    </row>
    <row r="111" spans="1:14" x14ac:dyDescent="0.25">
      <c r="A111" s="1">
        <v>38869</v>
      </c>
      <c r="B111">
        <v>1270.0500489999999</v>
      </c>
      <c r="C111">
        <v>1290.6800539999999</v>
      </c>
      <c r="D111">
        <v>1219.290039</v>
      </c>
      <c r="E111">
        <v>1270.1999510000001</v>
      </c>
      <c r="F111">
        <v>2632855400</v>
      </c>
      <c r="G111">
        <v>1270.1999510000001</v>
      </c>
      <c r="H111">
        <f t="shared" si="12"/>
        <v>20</v>
      </c>
      <c r="I111">
        <f t="shared" si="8"/>
        <v>2014</v>
      </c>
      <c r="J111">
        <f t="shared" si="13"/>
        <v>3</v>
      </c>
      <c r="K111" s="4" t="str">
        <f t="shared" si="9"/>
        <v>03</v>
      </c>
      <c r="L111" s="5" t="str">
        <f t="shared" si="10"/>
        <v>2014-03</v>
      </c>
      <c r="M111">
        <f t="shared" ca="1" si="7"/>
        <v>1782.589966</v>
      </c>
      <c r="N111">
        <f t="shared" ca="1" si="11"/>
        <v>1.4830249480012103E-2</v>
      </c>
    </row>
    <row r="112" spans="1:14" x14ac:dyDescent="0.25">
      <c r="A112" s="1">
        <v>38838</v>
      </c>
      <c r="B112">
        <v>1310.6099850000001</v>
      </c>
      <c r="C112">
        <v>1326.6999510000001</v>
      </c>
      <c r="D112">
        <v>1245.339966</v>
      </c>
      <c r="E112">
        <v>1270.089966</v>
      </c>
      <c r="F112">
        <v>2591135900</v>
      </c>
      <c r="G112">
        <v>1270.089966</v>
      </c>
      <c r="H112">
        <f t="shared" si="12"/>
        <v>17</v>
      </c>
      <c r="I112">
        <f t="shared" si="8"/>
        <v>2014</v>
      </c>
      <c r="J112">
        <f t="shared" si="13"/>
        <v>6</v>
      </c>
      <c r="K112" s="4" t="str">
        <f t="shared" si="9"/>
        <v>06</v>
      </c>
      <c r="L112" s="5" t="str">
        <f t="shared" si="10"/>
        <v>2014-06</v>
      </c>
      <c r="M112">
        <f t="shared" ca="1" si="7"/>
        <v>1883.9499510000001</v>
      </c>
      <c r="N112">
        <f t="shared" ca="1" si="11"/>
        <v>5.6861076822643852E-2</v>
      </c>
    </row>
    <row r="113" spans="1:14" x14ac:dyDescent="0.25">
      <c r="A113" s="1">
        <v>38810</v>
      </c>
      <c r="B113">
        <v>1302.880005</v>
      </c>
      <c r="C113">
        <v>1318.160034</v>
      </c>
      <c r="D113">
        <v>1280.73999</v>
      </c>
      <c r="E113">
        <v>1310.6099850000001</v>
      </c>
      <c r="F113">
        <v>2406755200</v>
      </c>
      <c r="G113">
        <v>1310.6099850000001</v>
      </c>
      <c r="H113">
        <f t="shared" si="12"/>
        <v>14</v>
      </c>
      <c r="I113">
        <f t="shared" si="8"/>
        <v>2014</v>
      </c>
      <c r="J113">
        <f t="shared" si="13"/>
        <v>9</v>
      </c>
      <c r="K113" s="4" t="str">
        <f t="shared" si="9"/>
        <v>09</v>
      </c>
      <c r="L113" s="5" t="str">
        <f t="shared" si="10"/>
        <v>2014-09</v>
      </c>
      <c r="M113">
        <f t="shared" ca="1" si="7"/>
        <v>1930.670044</v>
      </c>
      <c r="N113">
        <f t="shared" ca="1" si="11"/>
        <v>2.4799009642056058E-2</v>
      </c>
    </row>
    <row r="114" spans="1:14" x14ac:dyDescent="0.25">
      <c r="A114" s="1">
        <v>38777</v>
      </c>
      <c r="B114">
        <v>1280.660034</v>
      </c>
      <c r="C114">
        <v>1310.880005</v>
      </c>
      <c r="D114">
        <v>1268.420044</v>
      </c>
      <c r="E114">
        <v>1294.869995</v>
      </c>
      <c r="F114">
        <v>2310510800</v>
      </c>
      <c r="G114">
        <v>1294.869995</v>
      </c>
      <c r="H114">
        <f t="shared" si="12"/>
        <v>11</v>
      </c>
      <c r="I114">
        <f t="shared" si="8"/>
        <v>2014</v>
      </c>
      <c r="J114">
        <f t="shared" si="13"/>
        <v>12</v>
      </c>
      <c r="K114" s="4">
        <f t="shared" si="9"/>
        <v>12</v>
      </c>
      <c r="L114" s="5" t="str">
        <f t="shared" si="10"/>
        <v>2014-12</v>
      </c>
      <c r="M114">
        <f t="shared" ca="1" si="7"/>
        <v>2018.0500489999999</v>
      </c>
      <c r="N114">
        <f t="shared" ca="1" si="11"/>
        <v>4.5258901318510292E-2</v>
      </c>
    </row>
    <row r="115" spans="1:14" x14ac:dyDescent="0.25">
      <c r="A115" s="1">
        <v>38749</v>
      </c>
      <c r="B115">
        <v>1280.079956</v>
      </c>
      <c r="C115">
        <v>1297.5699460000001</v>
      </c>
      <c r="D115">
        <v>1253.6099850000001</v>
      </c>
      <c r="E115">
        <v>1280.660034</v>
      </c>
      <c r="F115">
        <v>2380568400</v>
      </c>
      <c r="G115">
        <v>1280.660034</v>
      </c>
      <c r="H115">
        <f t="shared" si="12"/>
        <v>8</v>
      </c>
      <c r="I115">
        <f t="shared" si="8"/>
        <v>2015</v>
      </c>
      <c r="J115">
        <f t="shared" si="13"/>
        <v>3</v>
      </c>
      <c r="K115" s="4" t="str">
        <f t="shared" si="9"/>
        <v>03</v>
      </c>
      <c r="L115" s="5" t="str">
        <f t="shared" si="10"/>
        <v>2015-03</v>
      </c>
      <c r="M115">
        <f t="shared" ca="1" si="7"/>
        <v>1994.98999</v>
      </c>
      <c r="N115">
        <f t="shared" ca="1" si="11"/>
        <v>-1.1426901434593684E-2</v>
      </c>
    </row>
    <row r="116" spans="1:14" x14ac:dyDescent="0.25">
      <c r="A116" s="1">
        <v>38720</v>
      </c>
      <c r="B116">
        <v>1248.290039</v>
      </c>
      <c r="C116">
        <v>1294.900024</v>
      </c>
      <c r="D116">
        <v>1245.73999</v>
      </c>
      <c r="E116">
        <v>1280.079956</v>
      </c>
      <c r="F116">
        <v>2595998000</v>
      </c>
      <c r="G116">
        <v>1280.079956</v>
      </c>
      <c r="K116" s="4"/>
      <c r="L116" s="5"/>
    </row>
    <row r="117" spans="1:14" x14ac:dyDescent="0.25">
      <c r="A117" s="1">
        <v>38687</v>
      </c>
      <c r="B117">
        <v>1249.4799800000001</v>
      </c>
      <c r="C117">
        <v>1275.8000489999999</v>
      </c>
      <c r="D117">
        <v>1246.589966</v>
      </c>
      <c r="E117">
        <v>1248.290039</v>
      </c>
      <c r="F117">
        <v>2057125200</v>
      </c>
      <c r="G117">
        <v>1248.290039</v>
      </c>
    </row>
    <row r="118" spans="1:14" x14ac:dyDescent="0.25">
      <c r="A118" s="1">
        <v>38657</v>
      </c>
      <c r="B118">
        <v>1207.01001</v>
      </c>
      <c r="C118">
        <v>1270.6400149999999</v>
      </c>
      <c r="D118">
        <v>1201.0699460000001</v>
      </c>
      <c r="E118">
        <v>1249.4799800000001</v>
      </c>
      <c r="F118">
        <v>2260836100</v>
      </c>
      <c r="G118">
        <v>1249.4799800000001</v>
      </c>
    </row>
    <row r="119" spans="1:14" x14ac:dyDescent="0.25">
      <c r="A119" s="1">
        <v>38628</v>
      </c>
      <c r="B119">
        <v>1228.8100589999999</v>
      </c>
      <c r="C119">
        <v>1233.339966</v>
      </c>
      <c r="D119">
        <v>1168.1999510000001</v>
      </c>
      <c r="E119">
        <v>1207.01001</v>
      </c>
      <c r="F119">
        <v>2493393300</v>
      </c>
      <c r="G119">
        <v>1207.01001</v>
      </c>
    </row>
    <row r="120" spans="1:14" x14ac:dyDescent="0.25">
      <c r="A120" s="1">
        <v>38596</v>
      </c>
      <c r="B120">
        <v>1220.329956</v>
      </c>
      <c r="C120">
        <v>1243.130005</v>
      </c>
      <c r="D120">
        <v>1205.349976</v>
      </c>
      <c r="E120">
        <v>1228.8100589999999</v>
      </c>
      <c r="F120">
        <v>2232144200</v>
      </c>
      <c r="G120">
        <v>1228.8100589999999</v>
      </c>
    </row>
    <row r="121" spans="1:14" x14ac:dyDescent="0.25">
      <c r="A121" s="1">
        <v>38565</v>
      </c>
      <c r="B121">
        <v>1234.1800539999999</v>
      </c>
      <c r="C121">
        <v>1245.8599850000001</v>
      </c>
      <c r="D121">
        <v>1201.0699460000001</v>
      </c>
      <c r="E121">
        <v>1220.329956</v>
      </c>
      <c r="F121">
        <v>1930243400</v>
      </c>
      <c r="G121">
        <v>1220.329956</v>
      </c>
    </row>
    <row r="122" spans="1:14" x14ac:dyDescent="0.25">
      <c r="A122" s="1">
        <v>38534</v>
      </c>
      <c r="B122">
        <v>1191.329956</v>
      </c>
      <c r="C122">
        <v>1245.150024</v>
      </c>
      <c r="D122">
        <v>1183.5500489999999</v>
      </c>
      <c r="E122">
        <v>1234.1800539999999</v>
      </c>
      <c r="F122">
        <v>1962713500</v>
      </c>
      <c r="G122">
        <v>1234.1800539999999</v>
      </c>
    </row>
    <row r="123" spans="1:14" x14ac:dyDescent="0.25">
      <c r="A123" s="1">
        <v>38504</v>
      </c>
      <c r="B123">
        <v>1191.5</v>
      </c>
      <c r="C123">
        <v>1219.589966</v>
      </c>
      <c r="D123">
        <v>1188.3000489999999</v>
      </c>
      <c r="E123">
        <v>1191.329956</v>
      </c>
      <c r="F123">
        <v>1929251300</v>
      </c>
      <c r="G123">
        <v>1191.329956</v>
      </c>
    </row>
    <row r="124" spans="1:14" x14ac:dyDescent="0.25">
      <c r="A124" s="1">
        <v>38474</v>
      </c>
      <c r="B124">
        <v>1156.849976</v>
      </c>
      <c r="C124">
        <v>1199.5600589999999</v>
      </c>
      <c r="D124">
        <v>1146.1800539999999</v>
      </c>
      <c r="E124">
        <v>1191.5</v>
      </c>
      <c r="F124">
        <v>1960127100</v>
      </c>
      <c r="G124">
        <v>1191.5</v>
      </c>
    </row>
    <row r="125" spans="1:14" x14ac:dyDescent="0.25">
      <c r="A125" s="1">
        <v>38443</v>
      </c>
      <c r="B125">
        <v>1180.589966</v>
      </c>
      <c r="C125">
        <v>1191.880005</v>
      </c>
      <c r="D125">
        <v>1136.150024</v>
      </c>
      <c r="E125">
        <v>1156.849976</v>
      </c>
      <c r="F125">
        <v>2180315700</v>
      </c>
      <c r="G125">
        <v>1156.849976</v>
      </c>
    </row>
    <row r="126" spans="1:14" x14ac:dyDescent="0.25">
      <c r="A126" s="1">
        <v>38412</v>
      </c>
      <c r="B126">
        <v>1203.599976</v>
      </c>
      <c r="C126">
        <v>1229.1099850000001</v>
      </c>
      <c r="D126">
        <v>1163.6899410000001</v>
      </c>
      <c r="E126">
        <v>1180.589966</v>
      </c>
      <c r="F126">
        <v>1874017200</v>
      </c>
      <c r="G126">
        <v>1180.589966</v>
      </c>
    </row>
    <row r="127" spans="1:14" x14ac:dyDescent="0.25">
      <c r="A127" s="1">
        <v>38384</v>
      </c>
      <c r="B127">
        <v>1181.2700199999999</v>
      </c>
      <c r="C127">
        <v>1212.4399410000001</v>
      </c>
      <c r="D127">
        <v>1180.9499510000001</v>
      </c>
      <c r="E127">
        <v>1203.599976</v>
      </c>
      <c r="F127">
        <v>1636467800</v>
      </c>
      <c r="G127">
        <v>1203.599976</v>
      </c>
    </row>
    <row r="128" spans="1:14" x14ac:dyDescent="0.25">
      <c r="A128" s="1">
        <v>38355</v>
      </c>
      <c r="B128">
        <v>1211.920044</v>
      </c>
      <c r="C128">
        <v>1217.8000489999999</v>
      </c>
      <c r="D128">
        <v>1163.75</v>
      </c>
      <c r="E128">
        <v>1181.2700199999999</v>
      </c>
      <c r="F128">
        <v>1658930000</v>
      </c>
      <c r="G128">
        <v>1181.2700199999999</v>
      </c>
    </row>
    <row r="129" spans="1:7" x14ac:dyDescent="0.25">
      <c r="A129" s="1">
        <v>38322</v>
      </c>
      <c r="B129">
        <v>1173.780029</v>
      </c>
      <c r="C129">
        <v>1217.329956</v>
      </c>
      <c r="D129">
        <v>1173.780029</v>
      </c>
      <c r="E129">
        <v>1211.920044</v>
      </c>
      <c r="F129">
        <v>1449518100</v>
      </c>
      <c r="G129">
        <v>1211.920044</v>
      </c>
    </row>
    <row r="130" spans="1:7" x14ac:dyDescent="0.25">
      <c r="A130" s="1">
        <v>38292</v>
      </c>
      <c r="B130">
        <v>1130.1999510000001</v>
      </c>
      <c r="C130">
        <v>1188.459961</v>
      </c>
      <c r="D130">
        <v>1127.599976</v>
      </c>
      <c r="E130">
        <v>1173.8199460000001</v>
      </c>
      <c r="F130">
        <v>1524465700</v>
      </c>
      <c r="G130">
        <v>1173.8199460000001</v>
      </c>
    </row>
    <row r="131" spans="1:7" x14ac:dyDescent="0.25">
      <c r="A131" s="1">
        <v>38261</v>
      </c>
      <c r="B131">
        <v>1114.579956</v>
      </c>
      <c r="C131">
        <v>1142.0500489999999</v>
      </c>
      <c r="D131">
        <v>1090.290039</v>
      </c>
      <c r="E131">
        <v>1130.1999510000001</v>
      </c>
      <c r="F131">
        <v>1571990400</v>
      </c>
      <c r="G131">
        <v>1130.1999510000001</v>
      </c>
    </row>
    <row r="132" spans="1:7" x14ac:dyDescent="0.25">
      <c r="A132" s="1">
        <v>38231</v>
      </c>
      <c r="B132">
        <v>1104.23999</v>
      </c>
      <c r="C132">
        <v>1131.540039</v>
      </c>
      <c r="D132">
        <v>1099.1800539999999</v>
      </c>
      <c r="E132">
        <v>1114.579956</v>
      </c>
      <c r="F132">
        <v>1360850900</v>
      </c>
      <c r="G132">
        <v>1114.579956</v>
      </c>
    </row>
    <row r="133" spans="1:7" x14ac:dyDescent="0.25">
      <c r="A133" s="1">
        <v>38201</v>
      </c>
      <c r="B133">
        <v>1101.719971</v>
      </c>
      <c r="C133">
        <v>1109.6800539999999</v>
      </c>
      <c r="D133">
        <v>1060.719971</v>
      </c>
      <c r="E133">
        <v>1104.23999</v>
      </c>
      <c r="F133">
        <v>1260227200</v>
      </c>
      <c r="G133">
        <v>1104.23999</v>
      </c>
    </row>
    <row r="134" spans="1:7" x14ac:dyDescent="0.25">
      <c r="A134" s="1">
        <v>38169</v>
      </c>
      <c r="B134">
        <v>1140.839966</v>
      </c>
      <c r="C134">
        <v>1140.839966</v>
      </c>
      <c r="D134">
        <v>1078.780029</v>
      </c>
      <c r="E134">
        <v>1101.719971</v>
      </c>
      <c r="F134">
        <v>1456371400</v>
      </c>
      <c r="G134">
        <v>1101.719971</v>
      </c>
    </row>
    <row r="135" spans="1:7" x14ac:dyDescent="0.25">
      <c r="A135" s="1">
        <v>38139</v>
      </c>
      <c r="B135">
        <v>1120.6800539999999</v>
      </c>
      <c r="C135">
        <v>1146.339966</v>
      </c>
      <c r="D135">
        <v>1113.3199460000001</v>
      </c>
      <c r="E135">
        <v>1140.839966</v>
      </c>
      <c r="F135">
        <v>1381109500</v>
      </c>
      <c r="G135">
        <v>1140.839966</v>
      </c>
    </row>
    <row r="136" spans="1:7" x14ac:dyDescent="0.25">
      <c r="A136" s="1">
        <v>38110</v>
      </c>
      <c r="B136">
        <v>1107.3000489999999</v>
      </c>
      <c r="C136">
        <v>1127.73999</v>
      </c>
      <c r="D136">
        <v>1076.3199460000001</v>
      </c>
      <c r="E136">
        <v>1120.6800539999999</v>
      </c>
      <c r="F136">
        <v>1524950000</v>
      </c>
      <c r="G136">
        <v>1120.6800539999999</v>
      </c>
    </row>
    <row r="137" spans="1:7" x14ac:dyDescent="0.25">
      <c r="A137" s="1">
        <v>38078</v>
      </c>
      <c r="B137">
        <v>1126.209961</v>
      </c>
      <c r="C137">
        <v>1150.5699460000001</v>
      </c>
      <c r="D137">
        <v>1107.2299800000001</v>
      </c>
      <c r="E137">
        <v>1107.3000489999999</v>
      </c>
      <c r="F137">
        <v>1583171400</v>
      </c>
      <c r="G137">
        <v>1107.3000489999999</v>
      </c>
    </row>
    <row r="138" spans="1:7" x14ac:dyDescent="0.25">
      <c r="A138" s="1">
        <v>38047</v>
      </c>
      <c r="B138">
        <v>1144.9399410000001</v>
      </c>
      <c r="C138">
        <v>1163.2299800000001</v>
      </c>
      <c r="D138">
        <v>1087.160034</v>
      </c>
      <c r="E138">
        <v>1126.209961</v>
      </c>
      <c r="F138">
        <v>1528634700</v>
      </c>
      <c r="G138">
        <v>1126.209961</v>
      </c>
    </row>
    <row r="139" spans="1:7" x14ac:dyDescent="0.25">
      <c r="A139" s="1">
        <v>38019</v>
      </c>
      <c r="B139">
        <v>1131.130005</v>
      </c>
      <c r="C139">
        <v>1158.9799800000001</v>
      </c>
      <c r="D139">
        <v>1124.4399410000001</v>
      </c>
      <c r="E139">
        <v>1144.9399410000001</v>
      </c>
      <c r="F139">
        <v>1554000000</v>
      </c>
      <c r="G139">
        <v>1144.9399410000001</v>
      </c>
    </row>
    <row r="140" spans="1:7" x14ac:dyDescent="0.25">
      <c r="A140" s="1">
        <v>37988</v>
      </c>
      <c r="B140">
        <v>1111.920044</v>
      </c>
      <c r="C140">
        <v>1155.380005</v>
      </c>
      <c r="D140">
        <v>1105.079956</v>
      </c>
      <c r="E140">
        <v>1131.130005</v>
      </c>
      <c r="F140">
        <v>1722750000</v>
      </c>
      <c r="G140">
        <v>1131.130005</v>
      </c>
    </row>
    <row r="141" spans="1:7" x14ac:dyDescent="0.25">
      <c r="A141" s="1">
        <v>37956</v>
      </c>
      <c r="B141">
        <v>1058.1999510000001</v>
      </c>
      <c r="C141">
        <v>1112.5600589999999</v>
      </c>
      <c r="D141">
        <v>1053.410034</v>
      </c>
      <c r="E141">
        <v>1111.920044</v>
      </c>
      <c r="F141">
        <v>1312119500</v>
      </c>
      <c r="G141">
        <v>1111.920044</v>
      </c>
    </row>
    <row r="142" spans="1:7" x14ac:dyDescent="0.25">
      <c r="A142" s="1">
        <v>37928</v>
      </c>
      <c r="B142">
        <v>1050.709961</v>
      </c>
      <c r="C142">
        <v>1063.650024</v>
      </c>
      <c r="D142">
        <v>1031.1999510000001</v>
      </c>
      <c r="E142">
        <v>1058.1999510000001</v>
      </c>
      <c r="F142">
        <v>1313181000</v>
      </c>
      <c r="G142">
        <v>1058.1999510000001</v>
      </c>
    </row>
    <row r="143" spans="1:7" x14ac:dyDescent="0.25">
      <c r="A143" s="1">
        <v>37895</v>
      </c>
      <c r="B143">
        <v>995.96997099999999</v>
      </c>
      <c r="C143">
        <v>1053.790039</v>
      </c>
      <c r="D143">
        <v>995.96997099999999</v>
      </c>
      <c r="E143">
        <v>1050.709961</v>
      </c>
      <c r="F143">
        <v>1469452100</v>
      </c>
      <c r="G143">
        <v>1050.709961</v>
      </c>
    </row>
    <row r="144" spans="1:7" x14ac:dyDescent="0.25">
      <c r="A144" s="1">
        <v>37866</v>
      </c>
      <c r="B144">
        <v>1008.01001</v>
      </c>
      <c r="C144">
        <v>1040.290039</v>
      </c>
      <c r="D144">
        <v>990.35998500000005</v>
      </c>
      <c r="E144">
        <v>995.96997099999999</v>
      </c>
      <c r="F144">
        <v>1501457600</v>
      </c>
      <c r="G144">
        <v>995.96997099999999</v>
      </c>
    </row>
    <row r="145" spans="1:7" x14ac:dyDescent="0.25">
      <c r="A145" s="1">
        <v>37834</v>
      </c>
      <c r="B145">
        <v>990.30999799999995</v>
      </c>
      <c r="C145">
        <v>1011.01001</v>
      </c>
      <c r="D145">
        <v>960.84002699999996</v>
      </c>
      <c r="E145">
        <v>1008.01001</v>
      </c>
      <c r="F145">
        <v>1229836600</v>
      </c>
      <c r="G145">
        <v>1008.01001</v>
      </c>
    </row>
    <row r="146" spans="1:7" x14ac:dyDescent="0.25">
      <c r="A146" s="1">
        <v>37803</v>
      </c>
      <c r="B146">
        <v>974.5</v>
      </c>
      <c r="C146">
        <v>1015.409973</v>
      </c>
      <c r="D146">
        <v>962.09997599999997</v>
      </c>
      <c r="E146">
        <v>990.30999799999995</v>
      </c>
      <c r="F146">
        <v>1507327200</v>
      </c>
      <c r="G146">
        <v>990.30999799999995</v>
      </c>
    </row>
    <row r="147" spans="1:7" x14ac:dyDescent="0.25">
      <c r="A147" s="1">
        <v>37774</v>
      </c>
      <c r="B147">
        <v>963.59002699999996</v>
      </c>
      <c r="C147">
        <v>1015.330017</v>
      </c>
      <c r="D147">
        <v>963.59002699999996</v>
      </c>
      <c r="E147">
        <v>974.5</v>
      </c>
      <c r="F147">
        <v>1562219000</v>
      </c>
      <c r="G147">
        <v>974.5</v>
      </c>
    </row>
    <row r="148" spans="1:7" x14ac:dyDescent="0.25">
      <c r="A148" s="1">
        <v>37742</v>
      </c>
      <c r="B148">
        <v>916.919983</v>
      </c>
      <c r="C148">
        <v>965.38000499999998</v>
      </c>
      <c r="D148">
        <v>902.830017</v>
      </c>
      <c r="E148">
        <v>963.59002699999996</v>
      </c>
      <c r="F148">
        <v>1554328500</v>
      </c>
      <c r="G148">
        <v>963.59002699999996</v>
      </c>
    </row>
    <row r="149" spans="1:7" x14ac:dyDescent="0.25">
      <c r="A149" s="1">
        <v>37712</v>
      </c>
      <c r="B149">
        <v>848.17999299999997</v>
      </c>
      <c r="C149">
        <v>924.23999000000003</v>
      </c>
      <c r="D149">
        <v>847.84997599999997</v>
      </c>
      <c r="E149">
        <v>916.919983</v>
      </c>
      <c r="F149">
        <v>1498005700</v>
      </c>
      <c r="G149">
        <v>916.919983</v>
      </c>
    </row>
    <row r="150" spans="1:7" x14ac:dyDescent="0.25">
      <c r="A150" s="1">
        <v>37683</v>
      </c>
      <c r="B150">
        <v>841.15002400000003</v>
      </c>
      <c r="C150">
        <v>895.90002400000003</v>
      </c>
      <c r="D150">
        <v>788.90002400000003</v>
      </c>
      <c r="E150">
        <v>848.17999299999997</v>
      </c>
      <c r="F150">
        <v>1503596600</v>
      </c>
      <c r="G150">
        <v>848.17999299999997</v>
      </c>
    </row>
    <row r="151" spans="1:7" x14ac:dyDescent="0.25">
      <c r="A151" s="1">
        <v>37655</v>
      </c>
      <c r="B151">
        <v>855.70001200000002</v>
      </c>
      <c r="C151">
        <v>864.64001499999995</v>
      </c>
      <c r="D151">
        <v>806.28997800000002</v>
      </c>
      <c r="E151">
        <v>841.15002400000003</v>
      </c>
      <c r="F151">
        <v>1400452600</v>
      </c>
      <c r="G151">
        <v>841.15002400000003</v>
      </c>
    </row>
    <row r="152" spans="1:7" x14ac:dyDescent="0.25">
      <c r="A152" s="1">
        <v>37623</v>
      </c>
      <c r="B152">
        <v>879.82000700000003</v>
      </c>
      <c r="C152">
        <v>935.04998799999998</v>
      </c>
      <c r="D152">
        <v>840.34002699999996</v>
      </c>
      <c r="E152">
        <v>855.70001200000002</v>
      </c>
      <c r="F152">
        <v>1539433800</v>
      </c>
      <c r="G152">
        <v>855.70001200000002</v>
      </c>
    </row>
    <row r="153" spans="1:7" x14ac:dyDescent="0.25">
      <c r="A153" s="1">
        <v>37592</v>
      </c>
      <c r="B153">
        <v>936.30999799999995</v>
      </c>
      <c r="C153">
        <v>954.28002900000001</v>
      </c>
      <c r="D153">
        <v>869.45001200000002</v>
      </c>
      <c r="E153">
        <v>879.82000700000003</v>
      </c>
      <c r="F153">
        <v>1289625700</v>
      </c>
      <c r="G153">
        <v>879.82000700000003</v>
      </c>
    </row>
    <row r="154" spans="1:7" x14ac:dyDescent="0.25">
      <c r="A154" s="1">
        <v>37561</v>
      </c>
      <c r="B154">
        <v>885.76000999999997</v>
      </c>
      <c r="C154">
        <v>941.82000700000003</v>
      </c>
      <c r="D154">
        <v>872.04998799999998</v>
      </c>
      <c r="E154">
        <v>936.30999799999995</v>
      </c>
      <c r="F154">
        <v>1492221000</v>
      </c>
      <c r="G154">
        <v>936.30999799999995</v>
      </c>
    </row>
    <row r="155" spans="1:7" x14ac:dyDescent="0.25">
      <c r="A155" s="1">
        <v>37530</v>
      </c>
      <c r="B155">
        <v>815.28002900000001</v>
      </c>
      <c r="C155">
        <v>907.44000200000005</v>
      </c>
      <c r="D155">
        <v>768.63000499999998</v>
      </c>
      <c r="E155">
        <v>885.76000999999997</v>
      </c>
      <c r="F155">
        <v>1717287300</v>
      </c>
      <c r="G155">
        <v>885.76000999999997</v>
      </c>
    </row>
    <row r="156" spans="1:7" x14ac:dyDescent="0.25">
      <c r="A156" s="1">
        <v>37502</v>
      </c>
      <c r="B156">
        <v>916.07000700000003</v>
      </c>
      <c r="C156">
        <v>924.02002000000005</v>
      </c>
      <c r="D156">
        <v>800.20001200000002</v>
      </c>
      <c r="E156">
        <v>815.28002900000001</v>
      </c>
      <c r="F156">
        <v>1472279000</v>
      </c>
      <c r="G156">
        <v>815.28002900000001</v>
      </c>
    </row>
    <row r="157" spans="1:7" x14ac:dyDescent="0.25">
      <c r="A157" s="1">
        <v>37469</v>
      </c>
      <c r="B157">
        <v>911.61999500000002</v>
      </c>
      <c r="C157">
        <v>965</v>
      </c>
      <c r="D157">
        <v>833.44000200000005</v>
      </c>
      <c r="E157">
        <v>916.07000700000003</v>
      </c>
      <c r="F157">
        <v>1374013600</v>
      </c>
      <c r="G157">
        <v>916.07000700000003</v>
      </c>
    </row>
    <row r="158" spans="1:7" x14ac:dyDescent="0.25">
      <c r="A158" s="1">
        <v>37438</v>
      </c>
      <c r="B158">
        <v>989.82000700000003</v>
      </c>
      <c r="C158">
        <v>994.46002199999998</v>
      </c>
      <c r="D158">
        <v>775.67999299999997</v>
      </c>
      <c r="E158">
        <v>911.61999500000002</v>
      </c>
      <c r="F158">
        <v>2012640000</v>
      </c>
      <c r="G158">
        <v>911.61999500000002</v>
      </c>
    </row>
    <row r="159" spans="1:7" x14ac:dyDescent="0.25">
      <c r="A159" s="1">
        <v>37410</v>
      </c>
      <c r="B159">
        <v>1067.1400149999999</v>
      </c>
      <c r="C159">
        <v>1070.73999</v>
      </c>
      <c r="D159">
        <v>952.919983</v>
      </c>
      <c r="E159">
        <v>989.82000700000003</v>
      </c>
      <c r="F159">
        <v>1604925500</v>
      </c>
      <c r="G159">
        <v>989.82000700000003</v>
      </c>
    </row>
    <row r="160" spans="1:7" x14ac:dyDescent="0.25">
      <c r="A160" s="1">
        <v>37377</v>
      </c>
      <c r="B160">
        <v>1076.920044</v>
      </c>
      <c r="C160">
        <v>1106.589966</v>
      </c>
      <c r="D160">
        <v>1048.959961</v>
      </c>
      <c r="E160">
        <v>1067.1400149999999</v>
      </c>
      <c r="F160">
        <v>1281036300</v>
      </c>
      <c r="G160">
        <v>1067.1400149999999</v>
      </c>
    </row>
    <row r="161" spans="1:7" x14ac:dyDescent="0.25">
      <c r="A161" s="1">
        <v>37347</v>
      </c>
      <c r="B161">
        <v>1147.3900149999999</v>
      </c>
      <c r="C161">
        <v>1147.839966</v>
      </c>
      <c r="D161">
        <v>1063.459961</v>
      </c>
      <c r="E161">
        <v>1076.920044</v>
      </c>
      <c r="F161">
        <v>1372613600</v>
      </c>
      <c r="G161">
        <v>1076.920044</v>
      </c>
    </row>
    <row r="162" spans="1:7" x14ac:dyDescent="0.25">
      <c r="A162" s="1">
        <v>37316</v>
      </c>
      <c r="B162">
        <v>1106.7299800000001</v>
      </c>
      <c r="C162">
        <v>1173.9399410000001</v>
      </c>
      <c r="D162">
        <v>1106.7299800000001</v>
      </c>
      <c r="E162">
        <v>1147.3900149999999</v>
      </c>
      <c r="F162">
        <v>1385540000</v>
      </c>
      <c r="G162">
        <v>1147.3900149999999</v>
      </c>
    </row>
    <row r="163" spans="1:7" x14ac:dyDescent="0.25">
      <c r="A163" s="1">
        <v>37288</v>
      </c>
      <c r="B163">
        <v>1130.1999510000001</v>
      </c>
      <c r="C163">
        <v>1130.1999510000001</v>
      </c>
      <c r="D163">
        <v>1074.3599850000001</v>
      </c>
      <c r="E163">
        <v>1106.7299800000001</v>
      </c>
      <c r="F163">
        <v>1444200000</v>
      </c>
      <c r="G163">
        <v>1106.7299800000001</v>
      </c>
    </row>
    <row r="164" spans="1:7" x14ac:dyDescent="0.25">
      <c r="A164" s="1">
        <v>37258</v>
      </c>
      <c r="B164">
        <v>1148.079956</v>
      </c>
      <c r="C164">
        <v>1176.969971</v>
      </c>
      <c r="D164">
        <v>1081.660034</v>
      </c>
      <c r="E164">
        <v>1130.1999510000001</v>
      </c>
      <c r="F164">
        <v>1490628500</v>
      </c>
      <c r="G164">
        <v>1130.1999510000001</v>
      </c>
    </row>
    <row r="165" spans="1:7" x14ac:dyDescent="0.25">
      <c r="A165" s="1">
        <v>37228</v>
      </c>
      <c r="B165">
        <v>1139.4499510000001</v>
      </c>
      <c r="C165">
        <v>1173.619995</v>
      </c>
      <c r="D165">
        <v>1114.530029</v>
      </c>
      <c r="E165">
        <v>1148.079956</v>
      </c>
      <c r="F165">
        <v>1303608500</v>
      </c>
      <c r="G165">
        <v>1148.079956</v>
      </c>
    </row>
    <row r="166" spans="1:7" x14ac:dyDescent="0.25">
      <c r="A166" s="1">
        <v>37196</v>
      </c>
      <c r="B166">
        <v>1059.780029</v>
      </c>
      <c r="C166">
        <v>1163.380005</v>
      </c>
      <c r="D166">
        <v>1054.3100589999999</v>
      </c>
      <c r="E166">
        <v>1139.4499510000001</v>
      </c>
      <c r="F166">
        <v>1317790400</v>
      </c>
      <c r="G166">
        <v>1139.4499510000001</v>
      </c>
    </row>
    <row r="167" spans="1:7" x14ac:dyDescent="0.25">
      <c r="A167" s="1">
        <v>37165</v>
      </c>
      <c r="B167">
        <v>1040.9399410000001</v>
      </c>
      <c r="C167">
        <v>1110.6099850000001</v>
      </c>
      <c r="D167">
        <v>1026.76001</v>
      </c>
      <c r="E167">
        <v>1059.780029</v>
      </c>
      <c r="F167">
        <v>1361033900</v>
      </c>
      <c r="G167">
        <v>1059.780029</v>
      </c>
    </row>
    <row r="168" spans="1:7" x14ac:dyDescent="0.25">
      <c r="A168" s="1">
        <v>37138</v>
      </c>
      <c r="B168">
        <v>1133.579956</v>
      </c>
      <c r="C168">
        <v>1155.400024</v>
      </c>
      <c r="D168">
        <v>944.75</v>
      </c>
      <c r="E168">
        <v>1040.9399410000001</v>
      </c>
      <c r="F168">
        <v>1777119300</v>
      </c>
      <c r="G168">
        <v>1040.9399410000001</v>
      </c>
    </row>
    <row r="169" spans="1:7" x14ac:dyDescent="0.25">
      <c r="A169" s="1">
        <v>37104</v>
      </c>
      <c r="B169">
        <v>1211.2299800000001</v>
      </c>
      <c r="C169">
        <v>1226.2700199999999</v>
      </c>
      <c r="D169">
        <v>1124.869995</v>
      </c>
      <c r="E169">
        <v>1133.579956</v>
      </c>
      <c r="F169">
        <v>1055621700</v>
      </c>
      <c r="G169">
        <v>1133.579956</v>
      </c>
    </row>
    <row r="170" spans="1:7" x14ac:dyDescent="0.25">
      <c r="A170" s="1">
        <v>37074</v>
      </c>
      <c r="B170">
        <v>1224.420044</v>
      </c>
      <c r="C170">
        <v>1239.780029</v>
      </c>
      <c r="D170">
        <v>1165.540039</v>
      </c>
      <c r="E170">
        <v>1211.2299800000001</v>
      </c>
      <c r="F170">
        <v>1186805200</v>
      </c>
      <c r="G170">
        <v>1211.2299800000001</v>
      </c>
    </row>
    <row r="171" spans="1:7" x14ac:dyDescent="0.25">
      <c r="A171" s="1">
        <v>37043</v>
      </c>
      <c r="B171">
        <v>1255.8199460000001</v>
      </c>
      <c r="C171">
        <v>1286.619995</v>
      </c>
      <c r="D171">
        <v>1203.030029</v>
      </c>
      <c r="E171">
        <v>1224.380005</v>
      </c>
      <c r="F171">
        <v>1265732800</v>
      </c>
      <c r="G171">
        <v>1224.380005</v>
      </c>
    </row>
    <row r="172" spans="1:7" x14ac:dyDescent="0.25">
      <c r="A172" s="1">
        <v>37012</v>
      </c>
      <c r="B172">
        <v>1249.459961</v>
      </c>
      <c r="C172">
        <v>1315.9300539999999</v>
      </c>
      <c r="D172">
        <v>1232</v>
      </c>
      <c r="E172">
        <v>1255.8199460000001</v>
      </c>
      <c r="F172">
        <v>1170568100</v>
      </c>
      <c r="G172">
        <v>1255.8199460000001</v>
      </c>
    </row>
    <row r="173" spans="1:7" x14ac:dyDescent="0.25">
      <c r="A173" s="1">
        <v>36983</v>
      </c>
      <c r="B173">
        <v>1160.329956</v>
      </c>
      <c r="C173">
        <v>1269.3000489999999</v>
      </c>
      <c r="D173">
        <v>1091.98999</v>
      </c>
      <c r="E173">
        <v>1249.459961</v>
      </c>
      <c r="F173">
        <v>1333839500</v>
      </c>
      <c r="G173">
        <v>1249.459961</v>
      </c>
    </row>
    <row r="174" spans="1:7" x14ac:dyDescent="0.25">
      <c r="A174" s="1">
        <v>36951</v>
      </c>
      <c r="B174">
        <v>1239.9399410000001</v>
      </c>
      <c r="C174">
        <v>1267.420044</v>
      </c>
      <c r="D174">
        <v>1081.1899410000001</v>
      </c>
      <c r="E174">
        <v>1160.329956</v>
      </c>
      <c r="F174">
        <v>1322155000</v>
      </c>
      <c r="G174">
        <v>1160.329956</v>
      </c>
    </row>
    <row r="175" spans="1:7" x14ac:dyDescent="0.25">
      <c r="A175" s="1">
        <v>36923</v>
      </c>
      <c r="B175">
        <v>1366.01001</v>
      </c>
      <c r="C175">
        <v>1376.380005</v>
      </c>
      <c r="D175">
        <v>1215.4399410000001</v>
      </c>
      <c r="E175">
        <v>1239.9399410000001</v>
      </c>
      <c r="F175">
        <v>1203668400</v>
      </c>
      <c r="G175">
        <v>1239.9399410000001</v>
      </c>
    </row>
    <row r="176" spans="1:7" x14ac:dyDescent="0.25">
      <c r="A176" s="1">
        <v>36893</v>
      </c>
      <c r="B176">
        <v>1320.280029</v>
      </c>
      <c r="C176">
        <v>1383.369995</v>
      </c>
      <c r="D176">
        <v>1274.619995</v>
      </c>
      <c r="E176">
        <v>1366.01001</v>
      </c>
      <c r="F176">
        <v>1386909500</v>
      </c>
      <c r="G176">
        <v>1366.01001</v>
      </c>
    </row>
    <row r="177" spans="1:7" x14ac:dyDescent="0.25">
      <c r="A177" s="1">
        <v>36861</v>
      </c>
      <c r="B177">
        <v>1314.9499510000001</v>
      </c>
      <c r="C177">
        <v>1389.0500489999999</v>
      </c>
      <c r="D177">
        <v>1254.0699460000001</v>
      </c>
      <c r="E177">
        <v>1320.280029</v>
      </c>
      <c r="F177">
        <v>1232315000</v>
      </c>
      <c r="G177">
        <v>1320.280029</v>
      </c>
    </row>
    <row r="178" spans="1:7" x14ac:dyDescent="0.25">
      <c r="A178" s="1">
        <v>36831</v>
      </c>
      <c r="B178">
        <v>1429.400024</v>
      </c>
      <c r="C178">
        <v>1438.459961</v>
      </c>
      <c r="D178">
        <v>1294.900024</v>
      </c>
      <c r="E178">
        <v>1314.9499510000001</v>
      </c>
      <c r="F178">
        <v>1034230000</v>
      </c>
      <c r="G178">
        <v>1314.9499510000001</v>
      </c>
    </row>
    <row r="179" spans="1:7" x14ac:dyDescent="0.25">
      <c r="A179" s="1">
        <v>36801</v>
      </c>
      <c r="B179">
        <v>1436.5200199999999</v>
      </c>
      <c r="C179">
        <v>1454.8199460000001</v>
      </c>
      <c r="D179">
        <v>1305.790039</v>
      </c>
      <c r="E179">
        <v>1429.400024</v>
      </c>
      <c r="F179">
        <v>1241718100</v>
      </c>
      <c r="G179">
        <v>1429.400024</v>
      </c>
    </row>
    <row r="180" spans="1:7" x14ac:dyDescent="0.25">
      <c r="A180" s="1">
        <v>36770</v>
      </c>
      <c r="B180">
        <v>1517.6800539999999</v>
      </c>
      <c r="C180">
        <v>1530.089966</v>
      </c>
      <c r="D180">
        <v>1419.4399410000001</v>
      </c>
      <c r="E180">
        <v>1436.51001</v>
      </c>
      <c r="F180">
        <v>1101770000</v>
      </c>
      <c r="G180">
        <v>1436.51001</v>
      </c>
    </row>
    <row r="181" spans="1:7" x14ac:dyDescent="0.25">
      <c r="A181" s="1">
        <v>36739</v>
      </c>
      <c r="B181">
        <v>1430.829956</v>
      </c>
      <c r="C181">
        <v>1525.209961</v>
      </c>
      <c r="D181">
        <v>1425.4300539999999</v>
      </c>
      <c r="E181">
        <v>1517.6800539999999</v>
      </c>
      <c r="F181">
        <v>931317300</v>
      </c>
      <c r="G181">
        <v>1517.6800539999999</v>
      </c>
    </row>
    <row r="182" spans="1:7" x14ac:dyDescent="0.25">
      <c r="A182" s="1">
        <v>36710</v>
      </c>
      <c r="B182">
        <v>1454.599976</v>
      </c>
      <c r="C182">
        <v>1517.3199460000001</v>
      </c>
      <c r="D182">
        <v>1413.8900149999999</v>
      </c>
      <c r="E182">
        <v>1430.829956</v>
      </c>
      <c r="F182">
        <v>1002085000</v>
      </c>
      <c r="G182">
        <v>1430.829956</v>
      </c>
    </row>
    <row r="183" spans="1:7" x14ac:dyDescent="0.25">
      <c r="A183" s="1">
        <v>36678</v>
      </c>
      <c r="B183">
        <v>1420.599976</v>
      </c>
      <c r="C183">
        <v>1488.9300539999999</v>
      </c>
      <c r="D183">
        <v>1420.599976</v>
      </c>
      <c r="E183">
        <v>1454.599976</v>
      </c>
      <c r="F183">
        <v>1054454500</v>
      </c>
      <c r="G183">
        <v>1454.599976</v>
      </c>
    </row>
    <row r="184" spans="1:7" x14ac:dyDescent="0.25">
      <c r="A184" s="1">
        <v>36647</v>
      </c>
      <c r="B184">
        <v>1452.4300539999999</v>
      </c>
      <c r="C184">
        <v>1481.51001</v>
      </c>
      <c r="D184">
        <v>1361.089966</v>
      </c>
      <c r="E184">
        <v>1420.599976</v>
      </c>
      <c r="F184">
        <v>948127200</v>
      </c>
      <c r="G184">
        <v>1420.599976</v>
      </c>
    </row>
    <row r="185" spans="1:7" x14ac:dyDescent="0.25">
      <c r="A185" s="1">
        <v>36619</v>
      </c>
      <c r="B185">
        <v>1498.579956</v>
      </c>
      <c r="C185">
        <v>1527.1899410000001</v>
      </c>
      <c r="D185">
        <v>1339.400024</v>
      </c>
      <c r="E185">
        <v>1452.4300539999999</v>
      </c>
      <c r="F185">
        <v>1110055700</v>
      </c>
      <c r="G185">
        <v>1452.4300539999999</v>
      </c>
    </row>
    <row r="186" spans="1:7" x14ac:dyDescent="0.25">
      <c r="A186" s="1">
        <v>36586</v>
      </c>
      <c r="B186">
        <v>1366.420044</v>
      </c>
      <c r="C186">
        <v>1552.869995</v>
      </c>
      <c r="D186">
        <v>1346.619995</v>
      </c>
      <c r="E186">
        <v>1498.579956</v>
      </c>
      <c r="F186">
        <v>1190591300</v>
      </c>
      <c r="G186">
        <v>1498.579956</v>
      </c>
    </row>
    <row r="187" spans="1:7" x14ac:dyDescent="0.25">
      <c r="A187" s="1">
        <v>36557</v>
      </c>
      <c r="B187">
        <v>1394.459961</v>
      </c>
      <c r="C187">
        <v>1444.5500489999999</v>
      </c>
      <c r="D187">
        <v>1325.0699460000001</v>
      </c>
      <c r="E187">
        <v>1366.420044</v>
      </c>
      <c r="F187">
        <v>1105815000</v>
      </c>
      <c r="G187">
        <v>1366.420044</v>
      </c>
    </row>
    <row r="188" spans="1:7" x14ac:dyDescent="0.25">
      <c r="A188" s="1">
        <v>36528</v>
      </c>
      <c r="B188">
        <v>1469.25</v>
      </c>
      <c r="C188">
        <v>1478</v>
      </c>
      <c r="D188">
        <v>1350.1400149999999</v>
      </c>
      <c r="E188">
        <v>1394.459961</v>
      </c>
      <c r="F188">
        <v>1124410000</v>
      </c>
      <c r="G188">
        <v>1394.459961</v>
      </c>
    </row>
    <row r="189" spans="1:7" x14ac:dyDescent="0.25">
      <c r="A189" s="1">
        <v>36495</v>
      </c>
      <c r="B189">
        <v>1388.910034</v>
      </c>
      <c r="C189">
        <v>1473.099976</v>
      </c>
      <c r="D189">
        <v>1387.380005</v>
      </c>
      <c r="E189">
        <v>1469.25</v>
      </c>
      <c r="F189">
        <v>909760900</v>
      </c>
      <c r="G189">
        <v>1469.25</v>
      </c>
    </row>
    <row r="190" spans="1:7" x14ac:dyDescent="0.25">
      <c r="A190" s="1">
        <v>36465</v>
      </c>
      <c r="B190">
        <v>1362.9300539999999</v>
      </c>
      <c r="C190">
        <v>1425.3100589999999</v>
      </c>
      <c r="D190">
        <v>1346.410034</v>
      </c>
      <c r="E190">
        <v>1388.910034</v>
      </c>
      <c r="F190">
        <v>920777100</v>
      </c>
      <c r="G190">
        <v>1388.910034</v>
      </c>
    </row>
    <row r="191" spans="1:7" x14ac:dyDescent="0.25">
      <c r="A191" s="1">
        <v>36434</v>
      </c>
      <c r="B191">
        <v>1282.709961</v>
      </c>
      <c r="C191">
        <v>1373.170044</v>
      </c>
      <c r="D191">
        <v>1233.6999510000001</v>
      </c>
      <c r="E191">
        <v>1362.9300539999999</v>
      </c>
      <c r="F191">
        <v>950119000</v>
      </c>
      <c r="G191">
        <v>1362.9300539999999</v>
      </c>
    </row>
    <row r="192" spans="1:7" x14ac:dyDescent="0.25">
      <c r="A192" s="1">
        <v>36404</v>
      </c>
      <c r="B192">
        <v>1320.410034</v>
      </c>
      <c r="C192">
        <v>1361.3900149999999</v>
      </c>
      <c r="D192">
        <v>1256.26001</v>
      </c>
      <c r="E192">
        <v>1282.709961</v>
      </c>
      <c r="F192">
        <v>831252300</v>
      </c>
      <c r="G192">
        <v>1282.709961</v>
      </c>
    </row>
    <row r="193" spans="1:7" x14ac:dyDescent="0.25">
      <c r="A193" s="1">
        <v>36374</v>
      </c>
      <c r="B193">
        <v>1328.719971</v>
      </c>
      <c r="C193">
        <v>1382.839966</v>
      </c>
      <c r="D193">
        <v>1267.7299800000001</v>
      </c>
      <c r="E193">
        <v>1320.410034</v>
      </c>
      <c r="F193">
        <v>758193100</v>
      </c>
      <c r="G193">
        <v>1320.410034</v>
      </c>
    </row>
    <row r="194" spans="1:7" x14ac:dyDescent="0.25">
      <c r="A194" s="1">
        <v>36342</v>
      </c>
      <c r="B194">
        <v>1372.709961</v>
      </c>
      <c r="C194">
        <v>1420.329956</v>
      </c>
      <c r="D194">
        <v>1328.48999</v>
      </c>
      <c r="E194">
        <v>1328.719971</v>
      </c>
      <c r="F194">
        <v>765225200</v>
      </c>
      <c r="G194">
        <v>1328.719971</v>
      </c>
    </row>
    <row r="195" spans="1:7" x14ac:dyDescent="0.25">
      <c r="A195" s="1">
        <v>36312</v>
      </c>
      <c r="B195">
        <v>1301.839966</v>
      </c>
      <c r="C195">
        <v>1372.9300539999999</v>
      </c>
      <c r="D195">
        <v>1277.469971</v>
      </c>
      <c r="E195">
        <v>1372.709961</v>
      </c>
      <c r="F195">
        <v>781644000</v>
      </c>
      <c r="G195">
        <v>1372.709961</v>
      </c>
    </row>
    <row r="196" spans="1:7" x14ac:dyDescent="0.25">
      <c r="A196" s="1">
        <v>36283</v>
      </c>
      <c r="B196">
        <v>1335.1800539999999</v>
      </c>
      <c r="C196">
        <v>1375.9799800000001</v>
      </c>
      <c r="D196">
        <v>1277.3100589999999</v>
      </c>
      <c r="E196">
        <v>1301.839966</v>
      </c>
      <c r="F196">
        <v>826511000</v>
      </c>
      <c r="G196">
        <v>1301.839966</v>
      </c>
    </row>
    <row r="197" spans="1:7" x14ac:dyDescent="0.25">
      <c r="A197" s="1">
        <v>36251</v>
      </c>
      <c r="B197">
        <v>1286.369995</v>
      </c>
      <c r="C197">
        <v>1371.5600589999999</v>
      </c>
      <c r="D197">
        <v>1282.5600589999999</v>
      </c>
      <c r="E197">
        <v>1335.1800539999999</v>
      </c>
      <c r="F197">
        <v>926652300</v>
      </c>
      <c r="G197">
        <v>1335.1800539999999</v>
      </c>
    </row>
    <row r="198" spans="1:7" x14ac:dyDescent="0.25">
      <c r="A198" s="1">
        <v>36220</v>
      </c>
      <c r="B198">
        <v>1238.329956</v>
      </c>
      <c r="C198">
        <v>1323.8199460000001</v>
      </c>
      <c r="D198">
        <v>1216.030029</v>
      </c>
      <c r="E198">
        <v>1286.369995</v>
      </c>
      <c r="F198">
        <v>822904300</v>
      </c>
      <c r="G198">
        <v>1286.369995</v>
      </c>
    </row>
    <row r="199" spans="1:7" x14ac:dyDescent="0.25">
      <c r="A199" s="1">
        <v>36192</v>
      </c>
      <c r="B199">
        <v>1279.6400149999999</v>
      </c>
      <c r="C199">
        <v>1283.839966</v>
      </c>
      <c r="D199">
        <v>1211.8900149999999</v>
      </c>
      <c r="E199">
        <v>1238.329956</v>
      </c>
      <c r="F199">
        <v>807392600</v>
      </c>
      <c r="G199">
        <v>1238.329956</v>
      </c>
    </row>
    <row r="200" spans="1:7" x14ac:dyDescent="0.25">
      <c r="A200" s="1">
        <v>36164</v>
      </c>
      <c r="B200">
        <v>1229.2299800000001</v>
      </c>
      <c r="C200">
        <v>1280.369995</v>
      </c>
      <c r="D200">
        <v>1205.459961</v>
      </c>
      <c r="E200">
        <v>1279.6400149999999</v>
      </c>
      <c r="F200">
        <v>901605200</v>
      </c>
      <c r="G200">
        <v>1279.6400149999999</v>
      </c>
    </row>
    <row r="201" spans="1:7" x14ac:dyDescent="0.25">
      <c r="A201" s="1">
        <v>36130</v>
      </c>
      <c r="B201">
        <v>1163.630005</v>
      </c>
      <c r="C201">
        <v>1244.9300539999999</v>
      </c>
      <c r="D201">
        <v>1136.8900149999999</v>
      </c>
      <c r="E201">
        <v>1229.2299800000001</v>
      </c>
      <c r="F201">
        <v>722756800</v>
      </c>
      <c r="G201">
        <v>1229.2299800000001</v>
      </c>
    </row>
    <row r="202" spans="1:7" x14ac:dyDescent="0.25">
      <c r="A202" s="1">
        <v>36101</v>
      </c>
      <c r="B202">
        <v>1098.670044</v>
      </c>
      <c r="C202">
        <v>1192.969971</v>
      </c>
      <c r="D202">
        <v>1098.670044</v>
      </c>
      <c r="E202">
        <v>1163.630005</v>
      </c>
      <c r="F202">
        <v>706959000</v>
      </c>
      <c r="G202">
        <v>1163.630005</v>
      </c>
    </row>
    <row r="203" spans="1:7" x14ac:dyDescent="0.25">
      <c r="A203" s="1">
        <v>36069</v>
      </c>
      <c r="B203">
        <v>1017.01001</v>
      </c>
      <c r="C203">
        <v>1103.780029</v>
      </c>
      <c r="D203">
        <v>923.32000700000003</v>
      </c>
      <c r="E203">
        <v>1098.670044</v>
      </c>
      <c r="F203">
        <v>853938600</v>
      </c>
      <c r="G203">
        <v>1098.670044</v>
      </c>
    </row>
    <row r="204" spans="1:7" x14ac:dyDescent="0.25">
      <c r="A204" s="1">
        <v>36039</v>
      </c>
      <c r="B204">
        <v>957.28002900000001</v>
      </c>
      <c r="C204">
        <v>1066.1099850000001</v>
      </c>
      <c r="D204">
        <v>939.97997999999995</v>
      </c>
      <c r="E204">
        <v>1017.01001</v>
      </c>
      <c r="F204">
        <v>834008500</v>
      </c>
      <c r="G204">
        <v>1017.01001</v>
      </c>
    </row>
    <row r="205" spans="1:7" x14ac:dyDescent="0.25">
      <c r="A205" s="1">
        <v>36010</v>
      </c>
      <c r="B205">
        <v>1120.670044</v>
      </c>
      <c r="C205">
        <v>1121.790039</v>
      </c>
      <c r="D205">
        <v>957.28002900000001</v>
      </c>
      <c r="E205">
        <v>957.28002900000001</v>
      </c>
      <c r="F205">
        <v>761383300</v>
      </c>
      <c r="G205">
        <v>957.28002900000001</v>
      </c>
    </row>
    <row r="206" spans="1:7" x14ac:dyDescent="0.25">
      <c r="A206" s="1">
        <v>35977</v>
      </c>
      <c r="B206">
        <v>1133.839966</v>
      </c>
      <c r="C206">
        <v>1190.579956</v>
      </c>
      <c r="D206">
        <v>1114.3000489999999</v>
      </c>
      <c r="E206">
        <v>1120.670044</v>
      </c>
      <c r="F206">
        <v>674577700</v>
      </c>
      <c r="G206">
        <v>1120.670044</v>
      </c>
    </row>
    <row r="207" spans="1:7" x14ac:dyDescent="0.25">
      <c r="A207" s="1">
        <v>35947</v>
      </c>
      <c r="B207">
        <v>1090.8199460000001</v>
      </c>
      <c r="C207">
        <v>1145.150024</v>
      </c>
      <c r="D207">
        <v>1074.670044</v>
      </c>
      <c r="E207">
        <v>1133.839966</v>
      </c>
      <c r="F207">
        <v>650416800</v>
      </c>
      <c r="G207">
        <v>1133.839966</v>
      </c>
    </row>
    <row r="208" spans="1:7" x14ac:dyDescent="0.25">
      <c r="A208" s="1">
        <v>35916</v>
      </c>
      <c r="B208">
        <v>1111.75</v>
      </c>
      <c r="C208">
        <v>1130.5200199999999</v>
      </c>
      <c r="D208">
        <v>1074.3900149999999</v>
      </c>
      <c r="E208">
        <v>1090.8199460000001</v>
      </c>
      <c r="F208">
        <v>601696000</v>
      </c>
      <c r="G208">
        <v>1090.8199460000001</v>
      </c>
    </row>
    <row r="209" spans="1:7" x14ac:dyDescent="0.25">
      <c r="A209" s="1">
        <v>35886</v>
      </c>
      <c r="B209">
        <v>1101.75</v>
      </c>
      <c r="C209">
        <v>1132.9799800000001</v>
      </c>
      <c r="D209">
        <v>1076.6999510000001</v>
      </c>
      <c r="E209">
        <v>1111.75</v>
      </c>
      <c r="F209">
        <v>683412300</v>
      </c>
      <c r="G209">
        <v>1111.75</v>
      </c>
    </row>
    <row r="210" spans="1:7" x14ac:dyDescent="0.25">
      <c r="A210" s="1">
        <v>35856</v>
      </c>
      <c r="B210">
        <v>1049.339966</v>
      </c>
      <c r="C210">
        <v>1113.0699460000001</v>
      </c>
      <c r="D210">
        <v>1030.869995</v>
      </c>
      <c r="E210">
        <v>1101.75</v>
      </c>
      <c r="F210">
        <v>654296300</v>
      </c>
      <c r="G210">
        <v>1101.75</v>
      </c>
    </row>
    <row r="211" spans="1:7" x14ac:dyDescent="0.25">
      <c r="A211" s="1">
        <v>35828</v>
      </c>
      <c r="B211">
        <v>980.28002900000001</v>
      </c>
      <c r="C211">
        <v>1051.660034</v>
      </c>
      <c r="D211">
        <v>980.28002900000001</v>
      </c>
      <c r="E211">
        <v>1049.339966</v>
      </c>
      <c r="F211">
        <v>643738400</v>
      </c>
      <c r="G211">
        <v>1049.339966</v>
      </c>
    </row>
    <row r="212" spans="1:7" x14ac:dyDescent="0.25">
      <c r="A212" s="1">
        <v>35797</v>
      </c>
      <c r="B212">
        <v>970.42999299999997</v>
      </c>
      <c r="C212">
        <v>992.65002400000003</v>
      </c>
      <c r="D212">
        <v>912.830017</v>
      </c>
      <c r="E212">
        <v>980.28002900000001</v>
      </c>
      <c r="F212">
        <v>667360500</v>
      </c>
      <c r="G212">
        <v>980.28002900000001</v>
      </c>
    </row>
    <row r="213" spans="1:7" x14ac:dyDescent="0.25">
      <c r="A213" s="1">
        <v>35765</v>
      </c>
      <c r="B213">
        <v>955.40002400000003</v>
      </c>
      <c r="C213">
        <v>986.25</v>
      </c>
      <c r="D213">
        <v>924.919983</v>
      </c>
      <c r="E213">
        <v>970.42999299999997</v>
      </c>
      <c r="F213">
        <v>564825400</v>
      </c>
      <c r="G213">
        <v>970.42999299999997</v>
      </c>
    </row>
    <row r="214" spans="1:7" x14ac:dyDescent="0.25">
      <c r="A214" s="1">
        <v>35737</v>
      </c>
      <c r="B214">
        <v>914.61999500000002</v>
      </c>
      <c r="C214">
        <v>964.54998799999998</v>
      </c>
      <c r="D214">
        <v>900.60998500000005</v>
      </c>
      <c r="E214">
        <v>955.40002400000003</v>
      </c>
      <c r="F214">
        <v>545404700</v>
      </c>
      <c r="G214">
        <v>955.40002400000003</v>
      </c>
    </row>
    <row r="215" spans="1:7" x14ac:dyDescent="0.25">
      <c r="A215" s="1">
        <v>35704</v>
      </c>
      <c r="B215">
        <v>947.28002900000001</v>
      </c>
      <c r="C215">
        <v>983.11999500000002</v>
      </c>
      <c r="D215">
        <v>855.27002000000005</v>
      </c>
      <c r="E215">
        <v>914.61999500000002</v>
      </c>
      <c r="F215">
        <v>637188200</v>
      </c>
      <c r="G215">
        <v>914.61999500000002</v>
      </c>
    </row>
    <row r="216" spans="1:7" x14ac:dyDescent="0.25">
      <c r="A216" s="1">
        <v>35675</v>
      </c>
      <c r="B216">
        <v>899.46997099999999</v>
      </c>
      <c r="C216">
        <v>960.59002699999996</v>
      </c>
      <c r="D216">
        <v>899.46997099999999</v>
      </c>
      <c r="E216">
        <v>947.28002900000001</v>
      </c>
      <c r="F216">
        <v>570023800</v>
      </c>
      <c r="G216">
        <v>947.28002900000001</v>
      </c>
    </row>
    <row r="217" spans="1:7" x14ac:dyDescent="0.25">
      <c r="A217" s="1">
        <v>35643</v>
      </c>
      <c r="B217">
        <v>954.28997800000002</v>
      </c>
      <c r="C217">
        <v>964.169983</v>
      </c>
      <c r="D217">
        <v>893.34002699999996</v>
      </c>
      <c r="E217">
        <v>899.46997099999999</v>
      </c>
      <c r="F217">
        <v>524762300</v>
      </c>
      <c r="G217">
        <v>899.46997099999999</v>
      </c>
    </row>
    <row r="218" spans="1:7" x14ac:dyDescent="0.25">
      <c r="A218" s="1">
        <v>35612</v>
      </c>
      <c r="B218">
        <v>885.14001499999995</v>
      </c>
      <c r="C218">
        <v>957.72997999999995</v>
      </c>
      <c r="D218">
        <v>884.53997800000002</v>
      </c>
      <c r="E218">
        <v>954.30999799999995</v>
      </c>
      <c r="F218">
        <v>568452200</v>
      </c>
      <c r="G218">
        <v>954.30999799999995</v>
      </c>
    </row>
    <row r="219" spans="1:7" x14ac:dyDescent="0.25">
      <c r="A219" s="1">
        <v>35583</v>
      </c>
      <c r="B219">
        <v>848.28002900000001</v>
      </c>
      <c r="C219">
        <v>902.09002699999996</v>
      </c>
      <c r="D219">
        <v>838.82000700000003</v>
      </c>
      <c r="E219">
        <v>885.14001499999995</v>
      </c>
      <c r="F219">
        <v>543785200</v>
      </c>
      <c r="G219">
        <v>885.14001499999995</v>
      </c>
    </row>
    <row r="220" spans="1:7" x14ac:dyDescent="0.25">
      <c r="A220" s="1">
        <v>35551</v>
      </c>
      <c r="B220">
        <v>801.34002699999996</v>
      </c>
      <c r="C220">
        <v>851.86999500000002</v>
      </c>
      <c r="D220">
        <v>793.21002199999998</v>
      </c>
      <c r="E220">
        <v>848.28002900000001</v>
      </c>
      <c r="F220">
        <v>506850000</v>
      </c>
      <c r="G220">
        <v>848.28002900000001</v>
      </c>
    </row>
    <row r="221" spans="1:7" x14ac:dyDescent="0.25">
      <c r="A221" s="1">
        <v>35521</v>
      </c>
      <c r="B221">
        <v>757.11999500000002</v>
      </c>
      <c r="C221">
        <v>804.13000499999998</v>
      </c>
      <c r="D221">
        <v>733.53997800000002</v>
      </c>
      <c r="E221">
        <v>801.34002699999996</v>
      </c>
      <c r="F221">
        <v>500497700</v>
      </c>
      <c r="G221">
        <v>801.34002699999996</v>
      </c>
    </row>
    <row r="222" spans="1:7" x14ac:dyDescent="0.25">
      <c r="A222" s="1">
        <v>35492</v>
      </c>
      <c r="B222">
        <v>790.82000700000003</v>
      </c>
      <c r="C222">
        <v>814.90002400000003</v>
      </c>
      <c r="D222">
        <v>756.13000499999998</v>
      </c>
      <c r="E222">
        <v>757.11999500000002</v>
      </c>
      <c r="F222">
        <v>533832000</v>
      </c>
      <c r="G222">
        <v>757.11999500000002</v>
      </c>
    </row>
    <row r="223" spans="1:7" x14ac:dyDescent="0.25">
      <c r="A223" s="1">
        <v>35464</v>
      </c>
      <c r="B223">
        <v>786.15997300000004</v>
      </c>
      <c r="C223">
        <v>817.67999299999997</v>
      </c>
      <c r="D223">
        <v>773.42999299999997</v>
      </c>
      <c r="E223">
        <v>790.82000700000003</v>
      </c>
      <c r="F223">
        <v>538116300</v>
      </c>
      <c r="G223">
        <v>790.82000700000003</v>
      </c>
    </row>
    <row r="224" spans="1:7" x14ac:dyDescent="0.25">
      <c r="A224" s="1">
        <v>35432</v>
      </c>
      <c r="B224">
        <v>740.73999000000003</v>
      </c>
      <c r="C224">
        <v>794.669983</v>
      </c>
      <c r="D224">
        <v>729.54998799999998</v>
      </c>
      <c r="E224">
        <v>786.15997300000004</v>
      </c>
      <c r="F224">
        <v>555199000</v>
      </c>
      <c r="G224">
        <v>786.15997300000004</v>
      </c>
    </row>
    <row r="225" spans="1:7" x14ac:dyDescent="0.25">
      <c r="A225" s="1">
        <v>35401</v>
      </c>
      <c r="B225">
        <v>757.02002000000005</v>
      </c>
      <c r="C225">
        <v>761.75</v>
      </c>
      <c r="D225">
        <v>716.69000200000005</v>
      </c>
      <c r="E225">
        <v>740.73999000000003</v>
      </c>
      <c r="F225">
        <v>451853800</v>
      </c>
      <c r="G225">
        <v>740.73999000000003</v>
      </c>
    </row>
    <row r="226" spans="1:7" x14ac:dyDescent="0.25">
      <c r="A226" s="1">
        <v>35370</v>
      </c>
      <c r="B226">
        <v>705.27002000000005</v>
      </c>
      <c r="C226">
        <v>762.11999500000002</v>
      </c>
      <c r="D226">
        <v>701.29998799999998</v>
      </c>
      <c r="E226">
        <v>757.02002000000005</v>
      </c>
      <c r="F226">
        <v>438942000</v>
      </c>
      <c r="G226">
        <v>757.02002000000005</v>
      </c>
    </row>
    <row r="227" spans="1:7" x14ac:dyDescent="0.25">
      <c r="A227" s="1">
        <v>35339</v>
      </c>
      <c r="B227">
        <v>687.30999799999995</v>
      </c>
      <c r="C227">
        <v>714.09997599999997</v>
      </c>
      <c r="D227">
        <v>684.44000200000005</v>
      </c>
      <c r="E227">
        <v>705.27002000000005</v>
      </c>
      <c r="F227">
        <v>442891700</v>
      </c>
      <c r="G227">
        <v>705.27002000000005</v>
      </c>
    </row>
    <row r="228" spans="1:7" x14ac:dyDescent="0.25">
      <c r="A228" s="1">
        <v>35311</v>
      </c>
      <c r="B228">
        <v>651.98999000000003</v>
      </c>
      <c r="C228">
        <v>690.88000499999998</v>
      </c>
      <c r="D228">
        <v>643.96997099999999</v>
      </c>
      <c r="E228">
        <v>687.330017</v>
      </c>
      <c r="F228">
        <v>422632000</v>
      </c>
      <c r="G228">
        <v>687.330017</v>
      </c>
    </row>
    <row r="229" spans="1:7" x14ac:dyDescent="0.25">
      <c r="A229" s="1">
        <v>35278</v>
      </c>
      <c r="B229">
        <v>639.95001200000002</v>
      </c>
      <c r="C229">
        <v>670.67999299999997</v>
      </c>
      <c r="D229">
        <v>639.48999000000003</v>
      </c>
      <c r="E229">
        <v>651.98999000000003</v>
      </c>
      <c r="F229">
        <v>347213600</v>
      </c>
      <c r="G229">
        <v>651.98999000000003</v>
      </c>
    </row>
    <row r="230" spans="1:7" x14ac:dyDescent="0.25">
      <c r="A230" s="1">
        <v>35247</v>
      </c>
      <c r="B230">
        <v>670.63000499999998</v>
      </c>
      <c r="C230">
        <v>675.88000499999998</v>
      </c>
      <c r="D230">
        <v>605.88000499999998</v>
      </c>
      <c r="E230">
        <v>639.95001200000002</v>
      </c>
      <c r="F230">
        <v>420610000</v>
      </c>
      <c r="G230">
        <v>639.95001200000002</v>
      </c>
    </row>
    <row r="231" spans="1:7" x14ac:dyDescent="0.25">
      <c r="A231" s="1">
        <v>35219</v>
      </c>
      <c r="B231">
        <v>669.11999500000002</v>
      </c>
      <c r="C231">
        <v>680.32000700000003</v>
      </c>
      <c r="D231">
        <v>658.75</v>
      </c>
      <c r="E231">
        <v>670.63000499999998</v>
      </c>
      <c r="F231">
        <v>420065000</v>
      </c>
      <c r="G231">
        <v>670.63000499999998</v>
      </c>
    </row>
    <row r="232" spans="1:7" x14ac:dyDescent="0.25">
      <c r="A232" s="1">
        <v>35186</v>
      </c>
      <c r="B232">
        <v>654.169983</v>
      </c>
      <c r="C232">
        <v>681.09997599999997</v>
      </c>
      <c r="D232">
        <v>630.07000700000003</v>
      </c>
      <c r="E232">
        <v>669.11999500000002</v>
      </c>
      <c r="F232">
        <v>421495000</v>
      </c>
      <c r="G232">
        <v>669.11999500000002</v>
      </c>
    </row>
    <row r="233" spans="1:7" x14ac:dyDescent="0.25">
      <c r="A233" s="1">
        <v>35156</v>
      </c>
      <c r="B233">
        <v>645.5</v>
      </c>
      <c r="C233">
        <v>656.67999299999997</v>
      </c>
      <c r="D233">
        <v>624.14001499999995</v>
      </c>
      <c r="E233">
        <v>654.169983</v>
      </c>
      <c r="F233">
        <v>441379500</v>
      </c>
      <c r="G233">
        <v>654.169983</v>
      </c>
    </row>
    <row r="234" spans="1:7" x14ac:dyDescent="0.25">
      <c r="A234" s="1">
        <v>35125</v>
      </c>
      <c r="B234">
        <v>640.42999299999997</v>
      </c>
      <c r="C234">
        <v>656.96997099999999</v>
      </c>
      <c r="D234">
        <v>627.63000499999998</v>
      </c>
      <c r="E234">
        <v>645.5</v>
      </c>
      <c r="F234">
        <v>447510000</v>
      </c>
      <c r="G234">
        <v>645.5</v>
      </c>
    </row>
    <row r="235" spans="1:7" x14ac:dyDescent="0.25">
      <c r="A235" s="1">
        <v>35096</v>
      </c>
      <c r="B235">
        <v>636.02002000000005</v>
      </c>
      <c r="C235">
        <v>664.22997999999995</v>
      </c>
      <c r="D235">
        <v>633.71002199999998</v>
      </c>
      <c r="E235">
        <v>640.42999299999997</v>
      </c>
      <c r="F235">
        <v>460156500</v>
      </c>
      <c r="G235">
        <v>640.42999299999997</v>
      </c>
    </row>
    <row r="236" spans="1:7" x14ac:dyDescent="0.25">
      <c r="A236" s="1">
        <v>35066</v>
      </c>
      <c r="B236">
        <v>615.92999299999997</v>
      </c>
      <c r="C236">
        <v>636.17999299999997</v>
      </c>
      <c r="D236">
        <v>597.28997800000002</v>
      </c>
      <c r="E236">
        <v>636.02002000000005</v>
      </c>
      <c r="F236">
        <v>439102700</v>
      </c>
      <c r="G236">
        <v>636.02002000000005</v>
      </c>
    </row>
    <row r="237" spans="1:7" x14ac:dyDescent="0.25">
      <c r="A237" s="1">
        <v>35034</v>
      </c>
      <c r="B237">
        <v>605.36999500000002</v>
      </c>
      <c r="C237">
        <v>622.88000499999998</v>
      </c>
      <c r="D237">
        <v>605.04998799999998</v>
      </c>
      <c r="E237">
        <v>615.92999299999997</v>
      </c>
      <c r="F237">
        <v>400939500</v>
      </c>
      <c r="G237">
        <v>615.92999299999997</v>
      </c>
    </row>
    <row r="238" spans="1:7" x14ac:dyDescent="0.25">
      <c r="A238" s="1">
        <v>35004</v>
      </c>
      <c r="B238">
        <v>581.5</v>
      </c>
      <c r="C238">
        <v>608.69000200000005</v>
      </c>
      <c r="D238">
        <v>581.03997800000002</v>
      </c>
      <c r="E238">
        <v>605.36999500000002</v>
      </c>
      <c r="F238">
        <v>382961900</v>
      </c>
      <c r="G238">
        <v>605.36999500000002</v>
      </c>
    </row>
    <row r="239" spans="1:7" x14ac:dyDescent="0.25">
      <c r="A239" s="1">
        <v>34974</v>
      </c>
      <c r="B239">
        <v>584.40997300000004</v>
      </c>
      <c r="C239">
        <v>590.65997300000004</v>
      </c>
      <c r="D239">
        <v>571.54998799999998</v>
      </c>
      <c r="E239">
        <v>581.5</v>
      </c>
      <c r="F239">
        <v>382759500</v>
      </c>
      <c r="G239">
        <v>581.5</v>
      </c>
    </row>
    <row r="240" spans="1:7" x14ac:dyDescent="0.25">
      <c r="A240" s="1">
        <v>34943</v>
      </c>
      <c r="B240">
        <v>561.88000499999998</v>
      </c>
      <c r="C240">
        <v>587.60998500000005</v>
      </c>
      <c r="D240">
        <v>561.01000999999997</v>
      </c>
      <c r="E240">
        <v>584.40997300000004</v>
      </c>
      <c r="F240">
        <v>369404000</v>
      </c>
      <c r="G240">
        <v>584.40997300000004</v>
      </c>
    </row>
    <row r="241" spans="1:7" x14ac:dyDescent="0.25">
      <c r="A241" s="1">
        <v>34912</v>
      </c>
      <c r="B241">
        <v>562.05999799999995</v>
      </c>
      <c r="C241">
        <v>565.61999500000002</v>
      </c>
      <c r="D241">
        <v>553.03997800000002</v>
      </c>
      <c r="E241">
        <v>561.88000499999998</v>
      </c>
      <c r="F241">
        <v>323806000</v>
      </c>
      <c r="G241">
        <v>561.88000499999998</v>
      </c>
    </row>
    <row r="242" spans="1:7" x14ac:dyDescent="0.25">
      <c r="A242" s="1">
        <v>34883</v>
      </c>
      <c r="B242">
        <v>544.75</v>
      </c>
      <c r="C242">
        <v>565.40002400000003</v>
      </c>
      <c r="D242">
        <v>542.51000999999997</v>
      </c>
      <c r="E242">
        <v>562.05999799999995</v>
      </c>
      <c r="F242">
        <v>379995500</v>
      </c>
      <c r="G242">
        <v>562.05999799999995</v>
      </c>
    </row>
    <row r="243" spans="1:7" x14ac:dyDescent="0.25">
      <c r="A243" s="1">
        <v>34851</v>
      </c>
      <c r="B243">
        <v>533.40002400000003</v>
      </c>
      <c r="C243">
        <v>551.07000700000003</v>
      </c>
      <c r="D243">
        <v>526</v>
      </c>
      <c r="E243">
        <v>544.75</v>
      </c>
      <c r="F243">
        <v>357604500</v>
      </c>
      <c r="G243">
        <v>544.75</v>
      </c>
    </row>
    <row r="244" spans="1:7" x14ac:dyDescent="0.25">
      <c r="A244" s="1">
        <v>34820</v>
      </c>
      <c r="B244">
        <v>514.76000999999997</v>
      </c>
      <c r="C244">
        <v>533.40997300000004</v>
      </c>
      <c r="D244">
        <v>513.03002900000001</v>
      </c>
      <c r="E244">
        <v>533.40002400000003</v>
      </c>
      <c r="F244">
        <v>359721300</v>
      </c>
      <c r="G244">
        <v>533.40002400000003</v>
      </c>
    </row>
    <row r="245" spans="1:7" x14ac:dyDescent="0.25">
      <c r="A245" s="1">
        <v>34792</v>
      </c>
      <c r="B245">
        <v>500.70001200000002</v>
      </c>
      <c r="C245">
        <v>515.28997800000002</v>
      </c>
      <c r="D245">
        <v>500.20001200000002</v>
      </c>
      <c r="E245">
        <v>514.71002199999998</v>
      </c>
      <c r="F245">
        <v>348814200</v>
      </c>
      <c r="G245">
        <v>514.71002199999998</v>
      </c>
    </row>
    <row r="246" spans="1:7" x14ac:dyDescent="0.25">
      <c r="A246" s="1">
        <v>34759</v>
      </c>
      <c r="B246">
        <v>487.39001500000001</v>
      </c>
      <c r="C246">
        <v>508.14999399999999</v>
      </c>
      <c r="D246">
        <v>479.70001200000002</v>
      </c>
      <c r="E246">
        <v>500.709991</v>
      </c>
      <c r="F246">
        <v>354150400</v>
      </c>
      <c r="G246">
        <v>500.709991</v>
      </c>
    </row>
    <row r="247" spans="1:7" x14ac:dyDescent="0.25">
      <c r="A247" s="1">
        <v>34731</v>
      </c>
      <c r="B247">
        <v>470.42001299999998</v>
      </c>
      <c r="C247">
        <v>489.19000199999999</v>
      </c>
      <c r="D247">
        <v>469.290009</v>
      </c>
      <c r="E247">
        <v>487.39001500000001</v>
      </c>
      <c r="F247">
        <v>349858900</v>
      </c>
      <c r="G247">
        <v>487.39001500000001</v>
      </c>
    </row>
    <row r="248" spans="1:7" x14ac:dyDescent="0.25">
      <c r="A248" s="1">
        <v>34702</v>
      </c>
      <c r="B248">
        <v>459.209991</v>
      </c>
      <c r="C248">
        <v>471.35998499999999</v>
      </c>
      <c r="D248">
        <v>457.20001200000002</v>
      </c>
      <c r="E248">
        <v>470.42001299999998</v>
      </c>
      <c r="F248">
        <v>345888000</v>
      </c>
      <c r="G248">
        <v>470.42001299999998</v>
      </c>
    </row>
    <row r="249" spans="1:7" x14ac:dyDescent="0.25">
      <c r="A249" s="1">
        <v>34669</v>
      </c>
      <c r="B249">
        <v>453.54998799999998</v>
      </c>
      <c r="C249">
        <v>462.73001099999999</v>
      </c>
      <c r="D249">
        <v>442.88000499999998</v>
      </c>
      <c r="E249">
        <v>459.26998900000001</v>
      </c>
      <c r="F249">
        <v>314656600</v>
      </c>
      <c r="G249">
        <v>459.26998900000001</v>
      </c>
    </row>
    <row r="250" spans="1:7" x14ac:dyDescent="0.25">
      <c r="A250" s="1">
        <v>34639</v>
      </c>
      <c r="B250">
        <v>472.26001000000002</v>
      </c>
      <c r="C250">
        <v>472.26001000000002</v>
      </c>
      <c r="D250">
        <v>444.17999300000002</v>
      </c>
      <c r="E250">
        <v>453.69000199999999</v>
      </c>
      <c r="F250">
        <v>311899500</v>
      </c>
      <c r="G250">
        <v>453.69000199999999</v>
      </c>
    </row>
    <row r="251" spans="1:7" x14ac:dyDescent="0.25">
      <c r="A251" s="1">
        <v>34610</v>
      </c>
      <c r="B251">
        <v>462.69000199999999</v>
      </c>
      <c r="C251">
        <v>474.73998999999998</v>
      </c>
      <c r="D251">
        <v>449.26998900000001</v>
      </c>
      <c r="E251">
        <v>472.35000600000001</v>
      </c>
      <c r="F251">
        <v>316548500</v>
      </c>
      <c r="G251">
        <v>472.35000600000001</v>
      </c>
    </row>
    <row r="252" spans="1:7" x14ac:dyDescent="0.25">
      <c r="A252" s="1">
        <v>34578</v>
      </c>
      <c r="B252">
        <v>475.48998999999998</v>
      </c>
      <c r="C252">
        <v>475.48998999999998</v>
      </c>
      <c r="D252">
        <v>458.47000100000002</v>
      </c>
      <c r="E252">
        <v>462.709991</v>
      </c>
      <c r="F252">
        <v>306893800</v>
      </c>
      <c r="G252">
        <v>462.709991</v>
      </c>
    </row>
    <row r="253" spans="1:7" x14ac:dyDescent="0.25">
      <c r="A253" s="1">
        <v>34547</v>
      </c>
      <c r="B253">
        <v>458.27999899999998</v>
      </c>
      <c r="C253">
        <v>477.58999599999999</v>
      </c>
      <c r="D253">
        <v>456.07998700000002</v>
      </c>
      <c r="E253">
        <v>475.48998999999998</v>
      </c>
      <c r="F253">
        <v>293626000</v>
      </c>
      <c r="G253">
        <v>475.48998999999998</v>
      </c>
    </row>
    <row r="254" spans="1:7" x14ac:dyDescent="0.25">
      <c r="A254" s="1">
        <v>34516</v>
      </c>
      <c r="B254">
        <v>444.26998900000001</v>
      </c>
      <c r="C254">
        <v>459.32998700000002</v>
      </c>
      <c r="D254">
        <v>443.57998700000002</v>
      </c>
      <c r="E254">
        <v>458.26001000000002</v>
      </c>
      <c r="F254">
        <v>262483000</v>
      </c>
      <c r="G254">
        <v>458.26001000000002</v>
      </c>
    </row>
    <row r="255" spans="1:7" x14ac:dyDescent="0.25">
      <c r="A255" s="1">
        <v>34486</v>
      </c>
      <c r="B255">
        <v>456.5</v>
      </c>
      <c r="C255">
        <v>463.23001099999999</v>
      </c>
      <c r="D255">
        <v>439.82998700000002</v>
      </c>
      <c r="E255">
        <v>444.26998900000001</v>
      </c>
      <c r="F255">
        <v>279367200</v>
      </c>
      <c r="G255">
        <v>444.26998900000001</v>
      </c>
    </row>
    <row r="256" spans="1:7" x14ac:dyDescent="0.25">
      <c r="A256" s="1">
        <v>34456</v>
      </c>
      <c r="B256">
        <v>450.91000400000001</v>
      </c>
      <c r="C256">
        <v>457.76998900000001</v>
      </c>
      <c r="D256">
        <v>440.77999899999998</v>
      </c>
      <c r="E256">
        <v>456.5</v>
      </c>
      <c r="F256">
        <v>280603300</v>
      </c>
      <c r="G256">
        <v>456.5</v>
      </c>
    </row>
    <row r="257" spans="1:7" x14ac:dyDescent="0.25">
      <c r="A257" s="1">
        <v>34428</v>
      </c>
      <c r="B257">
        <v>445.66000400000001</v>
      </c>
      <c r="C257">
        <v>452.790009</v>
      </c>
      <c r="D257">
        <v>435.85998499999999</v>
      </c>
      <c r="E257">
        <v>450.91000400000001</v>
      </c>
      <c r="F257">
        <v>317314700</v>
      </c>
      <c r="G257">
        <v>450.91000400000001</v>
      </c>
    </row>
    <row r="258" spans="1:7" x14ac:dyDescent="0.25">
      <c r="A258" s="1">
        <v>34394</v>
      </c>
      <c r="B258">
        <v>467.19000199999999</v>
      </c>
      <c r="C258">
        <v>471.08999599999999</v>
      </c>
      <c r="D258">
        <v>436.16000400000001</v>
      </c>
      <c r="E258">
        <v>445.76998900000001</v>
      </c>
      <c r="F258">
        <v>331677800</v>
      </c>
      <c r="G258">
        <v>445.76998900000001</v>
      </c>
    </row>
    <row r="259" spans="1:7" x14ac:dyDescent="0.25">
      <c r="A259" s="1">
        <v>34366</v>
      </c>
      <c r="B259">
        <v>481.60000600000001</v>
      </c>
      <c r="C259">
        <v>482.23001099999999</v>
      </c>
      <c r="D259">
        <v>464.26001000000002</v>
      </c>
      <c r="E259">
        <v>467.14001500000001</v>
      </c>
      <c r="F259">
        <v>322199400</v>
      </c>
      <c r="G259">
        <v>467.14001500000001</v>
      </c>
    </row>
    <row r="260" spans="1:7" x14ac:dyDescent="0.25">
      <c r="A260" s="1">
        <v>34337</v>
      </c>
      <c r="B260">
        <v>466.51001000000002</v>
      </c>
      <c r="C260">
        <v>482.85000600000001</v>
      </c>
      <c r="D260">
        <v>464.35998499999999</v>
      </c>
      <c r="E260">
        <v>481.60998499999999</v>
      </c>
      <c r="F260">
        <v>330964700</v>
      </c>
      <c r="G260">
        <v>481.60998499999999</v>
      </c>
    </row>
    <row r="261" spans="1:7" x14ac:dyDescent="0.25">
      <c r="A261" s="1">
        <v>34304</v>
      </c>
      <c r="B261">
        <v>461.92999300000002</v>
      </c>
      <c r="C261">
        <v>471.290009</v>
      </c>
      <c r="D261">
        <v>461.45001200000002</v>
      </c>
      <c r="E261">
        <v>466.45001200000002</v>
      </c>
      <c r="F261">
        <v>270900000</v>
      </c>
      <c r="G261">
        <v>466.45001200000002</v>
      </c>
    </row>
    <row r="262" spans="1:7" x14ac:dyDescent="0.25">
      <c r="A262" s="1">
        <v>34274</v>
      </c>
      <c r="B262">
        <v>467.82998700000002</v>
      </c>
      <c r="C262">
        <v>469.10998499999999</v>
      </c>
      <c r="D262">
        <v>454.35998499999999</v>
      </c>
      <c r="E262">
        <v>461.790009</v>
      </c>
      <c r="F262">
        <v>293489000</v>
      </c>
      <c r="G262">
        <v>461.790009</v>
      </c>
    </row>
    <row r="263" spans="1:7" x14ac:dyDescent="0.25">
      <c r="A263" s="1">
        <v>34243</v>
      </c>
      <c r="B263">
        <v>458.92999300000002</v>
      </c>
      <c r="C263">
        <v>471.10000600000001</v>
      </c>
      <c r="D263">
        <v>456.39999399999999</v>
      </c>
      <c r="E263">
        <v>467.82998700000002</v>
      </c>
      <c r="F263">
        <v>295763300</v>
      </c>
      <c r="G263">
        <v>467.82998700000002</v>
      </c>
    </row>
    <row r="264" spans="1:7" x14ac:dyDescent="0.25">
      <c r="A264" s="1">
        <v>34213</v>
      </c>
      <c r="B264">
        <v>463.54998799999998</v>
      </c>
      <c r="C264">
        <v>463.79998799999998</v>
      </c>
      <c r="D264">
        <v>449.64001500000001</v>
      </c>
      <c r="E264">
        <v>458.92999300000002</v>
      </c>
      <c r="F264">
        <v>277795200</v>
      </c>
      <c r="G264">
        <v>458.92999300000002</v>
      </c>
    </row>
    <row r="265" spans="1:7" x14ac:dyDescent="0.25">
      <c r="A265" s="1">
        <v>34183</v>
      </c>
      <c r="B265">
        <v>448.13000499999998</v>
      </c>
      <c r="C265">
        <v>463.55999800000001</v>
      </c>
      <c r="D265">
        <v>446.94000199999999</v>
      </c>
      <c r="E265">
        <v>463.55999800000001</v>
      </c>
      <c r="F265">
        <v>261774000</v>
      </c>
      <c r="G265">
        <v>463.55999800000001</v>
      </c>
    </row>
    <row r="266" spans="1:7" x14ac:dyDescent="0.25">
      <c r="A266" s="1">
        <v>34151</v>
      </c>
      <c r="B266">
        <v>450.540009</v>
      </c>
      <c r="C266">
        <v>451.14999399999999</v>
      </c>
      <c r="D266">
        <v>441.39999399999999</v>
      </c>
      <c r="E266">
        <v>448.13000499999998</v>
      </c>
      <c r="F266">
        <v>264902300</v>
      </c>
      <c r="G266">
        <v>448.13000499999998</v>
      </c>
    </row>
    <row r="267" spans="1:7" x14ac:dyDescent="0.25">
      <c r="A267" s="1">
        <v>34121</v>
      </c>
      <c r="B267">
        <v>450.23001099999999</v>
      </c>
      <c r="C267">
        <v>455.63000499999998</v>
      </c>
      <c r="D267">
        <v>442.5</v>
      </c>
      <c r="E267">
        <v>450.52999899999998</v>
      </c>
      <c r="F267">
        <v>264796300</v>
      </c>
      <c r="G267">
        <v>450.52999899999998</v>
      </c>
    </row>
    <row r="268" spans="1:7" x14ac:dyDescent="0.25">
      <c r="A268" s="1">
        <v>34092</v>
      </c>
      <c r="B268">
        <v>440.19000199999999</v>
      </c>
      <c r="C268">
        <v>454.54998799999998</v>
      </c>
      <c r="D268">
        <v>436.85998499999999</v>
      </c>
      <c r="E268">
        <v>450.19000199999999</v>
      </c>
      <c r="F268">
        <v>265823000</v>
      </c>
      <c r="G268">
        <v>450.19000199999999</v>
      </c>
    </row>
    <row r="269" spans="1:7" x14ac:dyDescent="0.25">
      <c r="A269" s="1">
        <v>34060</v>
      </c>
      <c r="B269">
        <v>451.67001299999998</v>
      </c>
      <c r="C269">
        <v>452.63000499999998</v>
      </c>
      <c r="D269">
        <v>432.29998799999998</v>
      </c>
      <c r="E269">
        <v>440.19000199999999</v>
      </c>
      <c r="F269">
        <v>290506100</v>
      </c>
      <c r="G269">
        <v>440.19000199999999</v>
      </c>
    </row>
    <row r="270" spans="1:7" x14ac:dyDescent="0.25">
      <c r="A270" s="1">
        <v>34029</v>
      </c>
      <c r="B270">
        <v>443.38000499999998</v>
      </c>
      <c r="C270">
        <v>456.76001000000002</v>
      </c>
      <c r="D270">
        <v>441.07000699999998</v>
      </c>
      <c r="E270">
        <v>451.67001299999998</v>
      </c>
      <c r="F270">
        <v>262875600</v>
      </c>
      <c r="G270">
        <v>451.67001299999998</v>
      </c>
    </row>
    <row r="271" spans="1:7" x14ac:dyDescent="0.25">
      <c r="A271" s="1">
        <v>34001</v>
      </c>
      <c r="B271">
        <v>438.77999899999998</v>
      </c>
      <c r="C271">
        <v>450.040009</v>
      </c>
      <c r="D271">
        <v>428.25</v>
      </c>
      <c r="E271">
        <v>443.38000499999998</v>
      </c>
      <c r="F271">
        <v>298768900</v>
      </c>
      <c r="G271">
        <v>443.38000499999998</v>
      </c>
    </row>
    <row r="272" spans="1:7" x14ac:dyDescent="0.25">
      <c r="A272" s="1">
        <v>33973</v>
      </c>
      <c r="B272">
        <v>435.70001200000002</v>
      </c>
      <c r="C272">
        <v>442.66000400000001</v>
      </c>
      <c r="D272">
        <v>426.88000499999998</v>
      </c>
      <c r="E272">
        <v>438.77999899999998</v>
      </c>
      <c r="F272">
        <v>276402500</v>
      </c>
      <c r="G272">
        <v>438.77999899999998</v>
      </c>
    </row>
    <row r="273" spans="1:7" x14ac:dyDescent="0.25">
      <c r="A273" s="1">
        <v>33939</v>
      </c>
      <c r="B273">
        <v>431.35000600000001</v>
      </c>
      <c r="C273">
        <v>442.64999399999999</v>
      </c>
      <c r="D273">
        <v>428.60998499999999</v>
      </c>
      <c r="E273">
        <v>435.709991</v>
      </c>
      <c r="F273">
        <v>229184500</v>
      </c>
      <c r="G273">
        <v>435.709991</v>
      </c>
    </row>
    <row r="274" spans="1:7" x14ac:dyDescent="0.25">
      <c r="A274" s="1">
        <v>33910</v>
      </c>
      <c r="B274">
        <v>418.66000400000001</v>
      </c>
      <c r="C274">
        <v>431.92999300000002</v>
      </c>
      <c r="D274">
        <v>415.57998700000002</v>
      </c>
      <c r="E274">
        <v>431.35000600000001</v>
      </c>
      <c r="F274">
        <v>218946000</v>
      </c>
      <c r="G274">
        <v>431.35000600000001</v>
      </c>
    </row>
    <row r="275" spans="1:7" x14ac:dyDescent="0.25">
      <c r="A275" s="1">
        <v>33878</v>
      </c>
      <c r="B275">
        <v>417.79998799999998</v>
      </c>
      <c r="C275">
        <v>421.16000400000001</v>
      </c>
      <c r="D275">
        <v>396.79998799999998</v>
      </c>
      <c r="E275">
        <v>418.67999300000002</v>
      </c>
      <c r="F275">
        <v>214042700</v>
      </c>
      <c r="G275">
        <v>418.67999300000002</v>
      </c>
    </row>
    <row r="276" spans="1:7" x14ac:dyDescent="0.25">
      <c r="A276" s="1">
        <v>33848</v>
      </c>
      <c r="B276">
        <v>414.02999899999998</v>
      </c>
      <c r="C276">
        <v>425.26998900000001</v>
      </c>
      <c r="D276">
        <v>412.709991</v>
      </c>
      <c r="E276">
        <v>417.79998799999998</v>
      </c>
      <c r="F276">
        <v>200396100</v>
      </c>
      <c r="G276">
        <v>417.79998799999998</v>
      </c>
    </row>
    <row r="277" spans="1:7" x14ac:dyDescent="0.25">
      <c r="A277" s="1">
        <v>33819</v>
      </c>
      <c r="B277">
        <v>424.19000199999999</v>
      </c>
      <c r="C277">
        <v>425.14001500000001</v>
      </c>
      <c r="D277">
        <v>408.29998799999998</v>
      </c>
      <c r="E277">
        <v>414.02999899999998</v>
      </c>
      <c r="F277">
        <v>181680900</v>
      </c>
      <c r="G277">
        <v>414.02999899999998</v>
      </c>
    </row>
    <row r="278" spans="1:7" x14ac:dyDescent="0.25">
      <c r="A278" s="1">
        <v>33786</v>
      </c>
      <c r="B278">
        <v>408.20001200000002</v>
      </c>
      <c r="C278">
        <v>424.79998799999998</v>
      </c>
      <c r="D278">
        <v>407.20001200000002</v>
      </c>
      <c r="E278">
        <v>424.209991</v>
      </c>
      <c r="F278">
        <v>201733600</v>
      </c>
      <c r="G278">
        <v>424.209991</v>
      </c>
    </row>
    <row r="279" spans="1:7" x14ac:dyDescent="0.25">
      <c r="A279" s="1">
        <v>33756</v>
      </c>
      <c r="B279">
        <v>415.35000600000001</v>
      </c>
      <c r="C279">
        <v>417.29998799999998</v>
      </c>
      <c r="D279">
        <v>399.92001299999998</v>
      </c>
      <c r="E279">
        <v>408.14001500000001</v>
      </c>
      <c r="F279">
        <v>202516300</v>
      </c>
      <c r="G279">
        <v>408.14001500000001</v>
      </c>
    </row>
    <row r="280" spans="1:7" x14ac:dyDescent="0.25">
      <c r="A280" s="1">
        <v>33725</v>
      </c>
      <c r="B280">
        <v>414.95001200000002</v>
      </c>
      <c r="C280">
        <v>418.75</v>
      </c>
      <c r="D280">
        <v>409.85000600000001</v>
      </c>
      <c r="E280">
        <v>415.35000600000001</v>
      </c>
      <c r="F280">
        <v>192399500</v>
      </c>
      <c r="G280">
        <v>415.35000600000001</v>
      </c>
    </row>
    <row r="281" spans="1:7" x14ac:dyDescent="0.25">
      <c r="A281" s="1">
        <v>33695</v>
      </c>
      <c r="B281">
        <v>403.67001299999998</v>
      </c>
      <c r="C281">
        <v>416.27999899999998</v>
      </c>
      <c r="D281">
        <v>392.41000400000001</v>
      </c>
      <c r="E281">
        <v>414.95001200000002</v>
      </c>
      <c r="F281">
        <v>216163300</v>
      </c>
      <c r="G281">
        <v>414.95001200000002</v>
      </c>
    </row>
    <row r="282" spans="1:7" x14ac:dyDescent="0.25">
      <c r="A282" s="1">
        <v>33665</v>
      </c>
      <c r="B282">
        <v>412.67999300000002</v>
      </c>
      <c r="C282">
        <v>413.77999899999998</v>
      </c>
      <c r="D282">
        <v>401.94000199999999</v>
      </c>
      <c r="E282">
        <v>403.69000199999999</v>
      </c>
      <c r="F282">
        <v>193118100</v>
      </c>
      <c r="G282">
        <v>403.69000199999999</v>
      </c>
    </row>
    <row r="283" spans="1:7" x14ac:dyDescent="0.25">
      <c r="A283" s="1">
        <v>33637</v>
      </c>
      <c r="B283">
        <v>408.790009</v>
      </c>
      <c r="C283">
        <v>418.07998700000002</v>
      </c>
      <c r="D283">
        <v>406.33999599999999</v>
      </c>
      <c r="E283">
        <v>412.70001200000002</v>
      </c>
      <c r="F283">
        <v>235259400</v>
      </c>
      <c r="G283">
        <v>412.70001200000002</v>
      </c>
    </row>
    <row r="284" spans="1:7" x14ac:dyDescent="0.25">
      <c r="A284" s="1">
        <v>33605</v>
      </c>
      <c r="B284">
        <v>417.02999899999998</v>
      </c>
      <c r="C284">
        <v>421.17999300000002</v>
      </c>
      <c r="D284">
        <v>408.64001500000001</v>
      </c>
      <c r="E284">
        <v>408.77999899999998</v>
      </c>
      <c r="F284">
        <v>249268100</v>
      </c>
      <c r="G284">
        <v>408.77999899999998</v>
      </c>
    </row>
    <row r="285" spans="1:7" x14ac:dyDescent="0.25">
      <c r="A285" s="1">
        <v>33574</v>
      </c>
      <c r="B285">
        <v>375.10998499999999</v>
      </c>
      <c r="C285">
        <v>418.32000699999998</v>
      </c>
      <c r="D285">
        <v>371.35998499999999</v>
      </c>
      <c r="E285">
        <v>417.08999599999999</v>
      </c>
      <c r="F285">
        <v>209637600</v>
      </c>
      <c r="G285">
        <v>417.08999599999999</v>
      </c>
    </row>
    <row r="286" spans="1:7" x14ac:dyDescent="0.25">
      <c r="A286" s="1">
        <v>33543</v>
      </c>
      <c r="B286">
        <v>392.459991</v>
      </c>
      <c r="C286">
        <v>398.22000100000002</v>
      </c>
      <c r="D286">
        <v>371.63000499999998</v>
      </c>
      <c r="E286">
        <v>375.22000100000002</v>
      </c>
      <c r="F286">
        <v>190722500</v>
      </c>
      <c r="G286">
        <v>375.22000100000002</v>
      </c>
    </row>
    <row r="287" spans="1:7" x14ac:dyDescent="0.25">
      <c r="A287" s="1">
        <v>33512</v>
      </c>
      <c r="B287">
        <v>387.85998499999999</v>
      </c>
      <c r="C287">
        <v>393.80999800000001</v>
      </c>
      <c r="D287">
        <v>376.10998499999999</v>
      </c>
      <c r="E287">
        <v>392.45001200000002</v>
      </c>
      <c r="F287">
        <v>185306900</v>
      </c>
      <c r="G287">
        <v>392.45001200000002</v>
      </c>
    </row>
    <row r="288" spans="1:7" x14ac:dyDescent="0.25">
      <c r="A288" s="1">
        <v>33484</v>
      </c>
      <c r="B288">
        <v>395.42999300000002</v>
      </c>
      <c r="C288">
        <v>397.61999500000002</v>
      </c>
      <c r="D288">
        <v>382.76998900000001</v>
      </c>
      <c r="E288">
        <v>387.85998499999999</v>
      </c>
      <c r="F288">
        <v>170388500</v>
      </c>
      <c r="G288">
        <v>387.85998499999999</v>
      </c>
    </row>
    <row r="289" spans="1:7" x14ac:dyDescent="0.25">
      <c r="A289" s="1">
        <v>33451</v>
      </c>
      <c r="B289">
        <v>387.80999800000001</v>
      </c>
      <c r="C289">
        <v>396.82000699999998</v>
      </c>
      <c r="D289">
        <v>374.08999599999999</v>
      </c>
      <c r="E289">
        <v>395.42999300000002</v>
      </c>
      <c r="F289">
        <v>175330000</v>
      </c>
      <c r="G289">
        <v>395.42999300000002</v>
      </c>
    </row>
    <row r="290" spans="1:7" x14ac:dyDescent="0.25">
      <c r="A290" s="1">
        <v>33420</v>
      </c>
      <c r="B290">
        <v>371.17999300000002</v>
      </c>
      <c r="C290">
        <v>387.80999800000001</v>
      </c>
      <c r="D290">
        <v>370.92001299999998</v>
      </c>
      <c r="E290">
        <v>387.80999800000001</v>
      </c>
      <c r="F290">
        <v>165836300</v>
      </c>
      <c r="G290">
        <v>387.80999800000001</v>
      </c>
    </row>
    <row r="291" spans="1:7" x14ac:dyDescent="0.25">
      <c r="A291" s="1">
        <v>33392</v>
      </c>
      <c r="B291">
        <v>389.80999800000001</v>
      </c>
      <c r="C291">
        <v>389.80999800000001</v>
      </c>
      <c r="D291">
        <v>367.98001099999999</v>
      </c>
      <c r="E291">
        <v>371.16000400000001</v>
      </c>
      <c r="F291">
        <v>171125000</v>
      </c>
      <c r="G291">
        <v>371.16000400000001</v>
      </c>
    </row>
    <row r="292" spans="1:7" x14ac:dyDescent="0.25">
      <c r="A292" s="1">
        <v>33359</v>
      </c>
      <c r="B292">
        <v>375.35000600000001</v>
      </c>
      <c r="C292">
        <v>389.85000600000001</v>
      </c>
      <c r="D292">
        <v>365.82998700000002</v>
      </c>
      <c r="E292">
        <v>389.82998700000002</v>
      </c>
      <c r="F292">
        <v>180533600</v>
      </c>
      <c r="G292">
        <v>389.82998700000002</v>
      </c>
    </row>
    <row r="293" spans="1:7" x14ac:dyDescent="0.25">
      <c r="A293" s="1">
        <v>33329</v>
      </c>
      <c r="B293">
        <v>375.22000100000002</v>
      </c>
      <c r="C293">
        <v>391.26001000000002</v>
      </c>
      <c r="D293">
        <v>370.26998900000001</v>
      </c>
      <c r="E293">
        <v>375.33999599999999</v>
      </c>
      <c r="F293">
        <v>191974000</v>
      </c>
      <c r="G293">
        <v>375.33999599999999</v>
      </c>
    </row>
    <row r="294" spans="1:7" x14ac:dyDescent="0.25">
      <c r="A294" s="1">
        <v>33298</v>
      </c>
      <c r="B294">
        <v>367.07000699999998</v>
      </c>
      <c r="C294">
        <v>379.66000400000001</v>
      </c>
      <c r="D294">
        <v>363.73001099999999</v>
      </c>
      <c r="E294">
        <v>375.22000100000002</v>
      </c>
      <c r="F294">
        <v>203933500</v>
      </c>
      <c r="G294">
        <v>375.22000100000002</v>
      </c>
    </row>
    <row r="295" spans="1:7" x14ac:dyDescent="0.25">
      <c r="A295" s="1">
        <v>33270</v>
      </c>
      <c r="B295">
        <v>343.91000400000001</v>
      </c>
      <c r="C295">
        <v>370.959991</v>
      </c>
      <c r="D295">
        <v>340.36999500000002</v>
      </c>
      <c r="E295">
        <v>367.07000699999998</v>
      </c>
      <c r="F295">
        <v>238220000</v>
      </c>
      <c r="G295">
        <v>367.07000699999998</v>
      </c>
    </row>
    <row r="296" spans="1:7" x14ac:dyDescent="0.25">
      <c r="A296" s="1">
        <v>33240</v>
      </c>
      <c r="B296">
        <v>330.20001200000002</v>
      </c>
      <c r="C296">
        <v>343.92999300000002</v>
      </c>
      <c r="D296">
        <v>309.35000600000001</v>
      </c>
      <c r="E296">
        <v>343.92999300000002</v>
      </c>
      <c r="F296">
        <v>175670900</v>
      </c>
      <c r="G296">
        <v>343.92999300000002</v>
      </c>
    </row>
    <row r="297" spans="1:7" x14ac:dyDescent="0.25">
      <c r="A297" s="1">
        <v>33210</v>
      </c>
      <c r="B297">
        <v>322.23001099999999</v>
      </c>
      <c r="C297">
        <v>333.98001099999999</v>
      </c>
      <c r="D297">
        <v>321.97000100000002</v>
      </c>
      <c r="E297">
        <v>330.22000100000002</v>
      </c>
      <c r="F297">
        <v>161548000</v>
      </c>
      <c r="G297">
        <v>330.22000100000002</v>
      </c>
    </row>
    <row r="298" spans="1:7" x14ac:dyDescent="0.25">
      <c r="A298" s="1">
        <v>33178</v>
      </c>
      <c r="B298">
        <v>303.98998999999998</v>
      </c>
      <c r="C298">
        <v>323.01998900000001</v>
      </c>
      <c r="D298">
        <v>301.60998499999999</v>
      </c>
      <c r="E298">
        <v>322.22000100000002</v>
      </c>
      <c r="F298">
        <v>159148500</v>
      </c>
      <c r="G298">
        <v>322.22000100000002</v>
      </c>
    </row>
    <row r="299" spans="1:7" x14ac:dyDescent="0.25">
      <c r="A299" s="1">
        <v>33147</v>
      </c>
      <c r="B299">
        <v>306.10000600000001</v>
      </c>
      <c r="C299">
        <v>319.69000199999999</v>
      </c>
      <c r="D299">
        <v>294.51001000000002</v>
      </c>
      <c r="E299">
        <v>304</v>
      </c>
      <c r="F299">
        <v>166433000</v>
      </c>
      <c r="G299">
        <v>304</v>
      </c>
    </row>
    <row r="300" spans="1:7" x14ac:dyDescent="0.25">
      <c r="A300" s="1">
        <v>33120</v>
      </c>
      <c r="B300">
        <v>322.55999800000001</v>
      </c>
      <c r="C300">
        <v>326.52999899999998</v>
      </c>
      <c r="D300">
        <v>295.98001099999999</v>
      </c>
      <c r="E300">
        <v>306.04998799999998</v>
      </c>
      <c r="F300">
        <v>152015200</v>
      </c>
      <c r="G300">
        <v>306.04998799999998</v>
      </c>
    </row>
    <row r="301" spans="1:7" x14ac:dyDescent="0.25">
      <c r="A301" s="1">
        <v>33086</v>
      </c>
      <c r="B301">
        <v>356.14999399999999</v>
      </c>
      <c r="C301">
        <v>357.35000600000001</v>
      </c>
      <c r="D301">
        <v>306.17999300000002</v>
      </c>
      <c r="E301">
        <v>322.55999800000001</v>
      </c>
      <c r="F301">
        <v>179009100</v>
      </c>
      <c r="G301">
        <v>322.55999800000001</v>
      </c>
    </row>
    <row r="302" spans="1:7" x14ac:dyDescent="0.25">
      <c r="A302" s="1">
        <v>33056</v>
      </c>
      <c r="B302">
        <v>358.01998900000001</v>
      </c>
      <c r="C302">
        <v>369.77999899999998</v>
      </c>
      <c r="D302">
        <v>350.08999599999999</v>
      </c>
      <c r="E302">
        <v>356.14999399999999</v>
      </c>
      <c r="F302">
        <v>168996100</v>
      </c>
      <c r="G302">
        <v>356.14999399999999</v>
      </c>
    </row>
    <row r="303" spans="1:7" x14ac:dyDescent="0.25">
      <c r="A303" s="1">
        <v>33025</v>
      </c>
      <c r="B303">
        <v>361.26001000000002</v>
      </c>
      <c r="C303">
        <v>368.77999899999998</v>
      </c>
      <c r="D303">
        <v>351.23001099999999</v>
      </c>
      <c r="E303">
        <v>358.01998900000001</v>
      </c>
      <c r="F303">
        <v>160561400</v>
      </c>
      <c r="G303">
        <v>358.01998900000001</v>
      </c>
    </row>
    <row r="304" spans="1:7" x14ac:dyDescent="0.25">
      <c r="A304" s="1">
        <v>32994</v>
      </c>
      <c r="B304">
        <v>330.79998799999998</v>
      </c>
      <c r="C304">
        <v>362.26001000000002</v>
      </c>
      <c r="D304">
        <v>330.79998799999998</v>
      </c>
      <c r="E304">
        <v>361.23001099999999</v>
      </c>
      <c r="F304">
        <v>171016800</v>
      </c>
      <c r="G304">
        <v>361.23001099999999</v>
      </c>
    </row>
    <row r="305" spans="1:7" x14ac:dyDescent="0.25">
      <c r="A305" s="1">
        <v>32965</v>
      </c>
      <c r="B305">
        <v>339.94000199999999</v>
      </c>
      <c r="C305">
        <v>347.29998799999998</v>
      </c>
      <c r="D305">
        <v>327.76001000000002</v>
      </c>
      <c r="E305">
        <v>330.79998799999998</v>
      </c>
      <c r="F305">
        <v>146198500</v>
      </c>
      <c r="G305">
        <v>330.79998799999998</v>
      </c>
    </row>
    <row r="306" spans="1:7" x14ac:dyDescent="0.25">
      <c r="A306" s="1">
        <v>32933</v>
      </c>
      <c r="B306">
        <v>331.89001500000001</v>
      </c>
      <c r="C306">
        <v>344.48998999999998</v>
      </c>
      <c r="D306">
        <v>331.07998700000002</v>
      </c>
      <c r="E306">
        <v>339.94000199999999</v>
      </c>
      <c r="F306">
        <v>155573600</v>
      </c>
      <c r="G306">
        <v>339.94000199999999</v>
      </c>
    </row>
    <row r="307" spans="1:7" x14ac:dyDescent="0.25">
      <c r="A307" s="1">
        <v>32905</v>
      </c>
      <c r="B307">
        <v>329.07998700000002</v>
      </c>
      <c r="C307">
        <v>336.08999599999999</v>
      </c>
      <c r="D307">
        <v>322.10000600000001</v>
      </c>
      <c r="E307">
        <v>331.89001500000001</v>
      </c>
      <c r="F307">
        <v>165598400</v>
      </c>
      <c r="G307">
        <v>331.89001500000001</v>
      </c>
    </row>
    <row r="308" spans="1:7" x14ac:dyDescent="0.25">
      <c r="A308" s="1">
        <v>32875</v>
      </c>
      <c r="B308">
        <v>353.39999399999999</v>
      </c>
      <c r="C308">
        <v>360.58999599999999</v>
      </c>
      <c r="D308">
        <v>319.82998700000002</v>
      </c>
      <c r="E308">
        <v>329.07998700000002</v>
      </c>
      <c r="F308">
        <v>181041300</v>
      </c>
      <c r="G308">
        <v>329.07998700000002</v>
      </c>
    </row>
    <row r="309" spans="1:7" x14ac:dyDescent="0.25">
      <c r="A309" s="1">
        <v>32843</v>
      </c>
      <c r="B309">
        <v>346.01001000000002</v>
      </c>
      <c r="C309">
        <v>354.10000600000001</v>
      </c>
      <c r="D309">
        <v>339.63000499999998</v>
      </c>
      <c r="E309">
        <v>353.39999399999999</v>
      </c>
      <c r="F309">
        <v>167968000</v>
      </c>
      <c r="G309">
        <v>353.39999399999999</v>
      </c>
    </row>
    <row r="310" spans="1:7" x14ac:dyDescent="0.25">
      <c r="A310" s="1">
        <v>32813</v>
      </c>
      <c r="B310">
        <v>340.35998499999999</v>
      </c>
      <c r="C310">
        <v>346.5</v>
      </c>
      <c r="D310">
        <v>330.91000400000001</v>
      </c>
      <c r="E310">
        <v>345.98998999999998</v>
      </c>
      <c r="F310">
        <v>151683800</v>
      </c>
      <c r="G310">
        <v>345.98998999999998</v>
      </c>
    </row>
    <row r="311" spans="1:7" x14ac:dyDescent="0.25">
      <c r="A311" s="1">
        <v>32783</v>
      </c>
      <c r="B311">
        <v>349.14999399999999</v>
      </c>
      <c r="C311">
        <v>360.44000199999999</v>
      </c>
      <c r="D311">
        <v>327.11999500000002</v>
      </c>
      <c r="E311">
        <v>340.35998499999999</v>
      </c>
      <c r="F311">
        <v>190398600</v>
      </c>
      <c r="G311">
        <v>340.35998499999999</v>
      </c>
    </row>
    <row r="312" spans="1:7" x14ac:dyDescent="0.25">
      <c r="A312" s="1">
        <v>32752</v>
      </c>
      <c r="B312">
        <v>351.45001200000002</v>
      </c>
      <c r="C312">
        <v>354.13000499999998</v>
      </c>
      <c r="D312">
        <v>341.36999500000002</v>
      </c>
      <c r="E312">
        <v>349.14999399999999</v>
      </c>
      <c r="F312">
        <v>159516000</v>
      </c>
      <c r="G312">
        <v>349.14999399999999</v>
      </c>
    </row>
    <row r="313" spans="1:7" x14ac:dyDescent="0.25">
      <c r="A313" s="1">
        <v>32721</v>
      </c>
      <c r="B313">
        <v>346.07998700000002</v>
      </c>
      <c r="C313">
        <v>352.73001099999999</v>
      </c>
      <c r="D313">
        <v>339</v>
      </c>
      <c r="E313">
        <v>351.45001200000002</v>
      </c>
      <c r="F313">
        <v>177996500</v>
      </c>
      <c r="G313">
        <v>351.45001200000002</v>
      </c>
    </row>
    <row r="314" spans="1:7" x14ac:dyDescent="0.25">
      <c r="A314" s="1">
        <v>32692</v>
      </c>
      <c r="B314">
        <v>317.98001099999999</v>
      </c>
      <c r="C314">
        <v>346.07998700000002</v>
      </c>
      <c r="D314">
        <v>317.26001000000002</v>
      </c>
      <c r="E314">
        <v>346.07998700000002</v>
      </c>
      <c r="F314">
        <v>170784000</v>
      </c>
      <c r="G314">
        <v>346.07998700000002</v>
      </c>
    </row>
    <row r="315" spans="1:7" x14ac:dyDescent="0.25">
      <c r="A315" s="1">
        <v>32660</v>
      </c>
      <c r="B315">
        <v>320.51001000000002</v>
      </c>
      <c r="C315">
        <v>329.19000199999999</v>
      </c>
      <c r="D315">
        <v>314.38000499999998</v>
      </c>
      <c r="E315">
        <v>317.98001099999999</v>
      </c>
      <c r="F315">
        <v>188049000</v>
      </c>
      <c r="G315">
        <v>317.98001099999999</v>
      </c>
    </row>
    <row r="316" spans="1:7" x14ac:dyDescent="0.25">
      <c r="A316" s="1">
        <v>32629</v>
      </c>
      <c r="B316">
        <v>309.64001500000001</v>
      </c>
      <c r="C316">
        <v>323.05999800000001</v>
      </c>
      <c r="D316">
        <v>304.05999800000001</v>
      </c>
      <c r="E316">
        <v>320.51998900000001</v>
      </c>
      <c r="F316">
        <v>177720400</v>
      </c>
      <c r="G316">
        <v>320.51998900000001</v>
      </c>
    </row>
    <row r="317" spans="1:7" x14ac:dyDescent="0.25">
      <c r="A317" s="1">
        <v>32601</v>
      </c>
      <c r="B317">
        <v>294.86999500000002</v>
      </c>
      <c r="C317">
        <v>310.45001200000002</v>
      </c>
      <c r="D317">
        <v>294.35000600000001</v>
      </c>
      <c r="E317">
        <v>309.64001500000001</v>
      </c>
      <c r="F317">
        <v>169782000</v>
      </c>
      <c r="G317">
        <v>309.64001500000001</v>
      </c>
    </row>
    <row r="318" spans="1:7" x14ac:dyDescent="0.25">
      <c r="A318" s="1">
        <v>32568</v>
      </c>
      <c r="B318">
        <v>288.85998499999999</v>
      </c>
      <c r="C318">
        <v>299.98998999999998</v>
      </c>
      <c r="D318">
        <v>286.459991</v>
      </c>
      <c r="E318">
        <v>294.86999500000002</v>
      </c>
      <c r="F318">
        <v>167067700</v>
      </c>
      <c r="G318">
        <v>294.86999500000002</v>
      </c>
    </row>
    <row r="319" spans="1:7" x14ac:dyDescent="0.25">
      <c r="A319" s="1">
        <v>32540</v>
      </c>
      <c r="B319">
        <v>297.47000100000002</v>
      </c>
      <c r="C319">
        <v>300.57000699999998</v>
      </c>
      <c r="D319">
        <v>286.26001000000002</v>
      </c>
      <c r="E319">
        <v>288.85998499999999</v>
      </c>
      <c r="F319">
        <v>177037300</v>
      </c>
      <c r="G319">
        <v>288.85998499999999</v>
      </c>
    </row>
    <row r="320" spans="1:7" x14ac:dyDescent="0.25">
      <c r="A320" s="1">
        <v>32511</v>
      </c>
      <c r="B320">
        <v>277.72000100000002</v>
      </c>
      <c r="C320">
        <v>297.51001000000002</v>
      </c>
      <c r="D320">
        <v>273.80999800000001</v>
      </c>
      <c r="E320">
        <v>297.47000100000002</v>
      </c>
      <c r="F320">
        <v>177441400</v>
      </c>
      <c r="G320">
        <v>297.47000100000002</v>
      </c>
    </row>
    <row r="321" spans="1:7" x14ac:dyDescent="0.25">
      <c r="A321" s="1">
        <v>32478</v>
      </c>
      <c r="B321">
        <v>273.67999300000002</v>
      </c>
      <c r="C321">
        <v>280.45001200000002</v>
      </c>
      <c r="D321">
        <v>270.47000100000002</v>
      </c>
      <c r="E321">
        <v>277.72000100000002</v>
      </c>
      <c r="F321">
        <v>141529000</v>
      </c>
      <c r="G321">
        <v>277.72000100000002</v>
      </c>
    </row>
    <row r="322" spans="1:7" x14ac:dyDescent="0.25">
      <c r="A322" s="1">
        <v>32448</v>
      </c>
      <c r="B322">
        <v>278.97000100000002</v>
      </c>
      <c r="C322">
        <v>280.36999500000002</v>
      </c>
      <c r="D322">
        <v>262.85000600000001</v>
      </c>
      <c r="E322">
        <v>273.70001200000002</v>
      </c>
      <c r="F322">
        <v>141934700</v>
      </c>
      <c r="G322">
        <v>273.70001200000002</v>
      </c>
    </row>
    <row r="323" spans="1:7" x14ac:dyDescent="0.25">
      <c r="A323" s="1">
        <v>32419</v>
      </c>
      <c r="B323">
        <v>271.89001500000001</v>
      </c>
      <c r="C323">
        <v>283.95001200000002</v>
      </c>
      <c r="D323">
        <v>268.83999599999999</v>
      </c>
      <c r="E323">
        <v>278.97000100000002</v>
      </c>
      <c r="F323">
        <v>169458000</v>
      </c>
      <c r="G323">
        <v>278.97000100000002</v>
      </c>
    </row>
    <row r="324" spans="1:7" x14ac:dyDescent="0.25">
      <c r="A324" s="1">
        <v>32387</v>
      </c>
      <c r="B324">
        <v>261.51998900000001</v>
      </c>
      <c r="C324">
        <v>274.86999500000002</v>
      </c>
      <c r="D324">
        <v>256.98001099999999</v>
      </c>
      <c r="E324">
        <v>271.91000400000001</v>
      </c>
      <c r="F324">
        <v>154057100</v>
      </c>
      <c r="G324">
        <v>271.91000400000001</v>
      </c>
    </row>
    <row r="325" spans="1:7" x14ac:dyDescent="0.25">
      <c r="A325" s="1">
        <v>32356</v>
      </c>
      <c r="B325">
        <v>272.02999899999998</v>
      </c>
      <c r="C325">
        <v>274.20001200000002</v>
      </c>
      <c r="D325">
        <v>256.52999899999998</v>
      </c>
      <c r="E325">
        <v>261.51998900000001</v>
      </c>
      <c r="F325">
        <v>150345600</v>
      </c>
      <c r="G325">
        <v>261.51998900000001</v>
      </c>
    </row>
    <row r="326" spans="1:7" x14ac:dyDescent="0.25">
      <c r="A326" s="1">
        <v>32325</v>
      </c>
      <c r="B326">
        <v>273.5</v>
      </c>
      <c r="C326">
        <v>276.35998499999999</v>
      </c>
      <c r="D326">
        <v>262.48001099999999</v>
      </c>
      <c r="E326">
        <v>272.01998900000001</v>
      </c>
      <c r="F326">
        <v>176540500</v>
      </c>
      <c r="G326">
        <v>272.01998900000001</v>
      </c>
    </row>
    <row r="327" spans="1:7" x14ac:dyDescent="0.25">
      <c r="A327" s="1">
        <v>32295</v>
      </c>
      <c r="B327">
        <v>262.16000400000001</v>
      </c>
      <c r="C327">
        <v>276.88000499999998</v>
      </c>
      <c r="D327">
        <v>262.10000600000001</v>
      </c>
      <c r="E327">
        <v>273.5</v>
      </c>
      <c r="F327">
        <v>206096300</v>
      </c>
      <c r="G327">
        <v>273.5</v>
      </c>
    </row>
    <row r="328" spans="1:7" x14ac:dyDescent="0.25">
      <c r="A328" s="1">
        <v>32265</v>
      </c>
      <c r="B328">
        <v>261.35998499999999</v>
      </c>
      <c r="C328">
        <v>263.70001200000002</v>
      </c>
      <c r="D328">
        <v>248.85000600000001</v>
      </c>
      <c r="E328">
        <v>262.16000400000001</v>
      </c>
      <c r="F328">
        <v>165665700</v>
      </c>
      <c r="G328">
        <v>262.16000400000001</v>
      </c>
    </row>
    <row r="329" spans="1:7" x14ac:dyDescent="0.25">
      <c r="A329" s="1">
        <v>32237</v>
      </c>
      <c r="B329">
        <v>258.89001500000001</v>
      </c>
      <c r="C329">
        <v>272.04998799999998</v>
      </c>
      <c r="D329">
        <v>254.71000699999999</v>
      </c>
      <c r="E329">
        <v>261.32998700000002</v>
      </c>
      <c r="F329">
        <v>169819000</v>
      </c>
      <c r="G329">
        <v>261.32998700000002</v>
      </c>
    </row>
    <row r="330" spans="1:7" x14ac:dyDescent="0.25">
      <c r="A330" s="1">
        <v>32203</v>
      </c>
      <c r="B330">
        <v>267.82000699999998</v>
      </c>
      <c r="C330">
        <v>272.64001500000001</v>
      </c>
      <c r="D330">
        <v>256.07000699999998</v>
      </c>
      <c r="E330">
        <v>258.89001500000001</v>
      </c>
      <c r="F330">
        <v>182297300</v>
      </c>
      <c r="G330">
        <v>258.89001500000001</v>
      </c>
    </row>
    <row r="331" spans="1:7" x14ac:dyDescent="0.25">
      <c r="A331" s="1">
        <v>32174</v>
      </c>
      <c r="B331">
        <v>257.04998799999998</v>
      </c>
      <c r="C331">
        <v>267.82000699999998</v>
      </c>
      <c r="D331">
        <v>247.820007</v>
      </c>
      <c r="E331">
        <v>267.82000699999998</v>
      </c>
      <c r="F331">
        <v>196464500</v>
      </c>
      <c r="G331">
        <v>267.82000699999998</v>
      </c>
    </row>
    <row r="332" spans="1:7" x14ac:dyDescent="0.25">
      <c r="A332" s="1">
        <v>32146</v>
      </c>
      <c r="B332">
        <v>247.10000600000001</v>
      </c>
      <c r="C332">
        <v>261.77999899999998</v>
      </c>
      <c r="D332">
        <v>240.16999799999999</v>
      </c>
      <c r="E332">
        <v>257.07000699999998</v>
      </c>
      <c r="F332">
        <v>185329000</v>
      </c>
      <c r="G332">
        <v>257.07000699999998</v>
      </c>
    </row>
    <row r="333" spans="1:7" x14ac:dyDescent="0.25">
      <c r="A333" s="1">
        <v>32112</v>
      </c>
      <c r="B333">
        <v>230.320007</v>
      </c>
      <c r="C333">
        <v>253.35000600000001</v>
      </c>
      <c r="D333">
        <v>221.240005</v>
      </c>
      <c r="E333">
        <v>247.08000200000001</v>
      </c>
      <c r="F333">
        <v>186222200</v>
      </c>
      <c r="G333">
        <v>247.08000200000001</v>
      </c>
    </row>
    <row r="334" spans="1:7" x14ac:dyDescent="0.25">
      <c r="A334" s="1">
        <v>32083</v>
      </c>
      <c r="B334">
        <v>251.729996</v>
      </c>
      <c r="C334">
        <v>257.209991</v>
      </c>
      <c r="D334">
        <v>225.75</v>
      </c>
      <c r="E334">
        <v>230.300003</v>
      </c>
      <c r="F334">
        <v>192922000</v>
      </c>
      <c r="G334">
        <v>230.300003</v>
      </c>
    </row>
    <row r="335" spans="1:7" x14ac:dyDescent="0.25">
      <c r="A335" s="1">
        <v>32051</v>
      </c>
      <c r="B335">
        <v>321.82998700000002</v>
      </c>
      <c r="C335">
        <v>328.94000199999999</v>
      </c>
      <c r="D335">
        <v>216.46000699999999</v>
      </c>
      <c r="E335">
        <v>251.78999300000001</v>
      </c>
      <c r="F335">
        <v>290813600</v>
      </c>
      <c r="G335">
        <v>251.78999300000001</v>
      </c>
    </row>
    <row r="336" spans="1:7" x14ac:dyDescent="0.25">
      <c r="A336" s="1">
        <v>32021</v>
      </c>
      <c r="B336">
        <v>329.80999800000001</v>
      </c>
      <c r="C336">
        <v>332.17999300000002</v>
      </c>
      <c r="D336">
        <v>308.55999800000001</v>
      </c>
      <c r="E336">
        <v>321.82998700000002</v>
      </c>
      <c r="F336">
        <v>186014200</v>
      </c>
      <c r="G336">
        <v>321.82998700000002</v>
      </c>
    </row>
    <row r="337" spans="1:7" x14ac:dyDescent="0.25">
      <c r="A337" s="1">
        <v>31992</v>
      </c>
      <c r="B337">
        <v>318.61999500000002</v>
      </c>
      <c r="C337">
        <v>337.89001500000001</v>
      </c>
      <c r="D337">
        <v>314.51001000000002</v>
      </c>
      <c r="E337">
        <v>329.79998799999998</v>
      </c>
      <c r="F337">
        <v>201342800</v>
      </c>
      <c r="G337">
        <v>329.79998799999998</v>
      </c>
    </row>
    <row r="338" spans="1:7" x14ac:dyDescent="0.25">
      <c r="A338" s="1">
        <v>31959</v>
      </c>
      <c r="B338">
        <v>303.98998999999998</v>
      </c>
      <c r="C338">
        <v>318.85000600000001</v>
      </c>
      <c r="D338">
        <v>302.52999899999998</v>
      </c>
      <c r="E338">
        <v>318.66000400000001</v>
      </c>
      <c r="F338">
        <v>188559000</v>
      </c>
      <c r="G338">
        <v>318.66000400000001</v>
      </c>
    </row>
    <row r="339" spans="1:7" x14ac:dyDescent="0.25">
      <c r="A339" s="1">
        <v>31929</v>
      </c>
      <c r="B339">
        <v>290.11999500000002</v>
      </c>
      <c r="C339">
        <v>310.26998900000001</v>
      </c>
      <c r="D339">
        <v>286.92999300000002</v>
      </c>
      <c r="E339">
        <v>304</v>
      </c>
      <c r="F339">
        <v>170931800</v>
      </c>
      <c r="G339">
        <v>304</v>
      </c>
    </row>
    <row r="340" spans="1:7" x14ac:dyDescent="0.25">
      <c r="A340" s="1">
        <v>31898</v>
      </c>
      <c r="B340">
        <v>286.98998999999998</v>
      </c>
      <c r="C340">
        <v>298.69000199999999</v>
      </c>
      <c r="D340">
        <v>277.01001000000002</v>
      </c>
      <c r="E340">
        <v>290.10000600000001</v>
      </c>
      <c r="F340">
        <v>178560000</v>
      </c>
      <c r="G340">
        <v>290.10000600000001</v>
      </c>
    </row>
    <row r="341" spans="1:7" x14ac:dyDescent="0.25">
      <c r="A341" s="1">
        <v>31868</v>
      </c>
      <c r="B341">
        <v>291.58999599999999</v>
      </c>
      <c r="C341">
        <v>303.64999399999999</v>
      </c>
      <c r="D341">
        <v>275.67001299999998</v>
      </c>
      <c r="E341">
        <v>288.35998499999999</v>
      </c>
      <c r="F341">
        <v>195942800</v>
      </c>
      <c r="G341">
        <v>288.35998499999999</v>
      </c>
    </row>
    <row r="342" spans="1:7" x14ac:dyDescent="0.25">
      <c r="A342" s="1">
        <v>31838</v>
      </c>
      <c r="B342">
        <v>284.17001299999998</v>
      </c>
      <c r="C342">
        <v>302.72000100000002</v>
      </c>
      <c r="D342">
        <v>282.29998799999998</v>
      </c>
      <c r="E342">
        <v>291.70001200000002</v>
      </c>
      <c r="F342">
        <v>188040900</v>
      </c>
      <c r="G342">
        <v>291.70001200000002</v>
      </c>
    </row>
    <row r="343" spans="1:7" x14ac:dyDescent="0.25">
      <c r="A343" s="1">
        <v>31810</v>
      </c>
      <c r="B343">
        <v>274.07998700000002</v>
      </c>
      <c r="C343">
        <v>287.54998799999998</v>
      </c>
      <c r="D343">
        <v>273.16000400000001</v>
      </c>
      <c r="E343">
        <v>284.20001200000002</v>
      </c>
      <c r="F343">
        <v>190952600</v>
      </c>
      <c r="G343">
        <v>284.20001200000002</v>
      </c>
    </row>
    <row r="344" spans="1:7" x14ac:dyDescent="0.25">
      <c r="A344" s="1">
        <v>31779</v>
      </c>
      <c r="B344">
        <v>242.16999799999999</v>
      </c>
      <c r="C344">
        <v>280.959991</v>
      </c>
      <c r="D344">
        <v>242.16999799999999</v>
      </c>
      <c r="E344">
        <v>274.07998700000002</v>
      </c>
      <c r="F344">
        <v>200203800</v>
      </c>
      <c r="G344">
        <v>274.07998700000002</v>
      </c>
    </row>
    <row r="345" spans="1:7" x14ac:dyDescent="0.25">
      <c r="A345" s="1">
        <v>31747</v>
      </c>
      <c r="B345">
        <v>249.220001</v>
      </c>
      <c r="C345">
        <v>254.86999499999999</v>
      </c>
      <c r="D345">
        <v>241.279999</v>
      </c>
      <c r="E345">
        <v>242.16999799999999</v>
      </c>
      <c r="F345">
        <v>154548600</v>
      </c>
      <c r="G345">
        <v>242.16999799999999</v>
      </c>
    </row>
    <row r="346" spans="1:7" x14ac:dyDescent="0.25">
      <c r="A346" s="1">
        <v>31719</v>
      </c>
      <c r="B346">
        <v>243.970001</v>
      </c>
      <c r="C346">
        <v>249.220001</v>
      </c>
      <c r="D346">
        <v>235.509995</v>
      </c>
      <c r="E346">
        <v>249.220001</v>
      </c>
      <c r="F346">
        <v>159703100</v>
      </c>
      <c r="G346">
        <v>249.220001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B2" sqref="B2"/>
    </sheetView>
  </sheetViews>
  <sheetFormatPr defaultRowHeight="15" x14ac:dyDescent="0.25"/>
  <cols>
    <col min="3" max="3" width="11.5703125" customWidth="1"/>
  </cols>
  <sheetData>
    <row r="1" spans="1:3" x14ac:dyDescent="0.25">
      <c r="A1" s="7" t="s">
        <v>0</v>
      </c>
      <c r="B1" s="7" t="s">
        <v>12</v>
      </c>
      <c r="C1" s="7" t="s">
        <v>13</v>
      </c>
    </row>
    <row r="2" spans="1:3" x14ac:dyDescent="0.25">
      <c r="A2" t="str">
        <f>YAHOO!L3</f>
        <v>1987-03</v>
      </c>
      <c r="B2">
        <f ca="1">YAHOO!N3</f>
        <v>0.13176689624451354</v>
      </c>
      <c r="C2" s="8">
        <f ca="1">LN(1+B2)</f>
        <v>0.12378003653065296</v>
      </c>
    </row>
    <row r="3" spans="1:3" x14ac:dyDescent="0.25">
      <c r="A3" t="str">
        <f>YAHOO!L4</f>
        <v>1987-06</v>
      </c>
      <c r="B3">
        <f ca="1">YAHOO!N4</f>
        <v>5.2101571356247822E-2</v>
      </c>
      <c r="C3" s="8">
        <f t="shared" ref="C3:C66" ca="1" si="0">LN(1+B3)</f>
        <v>5.0789660373664204E-2</v>
      </c>
    </row>
    <row r="4" spans="1:3" x14ac:dyDescent="0.25">
      <c r="A4" t="str">
        <f>YAHOO!L5</f>
        <v>1987-09</v>
      </c>
      <c r="B4">
        <f ca="1">YAHOO!N5</f>
        <v>0.10507705845525006</v>
      </c>
      <c r="C4" s="8">
        <f t="shared" ca="1" si="0"/>
        <v>9.9915068696860607E-2</v>
      </c>
    </row>
    <row r="5" spans="1:3" x14ac:dyDescent="0.25">
      <c r="A5" t="str">
        <f>YAHOO!L6</f>
        <v>1987-12</v>
      </c>
      <c r="B5">
        <f ca="1">YAHOO!N6</f>
        <v>-0.20984751823451309</v>
      </c>
      <c r="C5" s="8">
        <f t="shared" ca="1" si="0"/>
        <v>-0.23552933725302636</v>
      </c>
    </row>
    <row r="6" spans="1:3" x14ac:dyDescent="0.25">
      <c r="A6" t="str">
        <f>YAHOO!L7</f>
        <v>1988-03</v>
      </c>
      <c r="B6">
        <f ca="1">YAHOO!N7</f>
        <v>2.0969912017114956E-2</v>
      </c>
      <c r="C6" s="8">
        <f t="shared" ca="1" si="0"/>
        <v>2.0753069617173842E-2</v>
      </c>
    </row>
    <row r="7" spans="1:3" x14ac:dyDescent="0.25">
      <c r="A7" t="str">
        <f>YAHOO!L8</f>
        <v>1988-06</v>
      </c>
      <c r="B7">
        <f ca="1">YAHOO!N8</f>
        <v>1.6571283634811751E-2</v>
      </c>
      <c r="C7" s="8">
        <f t="shared" ca="1" si="0"/>
        <v>1.6435478174302659E-2</v>
      </c>
    </row>
    <row r="8" spans="1:3" x14ac:dyDescent="0.25">
      <c r="A8" t="str">
        <f>YAHOO!L9</f>
        <v>1988-09</v>
      </c>
      <c r="B8">
        <f ca="1">YAHOO!N9</f>
        <v>4.0906143694868113E-2</v>
      </c>
      <c r="C8" s="8">
        <f t="shared" ca="1" si="0"/>
        <v>4.0091625813026874E-2</v>
      </c>
    </row>
    <row r="9" spans="1:3" x14ac:dyDescent="0.25">
      <c r="A9" t="str">
        <f>YAHOO!L10</f>
        <v>1988-12</v>
      </c>
      <c r="B9">
        <f ca="1">YAHOO!N10</f>
        <v>2.5549637089353761E-2</v>
      </c>
      <c r="C9" s="8">
        <f t="shared" ca="1" si="0"/>
        <v>2.5228700176427001E-2</v>
      </c>
    </row>
    <row r="10" spans="1:3" x14ac:dyDescent="0.25">
      <c r="A10" t="str">
        <f>YAHOO!L11</f>
        <v>1989-03</v>
      </c>
      <c r="B10">
        <f ca="1">YAHOO!N11</f>
        <v>6.6315374175304198E-2</v>
      </c>
      <c r="C10" s="8">
        <f t="shared" ca="1" si="0"/>
        <v>6.4209130183674509E-2</v>
      </c>
    </row>
    <row r="11" spans="1:3" x14ac:dyDescent="0.25">
      <c r="A11" t="str">
        <f>YAHOO!L12</f>
        <v>1989-06</v>
      </c>
      <c r="B11">
        <f ca="1">YAHOO!N12</f>
        <v>4.091173549967464E-2</v>
      </c>
      <c r="C11" s="8">
        <f t="shared" ca="1" si="0"/>
        <v>4.0096997853359913E-2</v>
      </c>
    </row>
    <row r="12" spans="1:3" x14ac:dyDescent="0.25">
      <c r="A12" t="str">
        <f>YAHOO!L13</f>
        <v>1989-09</v>
      </c>
      <c r="B12">
        <f ca="1">YAHOO!N13</f>
        <v>0.11768495748199737</v>
      </c>
      <c r="C12" s="8">
        <f t="shared" ca="1" si="0"/>
        <v>0.11125954386131383</v>
      </c>
    </row>
    <row r="13" spans="1:3" x14ac:dyDescent="0.25">
      <c r="A13" t="str">
        <f>YAHOO!L14</f>
        <v>1989-12</v>
      </c>
      <c r="B13">
        <f ca="1">YAHOO!N14</f>
        <v>-1.6527976811326006E-2</v>
      </c>
      <c r="C13" s="8">
        <f t="shared" ca="1" si="0"/>
        <v>-1.6666087730806883E-2</v>
      </c>
    </row>
    <row r="14" spans="1:3" x14ac:dyDescent="0.25">
      <c r="A14" t="str">
        <f>YAHOO!L15</f>
        <v>1990-03</v>
      </c>
      <c r="B14">
        <f ca="1">YAHOO!N15</f>
        <v>-3.3141375300037024E-2</v>
      </c>
      <c r="C14" s="8">
        <f t="shared" ca="1" si="0"/>
        <v>-3.3702994113715044E-2</v>
      </c>
    </row>
    <row r="15" spans="1:3" x14ac:dyDescent="0.25">
      <c r="A15" t="str">
        <f>YAHOO!L16</f>
        <v>1990-06</v>
      </c>
      <c r="B15">
        <f ca="1">YAHOO!N16</f>
        <v>5.2266958427951149E-3</v>
      </c>
      <c r="C15" s="8">
        <f t="shared" ca="1" si="0"/>
        <v>5.2130840771833992E-3</v>
      </c>
    </row>
    <row r="16" spans="1:3" x14ac:dyDescent="0.25">
      <c r="A16" t="str">
        <f>YAHOO!L17</f>
        <v>1990-09</v>
      </c>
      <c r="B16">
        <f ca="1">YAHOO!N17</f>
        <v>7.663242720552943E-2</v>
      </c>
      <c r="C16" s="8">
        <f t="shared" ca="1" si="0"/>
        <v>7.3838046703688195E-2</v>
      </c>
    </row>
    <row r="17" spans="1:3" x14ac:dyDescent="0.25">
      <c r="A17" t="str">
        <f>YAHOO!L18</f>
        <v>1990-12</v>
      </c>
      <c r="B17">
        <f ca="1">YAHOO!N18</f>
        <v>-0.14642705286694457</v>
      </c>
      <c r="C17" s="8">
        <f t="shared" ca="1" si="0"/>
        <v>-0.15832427217130676</v>
      </c>
    </row>
    <row r="18" spans="1:3" x14ac:dyDescent="0.25">
      <c r="A18" t="str">
        <f>YAHOO!L19</f>
        <v>1991-03</v>
      </c>
      <c r="B18">
        <f ca="1">YAHOO!N19</f>
        <v>0.13134866118421051</v>
      </c>
      <c r="C18" s="8">
        <f t="shared" ca="1" si="0"/>
        <v>0.12341042653553674</v>
      </c>
    </row>
    <row r="19" spans="1:3" x14ac:dyDescent="0.25">
      <c r="A19" t="str">
        <f>YAHOO!L20</f>
        <v>1991-06</v>
      </c>
      <c r="B19">
        <f ca="1">YAHOO!N20</f>
        <v>9.1326734042645574E-2</v>
      </c>
      <c r="C19" s="8">
        <f t="shared" ca="1" si="0"/>
        <v>8.7394143264363594E-2</v>
      </c>
    </row>
    <row r="20" spans="1:3" x14ac:dyDescent="0.25">
      <c r="A20" t="str">
        <f>YAHOO!L21</f>
        <v>1991-09</v>
      </c>
      <c r="B20">
        <f ca="1">YAHOO!N21</f>
        <v>3.3223216637962683E-2</v>
      </c>
      <c r="C20" s="8">
        <f t="shared" ca="1" si="0"/>
        <v>3.2683252600679363E-2</v>
      </c>
    </row>
    <row r="21" spans="1:3" x14ac:dyDescent="0.25">
      <c r="A21" t="str">
        <f>YAHOO!L22</f>
        <v>1991-12</v>
      </c>
      <c r="B21">
        <f ca="1">YAHOO!N22</f>
        <v>1.1964658012762142E-2</v>
      </c>
      <c r="C21" s="8">
        <f t="shared" ca="1" si="0"/>
        <v>1.1893647343164329E-2</v>
      </c>
    </row>
    <row r="22" spans="1:3" x14ac:dyDescent="0.25">
      <c r="A22" t="str">
        <f>YAHOO!L23</f>
        <v>1992-03</v>
      </c>
      <c r="B22">
        <f ca="1">YAHOO!N23</f>
        <v>4.1610361831253995E-2</v>
      </c>
      <c r="C22" s="8">
        <f t="shared" ca="1" si="0"/>
        <v>4.0767940417362265E-2</v>
      </c>
    </row>
    <row r="23" spans="1:3" x14ac:dyDescent="0.25">
      <c r="A23" t="str">
        <f>YAHOO!L24</f>
        <v>1992-06</v>
      </c>
      <c r="B23">
        <f ca="1">YAHOO!N24</f>
        <v>1.50937252680996E-2</v>
      </c>
      <c r="C23" s="8">
        <f t="shared" ca="1" si="0"/>
        <v>1.4980948396275366E-2</v>
      </c>
    </row>
    <row r="24" spans="1:3" x14ac:dyDescent="0.25">
      <c r="A24" t="str">
        <f>YAHOO!L25</f>
        <v>1992-09</v>
      </c>
      <c r="B24">
        <f ca="1">YAHOO!N25</f>
        <v>2.231589042585691E-2</v>
      </c>
      <c r="C24" s="8">
        <f t="shared" ca="1" si="0"/>
        <v>2.2070534459163904E-2</v>
      </c>
    </row>
    <row r="25" spans="1:3" x14ac:dyDescent="0.25">
      <c r="A25" t="str">
        <f>YAHOO!L26</f>
        <v>1992-12</v>
      </c>
      <c r="B25">
        <f ca="1">YAHOO!N26</f>
        <v>-1.3035991884500331E-2</v>
      </c>
      <c r="C25" s="8">
        <f t="shared" ca="1" si="0"/>
        <v>-1.3121706155297076E-2</v>
      </c>
    </row>
    <row r="26" spans="1:3" x14ac:dyDescent="0.25">
      <c r="A26" t="str">
        <f>YAHOO!L27</f>
        <v>1993-03</v>
      </c>
      <c r="B26">
        <f ca="1">YAHOO!N27</f>
        <v>4.8008040355536963E-2</v>
      </c>
      <c r="C26" s="8">
        <f t="shared" ca="1" si="0"/>
        <v>4.6891257964398067E-2</v>
      </c>
    </row>
    <row r="27" spans="1:3" x14ac:dyDescent="0.25">
      <c r="A27" t="str">
        <f>YAHOO!L28</f>
        <v>1993-06</v>
      </c>
      <c r="B27">
        <f ca="1">YAHOO!N28</f>
        <v>3.2134623346860014E-3</v>
      </c>
      <c r="C27" s="8">
        <f t="shared" ca="1" si="0"/>
        <v>3.2083101991095399E-3</v>
      </c>
    </row>
    <row r="28" spans="1:3" x14ac:dyDescent="0.25">
      <c r="A28" t="str">
        <f>YAHOO!L29</f>
        <v>1993-09</v>
      </c>
      <c r="B28">
        <f ca="1">YAHOO!N29</f>
        <v>1.8037672286795869E-2</v>
      </c>
      <c r="C28" s="8">
        <f t="shared" ca="1" si="0"/>
        <v>1.7876923619253825E-2</v>
      </c>
    </row>
    <row r="29" spans="1:3" x14ac:dyDescent="0.25">
      <c r="A29" t="str">
        <f>YAHOO!L30</f>
        <v>1993-12</v>
      </c>
      <c r="B29">
        <f ca="1">YAHOO!N30</f>
        <v>4.3960417245437533E-2</v>
      </c>
      <c r="C29" s="8">
        <f t="shared" ca="1" si="0"/>
        <v>4.3021574225809121E-2</v>
      </c>
    </row>
    <row r="30" spans="1:3" x14ac:dyDescent="0.25">
      <c r="A30" t="str">
        <f>YAHOO!L31</f>
        <v>1994-03</v>
      </c>
      <c r="B30">
        <f ca="1">YAHOO!N31</f>
        <v>2.9455140505988853E-2</v>
      </c>
      <c r="C30" s="8">
        <f t="shared" ca="1" si="0"/>
        <v>2.9029672477067295E-2</v>
      </c>
    </row>
    <row r="31" spans="1:3" x14ac:dyDescent="0.25">
      <c r="A31" t="str">
        <f>YAHOO!L32</f>
        <v>1994-06</v>
      </c>
      <c r="B31">
        <f ca="1">YAHOO!N32</f>
        <v>-6.3744486111516063E-2</v>
      </c>
      <c r="C31" s="8">
        <f t="shared" ca="1" si="0"/>
        <v>-6.5866854834555677E-2</v>
      </c>
    </row>
    <row r="32" spans="1:3" x14ac:dyDescent="0.25">
      <c r="A32" t="str">
        <f>YAHOO!L33</f>
        <v>1994-09</v>
      </c>
      <c r="B32">
        <f ca="1">YAHOO!N33</f>
        <v>1.6300383523981443E-2</v>
      </c>
      <c r="C32" s="8">
        <f t="shared" ca="1" si="0"/>
        <v>1.6168958534317227E-2</v>
      </c>
    </row>
    <row r="33" spans="1:3" x14ac:dyDescent="0.25">
      <c r="A33" t="str">
        <f>YAHOO!L34</f>
        <v>1994-12</v>
      </c>
      <c r="B33">
        <f ca="1">YAHOO!N34</f>
        <v>3.0746728260229395E-2</v>
      </c>
      <c r="C33" s="8">
        <f t="shared" ca="1" si="0"/>
        <v>3.0283518464718967E-2</v>
      </c>
    </row>
    <row r="34" spans="1:3" x14ac:dyDescent="0.25">
      <c r="A34" t="str">
        <f>YAHOO!L35</f>
        <v>1995-03</v>
      </c>
      <c r="B34">
        <f ca="1">YAHOO!N35</f>
        <v>-4.0859383412392702E-3</v>
      </c>
      <c r="C34" s="8">
        <f t="shared" ca="1" si="0"/>
        <v>-4.0943085953118246E-3</v>
      </c>
    </row>
    <row r="35" spans="1:3" x14ac:dyDescent="0.25">
      <c r="A35" t="str">
        <f>YAHOO!L36</f>
        <v>1995-06</v>
      </c>
      <c r="B35">
        <f ca="1">YAHOO!N36</f>
        <v>9.4149925122339662E-2</v>
      </c>
      <c r="C35" s="8">
        <f t="shared" ca="1" si="0"/>
        <v>8.9977737683681933E-2</v>
      </c>
    </row>
    <row r="36" spans="1:3" x14ac:dyDescent="0.25">
      <c r="A36" t="str">
        <f>YAHOO!L37</f>
        <v>1995-09</v>
      </c>
      <c r="B36">
        <f ca="1">YAHOO!N37</f>
        <v>9.1993499205655693E-2</v>
      </c>
      <c r="C36" s="8">
        <f t="shared" ca="1" si="0"/>
        <v>8.8004924196619566E-2</v>
      </c>
    </row>
    <row r="37" spans="1:3" x14ac:dyDescent="0.25">
      <c r="A37" t="str">
        <f>YAHOO!L38</f>
        <v>1995-12</v>
      </c>
      <c r="B37">
        <f ca="1">YAHOO!N38</f>
        <v>3.4587058444248253E-2</v>
      </c>
      <c r="C37" s="8">
        <f t="shared" ca="1" si="0"/>
        <v>3.4002369756141189E-2</v>
      </c>
    </row>
    <row r="38" spans="1:3" x14ac:dyDescent="0.25">
      <c r="A38" t="str">
        <f>YAHOO!L39</f>
        <v>1996-03</v>
      </c>
      <c r="B38">
        <f ca="1">YAHOO!N39</f>
        <v>9.375755803955288E-2</v>
      </c>
      <c r="C38" s="8">
        <f t="shared" ca="1" si="0"/>
        <v>8.9619068873402957E-2</v>
      </c>
    </row>
    <row r="39" spans="1:3" x14ac:dyDescent="0.25">
      <c r="A39" t="str">
        <f>YAHOO!L40</f>
        <v>1996-06</v>
      </c>
      <c r="B39">
        <f ca="1">YAHOO!N40</f>
        <v>2.8536779392573042E-2</v>
      </c>
      <c r="C39" s="8">
        <f t="shared" ca="1" si="0"/>
        <v>2.8137189697621547E-2</v>
      </c>
    </row>
    <row r="40" spans="1:3" x14ac:dyDescent="0.25">
      <c r="A40" t="str">
        <f>YAHOO!L41</f>
        <v>1996-09</v>
      </c>
      <c r="B40">
        <f ca="1">YAHOO!N41</f>
        <v>-2.1737425087570816E-2</v>
      </c>
      <c r="C40" s="8">
        <f t="shared" ca="1" si="0"/>
        <v>-2.1977163476478191E-2</v>
      </c>
    </row>
    <row r="41" spans="1:3" x14ac:dyDescent="0.25">
      <c r="A41" t="str">
        <f>YAHOO!L42</f>
        <v>1996-12</v>
      </c>
      <c r="B41">
        <f ca="1">YAHOO!N42</f>
        <v>0.1020704848428069</v>
      </c>
      <c r="C41" s="8">
        <f t="shared" ca="1" si="0"/>
        <v>9.7190669522708426E-2</v>
      </c>
    </row>
    <row r="42" spans="1:3" x14ac:dyDescent="0.25">
      <c r="A42" t="str">
        <f>YAHOO!L43</f>
        <v>1997-03</v>
      </c>
      <c r="B42">
        <f ca="1">YAHOO!N43</f>
        <v>0.11469359352606534</v>
      </c>
      <c r="C42" s="8">
        <f t="shared" ca="1" si="0"/>
        <v>0.10857956313404309</v>
      </c>
    </row>
    <row r="43" spans="1:3" x14ac:dyDescent="0.25">
      <c r="A43" t="str">
        <f>YAHOO!L44</f>
        <v>1997-06</v>
      </c>
      <c r="B43">
        <f ca="1">YAHOO!N44</f>
        <v>1.9309115855991266E-2</v>
      </c>
      <c r="C43" s="8">
        <f t="shared" ca="1" si="0"/>
        <v>1.9125060403481706E-2</v>
      </c>
    </row>
    <row r="44" spans="1:3" x14ac:dyDescent="0.25">
      <c r="A44" t="str">
        <f>YAHOO!L45</f>
        <v>1997-09</v>
      </c>
      <c r="B44">
        <f ca="1">YAHOO!N45</f>
        <v>0.19089271201474634</v>
      </c>
      <c r="C44" s="8">
        <f t="shared" ca="1" si="0"/>
        <v>0.17470320404409789</v>
      </c>
    </row>
    <row r="45" spans="1:3" x14ac:dyDescent="0.25">
      <c r="A45" t="str">
        <f>YAHOO!L46</f>
        <v>1997-12</v>
      </c>
      <c r="B45">
        <f ca="1">YAHOO!N46</f>
        <v>-4.1590262161331659E-2</v>
      </c>
      <c r="C45" s="8">
        <f t="shared" ca="1" si="0"/>
        <v>-4.247989115643009E-2</v>
      </c>
    </row>
    <row r="46" spans="1:3" x14ac:dyDescent="0.25">
      <c r="A46" t="str">
        <f>YAHOO!L47</f>
        <v>1998-03</v>
      </c>
      <c r="B46">
        <f ca="1">YAHOO!N47</f>
        <v>7.1789414575394117E-2</v>
      </c>
      <c r="C46" s="8">
        <f t="shared" ca="1" si="0"/>
        <v>6.9329601723995674E-2</v>
      </c>
    </row>
    <row r="47" spans="1:3" x14ac:dyDescent="0.25">
      <c r="A47" t="str">
        <f>YAHOO!L48</f>
        <v>1998-06</v>
      </c>
      <c r="B47">
        <f ca="1">YAHOO!N48</f>
        <v>0.13411470917561652</v>
      </c>
      <c r="C47" s="8">
        <f t="shared" ca="1" si="0"/>
        <v>0.12585235466564362</v>
      </c>
    </row>
    <row r="48" spans="1:3" x14ac:dyDescent="0.25">
      <c r="A48" t="str">
        <f>YAHOO!L49</f>
        <v>1998-09</v>
      </c>
      <c r="B48">
        <f ca="1">YAHOO!N49</f>
        <v>8.0234261299751974E-3</v>
      </c>
      <c r="C48" s="8">
        <f t="shared" ca="1" si="0"/>
        <v>7.9914095874361445E-3</v>
      </c>
    </row>
    <row r="49" spans="1:3" x14ac:dyDescent="0.25">
      <c r="A49" t="str">
        <f>YAHOO!L50</f>
        <v>1998-12</v>
      </c>
      <c r="B49">
        <f ca="1">YAHOO!N50</f>
        <v>-1.9631112759537661E-2</v>
      </c>
      <c r="C49" s="8">
        <f t="shared" ca="1" si="0"/>
        <v>-1.9826362592588048E-2</v>
      </c>
    </row>
    <row r="50" spans="1:3" x14ac:dyDescent="0.25">
      <c r="A50" t="str">
        <f>YAHOO!L51</f>
        <v>1999-03</v>
      </c>
      <c r="B50">
        <f ca="1">YAHOO!N51</f>
        <v>0.16471730706439458</v>
      </c>
      <c r="C50" s="8">
        <f t="shared" ca="1" si="0"/>
        <v>0.15247840269185692</v>
      </c>
    </row>
    <row r="51" spans="1:3" x14ac:dyDescent="0.25">
      <c r="A51" t="str">
        <f>YAHOO!L52</f>
        <v>1999-06</v>
      </c>
      <c r="B51">
        <f ca="1">YAHOO!N52</f>
        <v>4.3402862015064381E-2</v>
      </c>
      <c r="C51" s="8">
        <f t="shared" ca="1" si="0"/>
        <v>4.2487354572552823E-2</v>
      </c>
    </row>
    <row r="52" spans="1:3" x14ac:dyDescent="0.25">
      <c r="A52" t="str">
        <f>YAHOO!L53</f>
        <v>1999-09</v>
      </c>
      <c r="B52">
        <f ca="1">YAHOO!N53</f>
        <v>-4.8383609241663406E-3</v>
      </c>
      <c r="C52" s="8">
        <f t="shared" ca="1" si="0"/>
        <v>-4.8501036848369768E-3</v>
      </c>
    </row>
    <row r="53" spans="1:3" x14ac:dyDescent="0.25">
      <c r="A53" t="str">
        <f>YAHOO!L54</f>
        <v>1999-12</v>
      </c>
      <c r="B53">
        <f ca="1">YAHOO!N54</f>
        <v>2.5746646205861756E-2</v>
      </c>
      <c r="C53" s="8">
        <f t="shared" ca="1" si="0"/>
        <v>2.5420782732923669E-2</v>
      </c>
    </row>
    <row r="54" spans="1:3" x14ac:dyDescent="0.25">
      <c r="A54" t="str">
        <f>YAHOO!L55</f>
        <v>2000-03</v>
      </c>
      <c r="B54">
        <f ca="1">YAHOO!N55</f>
        <v>2.313391425147926E-2</v>
      </c>
      <c r="C54" s="8">
        <f t="shared" ca="1" si="0"/>
        <v>2.2870381874009353E-2</v>
      </c>
    </row>
    <row r="55" spans="1:3" x14ac:dyDescent="0.25">
      <c r="A55" t="str">
        <f>YAHOO!L56</f>
        <v>2000-06</v>
      </c>
      <c r="B55">
        <f ca="1">YAHOO!N56</f>
        <v>4.157171566147233E-2</v>
      </c>
      <c r="C55" s="8">
        <f t="shared" ca="1" si="0"/>
        <v>4.0730837400584578E-2</v>
      </c>
    </row>
    <row r="56" spans="1:3" x14ac:dyDescent="0.25">
      <c r="A56" t="str">
        <f>YAHOO!L57</f>
        <v>2000-09</v>
      </c>
      <c r="B56">
        <f ca="1">YAHOO!N57</f>
        <v>-1.4871695845533606E-2</v>
      </c>
      <c r="C56" s="8">
        <f t="shared" ca="1" si="0"/>
        <v>-1.4983388268049078E-2</v>
      </c>
    </row>
    <row r="57" spans="1:3" x14ac:dyDescent="0.25">
      <c r="A57" t="str">
        <f>YAHOO!L58</f>
        <v>2000-12</v>
      </c>
      <c r="B57">
        <f ca="1">YAHOO!N58</f>
        <v>-9.9937242297998274E-4</v>
      </c>
      <c r="C57" s="8">
        <f t="shared" ca="1" si="0"/>
        <v>-9.9987212855561186E-4</v>
      </c>
    </row>
    <row r="58" spans="1:3" x14ac:dyDescent="0.25">
      <c r="A58" t="str">
        <f>YAHOO!L59</f>
        <v>2001-03</v>
      </c>
      <c r="B58">
        <f ca="1">YAHOO!N59</f>
        <v>-4.434728762814133E-2</v>
      </c>
      <c r="C58" s="8">
        <f t="shared" ca="1" si="0"/>
        <v>-4.5360703507393206E-2</v>
      </c>
    </row>
    <row r="59" spans="1:3" x14ac:dyDescent="0.25">
      <c r="A59" t="str">
        <f>YAHOO!L60</f>
        <v>2001-06</v>
      </c>
      <c r="B59">
        <f ca="1">YAHOO!N60</f>
        <v>-8.5321518983598077E-2</v>
      </c>
      <c r="C59" s="8">
        <f t="shared" ca="1" si="0"/>
        <v>-8.9182662324767348E-2</v>
      </c>
    </row>
    <row r="60" spans="1:3" x14ac:dyDescent="0.25">
      <c r="A60" t="str">
        <f>YAHOO!L61</f>
        <v>2001-09</v>
      </c>
      <c r="B60">
        <f ca="1">YAHOO!N61</f>
        <v>-3.0597203746651314E-2</v>
      </c>
      <c r="C60" s="8">
        <f t="shared" ca="1" si="0"/>
        <v>-3.1075071055371682E-2</v>
      </c>
    </row>
    <row r="61" spans="1:3" x14ac:dyDescent="0.25">
      <c r="A61" t="str">
        <f>YAHOO!L62</f>
        <v>2001-12</v>
      </c>
      <c r="B61">
        <f ca="1">YAHOO!N62</f>
        <v>-0.12503814593492812</v>
      </c>
      <c r="C61" s="8">
        <f t="shared" ca="1" si="0"/>
        <v>-0.13357498892903127</v>
      </c>
    </row>
    <row r="62" spans="1:3" x14ac:dyDescent="0.25">
      <c r="A62" t="str">
        <f>YAHOO!L63</f>
        <v>2002-03</v>
      </c>
      <c r="B62">
        <f ca="1">YAHOO!N63</f>
        <v>6.6447677888823442E-2</v>
      </c>
      <c r="C62" s="8">
        <f t="shared" ca="1" si="0"/>
        <v>6.4333198081006945E-2</v>
      </c>
    </row>
    <row r="63" spans="1:3" x14ac:dyDescent="0.25">
      <c r="A63" t="str">
        <f>YAHOO!L64</f>
        <v>2002-06</v>
      </c>
      <c r="B63">
        <f ca="1">YAHOO!N64</f>
        <v>-4.7142018501113991E-2</v>
      </c>
      <c r="C63" s="8">
        <f t="shared" ca="1" si="0"/>
        <v>-4.8289408994404842E-2</v>
      </c>
    </row>
    <row r="64" spans="1:3" x14ac:dyDescent="0.25">
      <c r="A64" t="str">
        <f>YAHOO!L65</f>
        <v>2002-09</v>
      </c>
      <c r="B64">
        <f ca="1">YAHOO!N65</f>
        <v>-0.15349333492394346</v>
      </c>
      <c r="C64" s="8">
        <f t="shared" ca="1" si="0"/>
        <v>-0.16663720375293131</v>
      </c>
    </row>
    <row r="65" spans="1:3" x14ac:dyDescent="0.25">
      <c r="A65" t="str">
        <f>YAHOO!L66</f>
        <v>2002-12</v>
      </c>
      <c r="B65">
        <f ca="1">YAHOO!N66</f>
        <v>-2.836706647707965E-2</v>
      </c>
      <c r="C65" s="8">
        <f t="shared" ca="1" si="0"/>
        <v>-2.8777186254312345E-2</v>
      </c>
    </row>
    <row r="66" spans="1:3" x14ac:dyDescent="0.25">
      <c r="A66" t="str">
        <f>YAHOO!L67</f>
        <v>2003-03</v>
      </c>
      <c r="B66">
        <f ca="1">YAHOO!N67</f>
        <v>-3.3936955451398076E-2</v>
      </c>
      <c r="C66" s="8">
        <f t="shared" ca="1" si="0"/>
        <v>-3.4526183391319645E-2</v>
      </c>
    </row>
    <row r="67" spans="1:3" x14ac:dyDescent="0.25">
      <c r="A67" t="str">
        <f>YAHOO!L68</f>
        <v>2003-06</v>
      </c>
      <c r="B67">
        <f ca="1">YAHOO!N68</f>
        <v>7.1543730444636244E-2</v>
      </c>
      <c r="C67" s="8">
        <f t="shared" ref="C67:C86" ca="1" si="1">LN(1+B67)</f>
        <v>6.9100347459529352E-2</v>
      </c>
    </row>
    <row r="68" spans="1:3" x14ac:dyDescent="0.25">
      <c r="A68" t="str">
        <f>YAHOO!L69</f>
        <v>2003-09</v>
      </c>
      <c r="B68">
        <f ca="1">YAHOO!N69</f>
        <v>8.0039715962870295E-2</v>
      </c>
      <c r="C68" s="8">
        <f t="shared" ca="1" si="1"/>
        <v>7.6997814499674619E-2</v>
      </c>
    </row>
    <row r="69" spans="1:3" x14ac:dyDescent="0.25">
      <c r="A69" t="str">
        <f>YAHOO!L70</f>
        <v>2003-12</v>
      </c>
      <c r="B69">
        <f ca="1">YAHOO!N70</f>
        <v>6.0990965578437084E-2</v>
      </c>
      <c r="C69" s="8">
        <f t="shared" ca="1" si="1"/>
        <v>5.9203344589407618E-2</v>
      </c>
    </row>
    <row r="70" spans="1:3" x14ac:dyDescent="0.25">
      <c r="A70" t="str">
        <f>YAHOO!L71</f>
        <v>2004-03</v>
      </c>
      <c r="B70">
        <f ca="1">YAHOO!N71</f>
        <v>7.6538766153374294E-2</v>
      </c>
      <c r="C70" s="8">
        <f t="shared" ca="1" si="1"/>
        <v>7.3751048463601115E-2</v>
      </c>
    </row>
    <row r="71" spans="1:3" x14ac:dyDescent="0.25">
      <c r="A71" t="str">
        <f>YAHOO!L72</f>
        <v>2004-06</v>
      </c>
      <c r="B71">
        <f ca="1">YAHOO!N72</f>
        <v>-2.1067389154794891E-2</v>
      </c>
      <c r="C71" s="8">
        <f t="shared" ca="1" si="1"/>
        <v>-2.1292473503983042E-2</v>
      </c>
    </row>
    <row r="72" spans="1:3" x14ac:dyDescent="0.25">
      <c r="A72" t="str">
        <f>YAHOO!L73</f>
        <v>2004-09</v>
      </c>
      <c r="B72">
        <f ca="1">YAHOO!N73</f>
        <v>-5.0393549652953951E-3</v>
      </c>
      <c r="C72" s="8">
        <f t="shared" ca="1" si="1"/>
        <v>-5.0520953347141873E-3</v>
      </c>
    </row>
    <row r="73" spans="1:3" x14ac:dyDescent="0.25">
      <c r="A73" t="str">
        <f>YAHOO!L74</f>
        <v>2004-12</v>
      </c>
      <c r="B73">
        <f ca="1">YAHOO!N74</f>
        <v>2.5850470854358321E-2</v>
      </c>
      <c r="C73" s="8">
        <f t="shared" ca="1" si="1"/>
        <v>2.5521996219452611E-2</v>
      </c>
    </row>
    <row r="74" spans="1:3" x14ac:dyDescent="0.25">
      <c r="A74" t="str">
        <f>YAHOO!L75</f>
        <v>2005-03</v>
      </c>
      <c r="B74">
        <f ca="1">YAHOO!N75</f>
        <v>4.5186755630995279E-2</v>
      </c>
      <c r="C74" s="8">
        <f t="shared" ca="1" si="1"/>
        <v>4.4195582971898649E-2</v>
      </c>
    </row>
    <row r="75" spans="1:3" x14ac:dyDescent="0.25">
      <c r="A75" t="str">
        <f>YAHOO!L76</f>
        <v>2005-06</v>
      </c>
      <c r="B75">
        <f ca="1">YAHOO!N76</f>
        <v>-2.0672702757664085E-2</v>
      </c>
      <c r="C75" s="8">
        <f t="shared" ca="1" si="1"/>
        <v>-2.0889374404782664E-2</v>
      </c>
    </row>
    <row r="76" spans="1:3" x14ac:dyDescent="0.25">
      <c r="A76" t="str">
        <f>YAHOO!L77</f>
        <v>2005-09</v>
      </c>
      <c r="B76">
        <f ca="1">YAHOO!N77</f>
        <v>6.6845381513842783E-2</v>
      </c>
      <c r="C76" s="8">
        <f t="shared" ca="1" si="1"/>
        <v>6.4706052272674466E-2</v>
      </c>
    </row>
    <row r="77" spans="1:3" x14ac:dyDescent="0.25">
      <c r="A77" t="str">
        <f>YAHOO!L78</f>
        <v>2005-12</v>
      </c>
      <c r="B77">
        <f ca="1">YAHOO!N78</f>
        <v>-2.2014651680637209E-2</v>
      </c>
      <c r="C77" s="8">
        <f t="shared" ca="1" si="1"/>
        <v>-2.2260590328085247E-2</v>
      </c>
    </row>
    <row r="78" spans="1:3" x14ac:dyDescent="0.25">
      <c r="A78" t="str">
        <f>YAHOO!L79</f>
        <v>2006-03</v>
      </c>
      <c r="B78">
        <f ca="1">YAHOO!N79</f>
        <v>6.0537978471280507E-2</v>
      </c>
      <c r="C78" s="8">
        <f t="shared" ca="1" si="1"/>
        <v>5.8776306235477978E-2</v>
      </c>
    </row>
    <row r="79" spans="1:3" x14ac:dyDescent="0.25">
      <c r="A79" t="str">
        <f>YAHOO!L80</f>
        <v>2006-06</v>
      </c>
      <c r="B79">
        <f ca="1">YAHOO!N80</f>
        <v>2.3850095345137934E-2</v>
      </c>
      <c r="C79" s="8">
        <f t="shared" ca="1" si="1"/>
        <v>2.3570124636555286E-2</v>
      </c>
    </row>
    <row r="80" spans="1:3" x14ac:dyDescent="0.25">
      <c r="A80" t="str">
        <f>YAHOO!L81</f>
        <v>2006-09</v>
      </c>
      <c r="B80">
        <f ca="1">YAHOO!N81</f>
        <v>-2.5903931290436555E-2</v>
      </c>
      <c r="C80" s="8">
        <f t="shared" ca="1" si="1"/>
        <v>-2.6245347031497047E-2</v>
      </c>
    </row>
    <row r="81" spans="1:3" x14ac:dyDescent="0.25">
      <c r="A81" t="str">
        <f>YAHOO!L82</f>
        <v>2006-12</v>
      </c>
      <c r="B81">
        <f ca="1">YAHOO!N82</f>
        <v>7.9331931996549088E-2</v>
      </c>
      <c r="C81" s="8">
        <f t="shared" ca="1" si="1"/>
        <v>7.6342268250989706E-2</v>
      </c>
    </row>
    <row r="82" spans="1:3" x14ac:dyDescent="0.25">
      <c r="A82" t="str">
        <f>YAHOO!L83</f>
        <v>2007-03</v>
      </c>
      <c r="B82">
        <f ca="1">YAHOO!N83</f>
        <v>4.3761013964250806E-2</v>
      </c>
      <c r="C82" s="8">
        <f t="shared" ca="1" si="1"/>
        <v>4.2830549428331664E-2</v>
      </c>
    </row>
    <row r="83" spans="1:3" x14ac:dyDescent="0.25">
      <c r="A83" t="str">
        <f>YAHOO!L84</f>
        <v>2007-06</v>
      </c>
      <c r="B83">
        <f ca="1">YAHOO!N84</f>
        <v>3.0683338877262045E-2</v>
      </c>
      <c r="C83" s="8">
        <f t="shared" ca="1" si="1"/>
        <v>3.022201806846701E-2</v>
      </c>
    </row>
    <row r="84" spans="1:3" x14ac:dyDescent="0.25">
      <c r="A84" t="str">
        <f>YAHOO!L85</f>
        <v>2007-09</v>
      </c>
      <c r="B84">
        <f ca="1">YAHOO!N85</f>
        <v>-1.8281518845772449E-2</v>
      </c>
      <c r="C84" s="8">
        <f t="shared" ca="1" si="1"/>
        <v>-1.8450690796985435E-2</v>
      </c>
    </row>
    <row r="85" spans="1:3" x14ac:dyDescent="0.25">
      <c r="A85" t="str">
        <f>YAHOO!L86</f>
        <v>2007-12</v>
      </c>
      <c r="B85">
        <f ca="1">YAHOO!N86</f>
        <v>6.4668400851135566E-2</v>
      </c>
      <c r="C85" s="8">
        <f t="shared" ca="1" si="1"/>
        <v>6.2663389975421591E-2</v>
      </c>
    </row>
    <row r="86" spans="1:3" x14ac:dyDescent="0.25">
      <c r="A86" t="str">
        <f>YAHOO!L87</f>
        <v>2008-03</v>
      </c>
      <c r="B86">
        <f ca="1">YAHOO!N87</f>
        <v>-0.11025697727395156</v>
      </c>
      <c r="C86" s="8">
        <f t="shared" ca="1" si="1"/>
        <v>-0.11682259645899884</v>
      </c>
    </row>
    <row r="87" spans="1:3" x14ac:dyDescent="0.25">
      <c r="A87" t="str">
        <f>YAHOO!L88</f>
        <v>2008-06</v>
      </c>
      <c r="B87">
        <f ca="1">YAHOO!N88</f>
        <v>5.1067547421341786E-3</v>
      </c>
      <c r="C87" s="8">
        <f t="shared" ref="C87:C104" ca="1" si="2">LN(1+B87)</f>
        <v>5.0937594937235237E-3</v>
      </c>
    </row>
    <row r="88" spans="1:3" x14ac:dyDescent="0.25">
      <c r="A88" t="str">
        <f>YAHOO!L89</f>
        <v>2008-09</v>
      </c>
      <c r="B88">
        <f ca="1">YAHOO!N89</f>
        <v>-8.5313811373255888E-2</v>
      </c>
      <c r="C88" s="8">
        <f t="shared" ca="1" si="2"/>
        <v>-8.9174235781421307E-2</v>
      </c>
    </row>
    <row r="89" spans="1:3" x14ac:dyDescent="0.25">
      <c r="A89" t="str">
        <f>YAHOO!L90</f>
        <v>2008-12</v>
      </c>
      <c r="B89">
        <f ca="1">YAHOO!N90</f>
        <v>-0.23562783365830364</v>
      </c>
      <c r="C89" s="8">
        <f t="shared" ca="1" si="2"/>
        <v>-0.26870047970479649</v>
      </c>
    </row>
    <row r="90" spans="1:3" x14ac:dyDescent="0.25">
      <c r="A90" t="str">
        <f>YAHOO!L91</f>
        <v>2009-03</v>
      </c>
      <c r="B90">
        <f ca="1">YAHOO!N91</f>
        <v>-0.1474787045161291</v>
      </c>
      <c r="C90" s="8">
        <f t="shared" ca="1" si="2"/>
        <v>-0.15955709009672994</v>
      </c>
    </row>
    <row r="91" spans="1:3" x14ac:dyDescent="0.25">
      <c r="A91" t="str">
        <f>YAHOO!L92</f>
        <v>2009-06</v>
      </c>
      <c r="B91">
        <f ca="1">YAHOO!N92</f>
        <v>5.682422714665436E-2</v>
      </c>
      <c r="C91" s="8">
        <f t="shared" ca="1" si="2"/>
        <v>5.5268398969501274E-2</v>
      </c>
    </row>
    <row r="92" spans="1:3" x14ac:dyDescent="0.25">
      <c r="A92" t="str">
        <f>YAHOO!L93</f>
        <v>2009-09</v>
      </c>
      <c r="B92">
        <f ca="1">YAHOO!N93</f>
        <v>0.13138023425804057</v>
      </c>
      <c r="C92" s="8">
        <f t="shared" ca="1" si="2"/>
        <v>0.1234383336117187</v>
      </c>
    </row>
    <row r="93" spans="1:3" x14ac:dyDescent="0.25">
      <c r="A93" t="str">
        <f>YAHOO!L94</f>
        <v>2009-12</v>
      </c>
      <c r="B93">
        <f ca="1">YAHOO!N94</f>
        <v>4.9327542822691139E-2</v>
      </c>
      <c r="C93" s="8">
        <f t="shared" ca="1" si="2"/>
        <v>4.8149523596114061E-2</v>
      </c>
    </row>
    <row r="94" spans="1:3" x14ac:dyDescent="0.25">
      <c r="A94" t="str">
        <f>YAHOO!L95</f>
        <v>2010-03</v>
      </c>
      <c r="B94">
        <f ca="1">YAHOO!N95</f>
        <v>3.6364041484166387E-2</v>
      </c>
      <c r="C94" s="8">
        <f t="shared" ca="1" si="2"/>
        <v>3.5718473507777411E-2</v>
      </c>
    </row>
    <row r="95" spans="1:3" x14ac:dyDescent="0.25">
      <c r="A95" t="str">
        <f>YAHOO!L96</f>
        <v>2010-06</v>
      </c>
      <c r="B95">
        <f ca="1">YAHOO!N96</f>
        <v>0.10505922181017824</v>
      </c>
      <c r="C95" s="8">
        <f t="shared" ca="1" si="2"/>
        <v>9.9898927931939024E-2</v>
      </c>
    </row>
    <row r="96" spans="1:3" x14ac:dyDescent="0.25">
      <c r="A96" t="str">
        <f>YAHOO!L97</f>
        <v>2010-09</v>
      </c>
      <c r="B96">
        <f ca="1">YAHOO!N97</f>
        <v>-7.1703620347785657E-2</v>
      </c>
      <c r="C96" s="8">
        <f t="shared" ca="1" si="2"/>
        <v>-7.4404222559924973E-2</v>
      </c>
    </row>
    <row r="97" spans="1:3" x14ac:dyDescent="0.25">
      <c r="A97" t="str">
        <f>YAHOO!L98</f>
        <v>2010-12</v>
      </c>
      <c r="B97">
        <f ca="1">YAHOO!N98</f>
        <v>7.4128572784210034E-2</v>
      </c>
      <c r="C97" s="8">
        <f t="shared" ca="1" si="2"/>
        <v>7.1509702873308087E-2</v>
      </c>
    </row>
    <row r="98" spans="1:3" x14ac:dyDescent="0.25">
      <c r="A98" t="str">
        <f>YAHOO!L99</f>
        <v>2011-03</v>
      </c>
      <c r="B98">
        <f ca="1">YAHOO!N99</f>
        <v>8.6929317420268548E-2</v>
      </c>
      <c r="C98" s="8">
        <f t="shared" ca="1" si="2"/>
        <v>8.335658065249317E-2</v>
      </c>
    </row>
    <row r="99" spans="1:3" x14ac:dyDescent="0.25">
      <c r="A99" t="str">
        <f>YAHOO!L100</f>
        <v>2011-06</v>
      </c>
      <c r="B99">
        <f ca="1">YAHOO!N100</f>
        <v>6.0250979925088544E-2</v>
      </c>
      <c r="C99" s="8">
        <f t="shared" ca="1" si="2"/>
        <v>5.8505653611785585E-2</v>
      </c>
    </row>
    <row r="100" spans="1:3" x14ac:dyDescent="0.25">
      <c r="A100" t="str">
        <f>YAHOO!L101</f>
        <v>2011-09</v>
      </c>
      <c r="B100">
        <f ca="1">YAHOO!N101</f>
        <v>-5.2309646295234491E-2</v>
      </c>
      <c r="C100" s="8">
        <f t="shared" ca="1" si="2"/>
        <v>-5.3727461195792532E-2</v>
      </c>
    </row>
    <row r="101" spans="1:3" x14ac:dyDescent="0.25">
      <c r="A101" t="str">
        <f>YAHOO!L102</f>
        <v>2011-12</v>
      </c>
      <c r="B101">
        <f ca="1">YAHOO!N102</f>
        <v>-3.0163725450561785E-2</v>
      </c>
      <c r="C101" s="8">
        <f t="shared" ca="1" si="2"/>
        <v>-3.0628010855486408E-2</v>
      </c>
    </row>
    <row r="102" spans="1:3" x14ac:dyDescent="0.25">
      <c r="A102" t="str">
        <f>YAHOO!L103</f>
        <v>2012-03</v>
      </c>
      <c r="B102">
        <f ca="1">YAHOO!N103</f>
        <v>4.7163474578305165E-2</v>
      </c>
      <c r="C102" s="8">
        <f t="shared" ca="1" si="2"/>
        <v>4.608505587835731E-2</v>
      </c>
    </row>
    <row r="103" spans="1:3" x14ac:dyDescent="0.25">
      <c r="A103" t="str">
        <f>YAHOO!L104</f>
        <v>2012-06</v>
      </c>
      <c r="B103">
        <f ca="1">YAHOO!N104</f>
        <v>6.5147322700216392E-2</v>
      </c>
      <c r="C103" s="8">
        <f t="shared" ca="1" si="2"/>
        <v>6.3113120768425957E-2</v>
      </c>
    </row>
    <row r="104" spans="1:3" x14ac:dyDescent="0.25">
      <c r="A104" t="str">
        <f>YAHOO!L105</f>
        <v>2012-09</v>
      </c>
      <c r="B104">
        <f ca="1">YAHOO!N105</f>
        <v>-1.3298486703615664E-2</v>
      </c>
      <c r="C104" s="8">
        <f t="shared" ca="1" si="2"/>
        <v>-1.338770342567071E-2</v>
      </c>
    </row>
    <row r="105" spans="1:3" x14ac:dyDescent="0.25">
      <c r="A105" t="str">
        <f>YAHOO!L106</f>
        <v>2012-12</v>
      </c>
      <c r="B105">
        <f ca="1">YAHOO!N106</f>
        <v>2.3808898069831885E-2</v>
      </c>
      <c r="C105" s="8">
        <f t="shared" ref="C105:C113" ca="1" si="3">LN(1+B105)</f>
        <v>2.3529886222401278E-2</v>
      </c>
    </row>
    <row r="106" spans="1:3" x14ac:dyDescent="0.25">
      <c r="A106" t="str">
        <f>YAHOO!L107</f>
        <v>2013-03</v>
      </c>
      <c r="B106">
        <f ca="1">YAHOO!N107</f>
        <v>6.0864171857734295E-2</v>
      </c>
      <c r="C106" s="8">
        <f t="shared" ca="1" si="3"/>
        <v>5.9083832452488681E-2</v>
      </c>
    </row>
    <row r="107" spans="1:3" x14ac:dyDescent="0.25">
      <c r="A107" t="str">
        <f>YAHOO!L108</f>
        <v>2013-06</v>
      </c>
      <c r="B107">
        <f ca="1">YAHOO!N108</f>
        <v>6.639029309987543E-2</v>
      </c>
      <c r="C107" s="8">
        <f t="shared" ca="1" si="3"/>
        <v>6.4279387346443506E-2</v>
      </c>
    </row>
    <row r="108" spans="1:3" x14ac:dyDescent="0.25">
      <c r="A108" t="str">
        <f>YAHOO!L109</f>
        <v>2013-09</v>
      </c>
      <c r="B108">
        <f ca="1">YAHOO!N109</f>
        <v>5.5183833559673046E-2</v>
      </c>
      <c r="C108" s="8">
        <f t="shared" ca="1" si="3"/>
        <v>5.3715001567888658E-2</v>
      </c>
    </row>
    <row r="109" spans="1:3" x14ac:dyDescent="0.25">
      <c r="A109" t="str">
        <f>YAHOO!L110</f>
        <v>2013-12</v>
      </c>
      <c r="B109">
        <f ca="1">YAHOO!N110</f>
        <v>4.2005576124356514E-2</v>
      </c>
      <c r="C109" s="8">
        <f t="shared" ca="1" si="3"/>
        <v>4.1147294683801496E-2</v>
      </c>
    </row>
    <row r="110" spans="1:3" x14ac:dyDescent="0.25">
      <c r="A110" t="str">
        <f>YAHOO!L111</f>
        <v>2014-03</v>
      </c>
      <c r="B110">
        <f ca="1">YAHOO!N111</f>
        <v>1.4830249480012103E-2</v>
      </c>
      <c r="C110" s="8">
        <f t="shared" ca="1" si="3"/>
        <v>1.4721356615652369E-2</v>
      </c>
    </row>
    <row r="111" spans="1:3" x14ac:dyDescent="0.25">
      <c r="A111" t="str">
        <f>YAHOO!L112</f>
        <v>2014-06</v>
      </c>
      <c r="B111">
        <f ca="1">YAHOO!N112</f>
        <v>5.6861076822643852E-2</v>
      </c>
      <c r="C111" s="8">
        <f t="shared" ca="1" si="3"/>
        <v>5.5303266672771981E-2</v>
      </c>
    </row>
    <row r="112" spans="1:3" x14ac:dyDescent="0.25">
      <c r="A112" t="str">
        <f>YAHOO!L113</f>
        <v>2014-09</v>
      </c>
      <c r="B112">
        <f ca="1">YAHOO!N113</f>
        <v>2.4799009642056058E-2</v>
      </c>
      <c r="C112" s="8">
        <f t="shared" ca="1" si="3"/>
        <v>2.4496505208484159E-2</v>
      </c>
    </row>
    <row r="113" spans="1:3" x14ac:dyDescent="0.25">
      <c r="A113" t="str">
        <f>YAHOO!L114</f>
        <v>2014-12</v>
      </c>
      <c r="B113">
        <f ca="1">YAHOO!N114</f>
        <v>4.5258901318510292E-2</v>
      </c>
      <c r="C113" s="8">
        <f t="shared" ca="1" si="3"/>
        <v>4.4264607189106894E-2</v>
      </c>
    </row>
    <row r="114" spans="1:3" x14ac:dyDescent="0.25">
      <c r="A114" t="str">
        <f>YAHOO!L115</f>
        <v>2015-03</v>
      </c>
      <c r="B114">
        <f ca="1">YAHOO!N115</f>
        <v>-1.1426901434593684E-2</v>
      </c>
      <c r="C114" s="8">
        <f t="shared" ref="C114" ca="1" si="4">LN(1+B114)</f>
        <v>-1.1492690126895468E-2</v>
      </c>
    </row>
    <row r="115" spans="1:3" x14ac:dyDescent="0.25">
      <c r="C115" s="8"/>
    </row>
    <row r="116" spans="1:3" x14ac:dyDescent="0.25">
      <c r="C1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YAHOO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Esau</dc:creator>
  <cp:lastModifiedBy>nesau</cp:lastModifiedBy>
  <dcterms:created xsi:type="dcterms:W3CDTF">2015-06-29T23:05:43Z</dcterms:created>
  <dcterms:modified xsi:type="dcterms:W3CDTF">2015-07-02T20:35:33Z</dcterms:modified>
</cp:coreProperties>
</file>