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000" yWindow="2775" windowWidth="19635" windowHeight="7455" activeTab="1"/>
  </bookViews>
  <sheets>
    <sheet name="FED" sheetId="1" r:id="rId1"/>
    <sheet name="CSV" sheetId="2" r:id="rId2"/>
  </sheets>
  <calcPr calcId="144525"/>
</workbook>
</file>

<file path=xl/calcChain.xml><?xml version="1.0" encoding="utf-8"?>
<calcChain xmlns="http://schemas.openxmlformats.org/spreadsheetml/2006/main">
  <c r="A100" i="2" l="1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H114" i="1"/>
  <c r="G114" i="1"/>
  <c r="E114" i="1"/>
  <c r="G103" i="1"/>
  <c r="H103" i="1"/>
  <c r="G104" i="1"/>
  <c r="H104" i="1" s="1"/>
  <c r="G105" i="1"/>
  <c r="H105" i="1"/>
  <c r="G106" i="1"/>
  <c r="H106" i="1"/>
  <c r="G107" i="1"/>
  <c r="H107" i="1"/>
  <c r="G108" i="1"/>
  <c r="H108" i="1"/>
  <c r="G109" i="1"/>
  <c r="H109" i="1" s="1"/>
  <c r="G110" i="1"/>
  <c r="H110" i="1"/>
  <c r="G111" i="1"/>
  <c r="H111" i="1"/>
  <c r="G112" i="1"/>
  <c r="H112" i="1"/>
  <c r="G113" i="1"/>
  <c r="H113" i="1"/>
  <c r="E103" i="1"/>
  <c r="E104" i="1"/>
  <c r="E105" i="1"/>
  <c r="E106" i="1"/>
  <c r="E107" i="1"/>
  <c r="E108" i="1"/>
  <c r="E109" i="1"/>
  <c r="E110" i="1"/>
  <c r="E111" i="1"/>
  <c r="E112" i="1"/>
  <c r="E113" i="1"/>
  <c r="E87" i="1"/>
  <c r="G87" i="1"/>
  <c r="E88" i="1"/>
  <c r="G88" i="1"/>
  <c r="E89" i="1"/>
  <c r="G89" i="1"/>
  <c r="H89" i="1" s="1"/>
  <c r="E90" i="1"/>
  <c r="G90" i="1"/>
  <c r="E91" i="1"/>
  <c r="G91" i="1"/>
  <c r="E92" i="1"/>
  <c r="G92" i="1"/>
  <c r="H92" i="1"/>
  <c r="E93" i="1"/>
  <c r="G93" i="1"/>
  <c r="H93" i="1"/>
  <c r="E94" i="1"/>
  <c r="G94" i="1"/>
  <c r="H94" i="1"/>
  <c r="E95" i="1"/>
  <c r="G95" i="1"/>
  <c r="E96" i="1"/>
  <c r="H96" i="1" s="1"/>
  <c r="G96" i="1"/>
  <c r="E97" i="1"/>
  <c r="G97" i="1"/>
  <c r="H97" i="1"/>
  <c r="E98" i="1"/>
  <c r="G98" i="1"/>
  <c r="H98" i="1" s="1"/>
  <c r="E99" i="1"/>
  <c r="G99" i="1"/>
  <c r="E100" i="1"/>
  <c r="G100" i="1"/>
  <c r="H100" i="1"/>
  <c r="E101" i="1"/>
  <c r="G101" i="1"/>
  <c r="H101" i="1"/>
  <c r="E102" i="1"/>
  <c r="G102" i="1"/>
  <c r="H102" i="1" s="1"/>
  <c r="I114" i="1"/>
  <c r="I103" i="1"/>
  <c r="I111" i="1"/>
  <c r="J111" i="1"/>
  <c r="I110" i="1"/>
  <c r="J108" i="1"/>
  <c r="I88" i="1"/>
  <c r="I92" i="1"/>
  <c r="I93" i="1"/>
  <c r="I97" i="1"/>
  <c r="J101" i="1"/>
  <c r="I94" i="1"/>
  <c r="J94" i="1"/>
  <c r="I95" i="1"/>
  <c r="I105" i="1"/>
  <c r="I104" i="1"/>
  <c r="J110" i="1"/>
  <c r="J91" i="1"/>
  <c r="J96" i="1"/>
  <c r="I87" i="1"/>
  <c r="J97" i="1"/>
  <c r="J98" i="1"/>
  <c r="I107" i="1"/>
  <c r="J104" i="1"/>
  <c r="J99" i="1"/>
  <c r="J90" i="1"/>
  <c r="I89" i="1"/>
  <c r="J87" i="1"/>
  <c r="I109" i="1"/>
  <c r="J106" i="1"/>
  <c r="I101" i="1"/>
  <c r="J92" i="1"/>
  <c r="J89" i="1"/>
  <c r="I96" i="1"/>
  <c r="J114" i="1"/>
  <c r="I113" i="1"/>
  <c r="I112" i="1"/>
  <c r="J95" i="1"/>
  <c r="I90" i="1"/>
  <c r="I99" i="1"/>
  <c r="J113" i="1"/>
  <c r="J103" i="1"/>
  <c r="I106" i="1"/>
  <c r="J112" i="1"/>
  <c r="I100" i="1"/>
  <c r="J93" i="1"/>
  <c r="I102" i="1"/>
  <c r="J102" i="1"/>
  <c r="J109" i="1"/>
  <c r="I108" i="1"/>
  <c r="J105" i="1"/>
  <c r="J88" i="1"/>
  <c r="I98" i="1"/>
  <c r="I91" i="1"/>
  <c r="J100" i="1"/>
  <c r="J107" i="1"/>
  <c r="C107" i="2" l="1"/>
  <c r="E107" i="2" s="1"/>
  <c r="C100" i="2"/>
  <c r="E100" i="2" s="1"/>
  <c r="C88" i="2"/>
  <c r="E88" i="2" s="1"/>
  <c r="C105" i="2"/>
  <c r="E105" i="2" s="1"/>
  <c r="C109" i="2"/>
  <c r="E109" i="2" s="1"/>
  <c r="C102" i="2"/>
  <c r="E102" i="2" s="1"/>
  <c r="C93" i="2"/>
  <c r="E93" i="2" s="1"/>
  <c r="C112" i="2"/>
  <c r="E112" i="2" s="1"/>
  <c r="C103" i="2"/>
  <c r="E103" i="2" s="1"/>
  <c r="C113" i="2"/>
  <c r="E113" i="2" s="1"/>
  <c r="C95" i="2"/>
  <c r="E95" i="2" s="1"/>
  <c r="C114" i="2"/>
  <c r="E114" i="2" s="1"/>
  <c r="C89" i="2"/>
  <c r="E89" i="2" s="1"/>
  <c r="C92" i="2"/>
  <c r="E92" i="2" s="1"/>
  <c r="C106" i="2"/>
  <c r="E106" i="2" s="1"/>
  <c r="C87" i="2"/>
  <c r="E87" i="2" s="1"/>
  <c r="C90" i="2"/>
  <c r="E90" i="2" s="1"/>
  <c r="C99" i="2"/>
  <c r="E99" i="2" s="1"/>
  <c r="C104" i="2"/>
  <c r="E104" i="2" s="1"/>
  <c r="C98" i="2"/>
  <c r="E98" i="2" s="1"/>
  <c r="C97" i="2"/>
  <c r="E97" i="2" s="1"/>
  <c r="C96" i="2"/>
  <c r="E96" i="2" s="1"/>
  <c r="C91" i="2"/>
  <c r="E91" i="2" s="1"/>
  <c r="C110" i="2"/>
  <c r="E110" i="2" s="1"/>
  <c r="C94" i="2"/>
  <c r="E94" i="2" s="1"/>
  <c r="C101" i="2"/>
  <c r="E101" i="2" s="1"/>
  <c r="C108" i="2"/>
  <c r="E108" i="2" s="1"/>
  <c r="C111" i="2"/>
  <c r="E111" i="2" s="1"/>
  <c r="B91" i="2"/>
  <c r="D91" i="2" s="1"/>
  <c r="B98" i="2"/>
  <c r="D98" i="2" s="1"/>
  <c r="B108" i="2"/>
  <c r="D108" i="2" s="1"/>
  <c r="B102" i="2"/>
  <c r="D102" i="2" s="1"/>
  <c r="B100" i="2"/>
  <c r="D100" i="2" s="1"/>
  <c r="B106" i="2"/>
  <c r="D106" i="2" s="1"/>
  <c r="B99" i="2"/>
  <c r="D99" i="2" s="1"/>
  <c r="B90" i="2"/>
  <c r="D90" i="2" s="1"/>
  <c r="B112" i="2"/>
  <c r="D112" i="2" s="1"/>
  <c r="B113" i="2"/>
  <c r="D113" i="2" s="1"/>
  <c r="B96" i="2"/>
  <c r="D96" i="2" s="1"/>
  <c r="B101" i="2"/>
  <c r="D101" i="2" s="1"/>
  <c r="B109" i="2"/>
  <c r="D109" i="2" s="1"/>
  <c r="B89" i="2"/>
  <c r="D89" i="2" s="1"/>
  <c r="B107" i="2"/>
  <c r="D107" i="2" s="1"/>
  <c r="B87" i="2"/>
  <c r="D87" i="2" s="1"/>
  <c r="B104" i="2"/>
  <c r="D104" i="2" s="1"/>
  <c r="B105" i="2"/>
  <c r="D105" i="2" s="1"/>
  <c r="B95" i="2"/>
  <c r="D95" i="2" s="1"/>
  <c r="B94" i="2"/>
  <c r="D94" i="2" s="1"/>
  <c r="B97" i="2"/>
  <c r="D97" i="2" s="1"/>
  <c r="B93" i="2"/>
  <c r="D93" i="2" s="1"/>
  <c r="B92" i="2"/>
  <c r="D92" i="2" s="1"/>
  <c r="B88" i="2"/>
  <c r="D88" i="2" s="1"/>
  <c r="B110" i="2"/>
  <c r="D110" i="2" s="1"/>
  <c r="B111" i="2"/>
  <c r="D111" i="2" s="1"/>
  <c r="B103" i="2"/>
  <c r="D103" i="2" s="1"/>
  <c r="B114" i="2"/>
  <c r="D114" i="2" s="1"/>
  <c r="H99" i="1"/>
  <c r="H95" i="1"/>
  <c r="H91" i="1"/>
  <c r="H90" i="1"/>
  <c r="H88" i="1"/>
  <c r="H87" i="1"/>
  <c r="A14" i="2"/>
  <c r="A18" i="2"/>
  <c r="A77" i="2"/>
  <c r="E24" i="1"/>
  <c r="E25" i="1"/>
  <c r="H25" i="1" s="1"/>
  <c r="A25" i="2" s="1"/>
  <c r="E26" i="1"/>
  <c r="H26" i="1" s="1"/>
  <c r="A26" i="2" s="1"/>
  <c r="E27" i="1"/>
  <c r="E28" i="1"/>
  <c r="E29" i="1"/>
  <c r="H29" i="1" s="1"/>
  <c r="A29" i="2" s="1"/>
  <c r="E30" i="1"/>
  <c r="H30" i="1" s="1"/>
  <c r="A30" i="2" s="1"/>
  <c r="E31" i="1"/>
  <c r="E32" i="1"/>
  <c r="E33" i="1"/>
  <c r="H33" i="1" s="1"/>
  <c r="A33" i="2" s="1"/>
  <c r="E34" i="1"/>
  <c r="H34" i="1" s="1"/>
  <c r="A34" i="2" s="1"/>
  <c r="E35" i="1"/>
  <c r="E36" i="1"/>
  <c r="E37" i="1"/>
  <c r="H37" i="1" s="1"/>
  <c r="A37" i="2" s="1"/>
  <c r="E38" i="1"/>
  <c r="H38" i="1" s="1"/>
  <c r="A38" i="2" s="1"/>
  <c r="E39" i="1"/>
  <c r="E40" i="1"/>
  <c r="E41" i="1"/>
  <c r="E42" i="1"/>
  <c r="E43" i="1"/>
  <c r="E44" i="1"/>
  <c r="E45" i="1"/>
  <c r="H45" i="1" s="1"/>
  <c r="A45" i="2" s="1"/>
  <c r="E46" i="1"/>
  <c r="H46" i="1" s="1"/>
  <c r="A46" i="2" s="1"/>
  <c r="E47" i="1"/>
  <c r="E48" i="1"/>
  <c r="E49" i="1"/>
  <c r="H49" i="1" s="1"/>
  <c r="A49" i="2" s="1"/>
  <c r="E50" i="1"/>
  <c r="H50" i="1" s="1"/>
  <c r="A50" i="2" s="1"/>
  <c r="E51" i="1"/>
  <c r="E52" i="1"/>
  <c r="E53" i="1"/>
  <c r="E54" i="1"/>
  <c r="H54" i="1" s="1"/>
  <c r="A54" i="2" s="1"/>
  <c r="E55" i="1"/>
  <c r="E56" i="1"/>
  <c r="E57" i="1"/>
  <c r="H57" i="1" s="1"/>
  <c r="A57" i="2" s="1"/>
  <c r="E58" i="1"/>
  <c r="H58" i="1" s="1"/>
  <c r="A58" i="2" s="1"/>
  <c r="E59" i="1"/>
  <c r="E60" i="1"/>
  <c r="E61" i="1"/>
  <c r="H61" i="1" s="1"/>
  <c r="A61" i="2" s="1"/>
  <c r="E62" i="1"/>
  <c r="H62" i="1" s="1"/>
  <c r="A62" i="2" s="1"/>
  <c r="E63" i="1"/>
  <c r="E64" i="1"/>
  <c r="E65" i="1"/>
  <c r="H65" i="1" s="1"/>
  <c r="A65" i="2" s="1"/>
  <c r="E66" i="1"/>
  <c r="H66" i="1" s="1"/>
  <c r="A66" i="2" s="1"/>
  <c r="E67" i="1"/>
  <c r="E68" i="1"/>
  <c r="E69" i="1"/>
  <c r="H69" i="1" s="1"/>
  <c r="A69" i="2" s="1"/>
  <c r="E70" i="1"/>
  <c r="H70" i="1" s="1"/>
  <c r="A70" i="2" s="1"/>
  <c r="E71" i="1"/>
  <c r="E72" i="1"/>
  <c r="E73" i="1"/>
  <c r="E74" i="1"/>
  <c r="E75" i="1"/>
  <c r="E76" i="1"/>
  <c r="E77" i="1"/>
  <c r="H77" i="1" s="1"/>
  <c r="E78" i="1"/>
  <c r="H78" i="1" s="1"/>
  <c r="A78" i="2" s="1"/>
  <c r="E79" i="1"/>
  <c r="E80" i="1"/>
  <c r="E81" i="1"/>
  <c r="H81" i="1" s="1"/>
  <c r="A81" i="2" s="1"/>
  <c r="E82" i="1"/>
  <c r="H82" i="1" s="1"/>
  <c r="A82" i="2" s="1"/>
  <c r="E83" i="1"/>
  <c r="E84" i="1"/>
  <c r="E85" i="1"/>
  <c r="E86" i="1"/>
  <c r="H32" i="1"/>
  <c r="A32" i="2" s="1"/>
  <c r="H36" i="1"/>
  <c r="A36" i="2" s="1"/>
  <c r="H41" i="1"/>
  <c r="A41" i="2" s="1"/>
  <c r="H42" i="1"/>
  <c r="A42" i="2" s="1"/>
  <c r="H48" i="1"/>
  <c r="A48" i="2" s="1"/>
  <c r="H52" i="1"/>
  <c r="A52" i="2" s="1"/>
  <c r="H53" i="1"/>
  <c r="A53" i="2" s="1"/>
  <c r="H64" i="1"/>
  <c r="A64" i="2" s="1"/>
  <c r="H68" i="1"/>
  <c r="A68" i="2" s="1"/>
  <c r="H73" i="1"/>
  <c r="A73" i="2" s="1"/>
  <c r="H74" i="1"/>
  <c r="A74" i="2" s="1"/>
  <c r="H80" i="1"/>
  <c r="A80" i="2" s="1"/>
  <c r="H84" i="1"/>
  <c r="A84" i="2" s="1"/>
  <c r="H85" i="1"/>
  <c r="A85" i="2" s="1"/>
  <c r="H10" i="1"/>
  <c r="A10" i="2" s="1"/>
  <c r="H11" i="1"/>
  <c r="A11" i="2" s="1"/>
  <c r="H14" i="1"/>
  <c r="H18" i="1"/>
  <c r="H19" i="1"/>
  <c r="A19" i="2" s="1"/>
  <c r="G18" i="1"/>
  <c r="G19" i="1"/>
  <c r="G20" i="1"/>
  <c r="G21" i="1"/>
  <c r="G22" i="1"/>
  <c r="H22" i="1" s="1"/>
  <c r="A22" i="2" s="1"/>
  <c r="G23" i="1"/>
  <c r="G24" i="1"/>
  <c r="H24" i="1" s="1"/>
  <c r="A24" i="2" s="1"/>
  <c r="G25" i="1"/>
  <c r="G26" i="1"/>
  <c r="G27" i="1"/>
  <c r="G28" i="1"/>
  <c r="H28" i="1" s="1"/>
  <c r="A28" i="2" s="1"/>
  <c r="G29" i="1"/>
  <c r="G30" i="1"/>
  <c r="G31" i="1"/>
  <c r="G32" i="1"/>
  <c r="G33" i="1"/>
  <c r="G34" i="1"/>
  <c r="G35" i="1"/>
  <c r="G36" i="1"/>
  <c r="G37" i="1"/>
  <c r="G38" i="1"/>
  <c r="G39" i="1"/>
  <c r="G40" i="1"/>
  <c r="H40" i="1" s="1"/>
  <c r="A40" i="2" s="1"/>
  <c r="G41" i="1"/>
  <c r="G42" i="1"/>
  <c r="G43" i="1"/>
  <c r="G44" i="1"/>
  <c r="H44" i="1" s="1"/>
  <c r="A44" i="2" s="1"/>
  <c r="G45" i="1"/>
  <c r="G46" i="1"/>
  <c r="G47" i="1"/>
  <c r="G48" i="1"/>
  <c r="G49" i="1"/>
  <c r="G50" i="1"/>
  <c r="G51" i="1"/>
  <c r="G52" i="1"/>
  <c r="G53" i="1"/>
  <c r="G54" i="1"/>
  <c r="G55" i="1"/>
  <c r="G56" i="1"/>
  <c r="H56" i="1" s="1"/>
  <c r="A56" i="2" s="1"/>
  <c r="G57" i="1"/>
  <c r="G58" i="1"/>
  <c r="G59" i="1"/>
  <c r="G60" i="1"/>
  <c r="H60" i="1" s="1"/>
  <c r="A60" i="2" s="1"/>
  <c r="G61" i="1"/>
  <c r="G62" i="1"/>
  <c r="G63" i="1"/>
  <c r="G64" i="1"/>
  <c r="G65" i="1"/>
  <c r="G66" i="1"/>
  <c r="G67" i="1"/>
  <c r="G68" i="1"/>
  <c r="G69" i="1"/>
  <c r="G70" i="1"/>
  <c r="G71" i="1"/>
  <c r="G72" i="1"/>
  <c r="H72" i="1" s="1"/>
  <c r="A72" i="2" s="1"/>
  <c r="G73" i="1"/>
  <c r="G74" i="1"/>
  <c r="G75" i="1"/>
  <c r="G76" i="1"/>
  <c r="H76" i="1" s="1"/>
  <c r="A76" i="2" s="1"/>
  <c r="G77" i="1"/>
  <c r="G78" i="1"/>
  <c r="G79" i="1"/>
  <c r="G80" i="1"/>
  <c r="G81" i="1"/>
  <c r="G82" i="1"/>
  <c r="G83" i="1"/>
  <c r="G84" i="1"/>
  <c r="G85" i="1"/>
  <c r="G86" i="1"/>
  <c r="G5" i="1"/>
  <c r="G6" i="1"/>
  <c r="G7" i="1"/>
  <c r="H7" i="1" s="1"/>
  <c r="A7" i="2" s="1"/>
  <c r="G8" i="1"/>
  <c r="G9" i="1"/>
  <c r="G10" i="1"/>
  <c r="G11" i="1"/>
  <c r="G12" i="1"/>
  <c r="G13" i="1"/>
  <c r="G14" i="1"/>
  <c r="G15" i="1"/>
  <c r="G16" i="1"/>
  <c r="G17" i="1"/>
  <c r="E14" i="1"/>
  <c r="E15" i="1"/>
  <c r="H15" i="1" s="1"/>
  <c r="A15" i="2" s="1"/>
  <c r="E16" i="1"/>
  <c r="H16" i="1" s="1"/>
  <c r="A16" i="2" s="1"/>
  <c r="E17" i="1"/>
  <c r="H17" i="1" s="1"/>
  <c r="A17" i="2" s="1"/>
  <c r="E18" i="1"/>
  <c r="E19" i="1"/>
  <c r="E20" i="1"/>
  <c r="H20" i="1" s="1"/>
  <c r="A20" i="2" s="1"/>
  <c r="E21" i="1"/>
  <c r="H21" i="1" s="1"/>
  <c r="A21" i="2" s="1"/>
  <c r="E22" i="1"/>
  <c r="E23" i="1"/>
  <c r="H23" i="1" s="1"/>
  <c r="A23" i="2" s="1"/>
  <c r="E6" i="1"/>
  <c r="H6" i="1" s="1"/>
  <c r="A6" i="2" s="1"/>
  <c r="E7" i="1"/>
  <c r="E8" i="1"/>
  <c r="H8" i="1" s="1"/>
  <c r="A8" i="2" s="1"/>
  <c r="E9" i="1"/>
  <c r="H9" i="1" s="1"/>
  <c r="A9" i="2" s="1"/>
  <c r="E10" i="1"/>
  <c r="E11" i="1"/>
  <c r="E12" i="1"/>
  <c r="H12" i="1" s="1"/>
  <c r="A12" i="2" s="1"/>
  <c r="E13" i="1"/>
  <c r="H13" i="1" s="1"/>
  <c r="A13" i="2" s="1"/>
  <c r="E3" i="1"/>
  <c r="H3" i="1" s="1"/>
  <c r="A3" i="2" s="1"/>
  <c r="E4" i="1"/>
  <c r="E5" i="1"/>
  <c r="H5" i="1" s="1"/>
  <c r="A5" i="2" s="1"/>
  <c r="E2" i="1"/>
  <c r="G4" i="1"/>
  <c r="G3" i="1"/>
  <c r="G2" i="1"/>
  <c r="J42" i="1"/>
  <c r="J21" i="1"/>
  <c r="J15" i="1"/>
  <c r="I17" i="1"/>
  <c r="I40" i="1"/>
  <c r="I39" i="1"/>
  <c r="J34" i="1"/>
  <c r="I83" i="1"/>
  <c r="I34" i="1"/>
  <c r="J53" i="1"/>
  <c r="I72" i="1"/>
  <c r="J20" i="1"/>
  <c r="I64" i="1"/>
  <c r="J69" i="1"/>
  <c r="J57" i="1"/>
  <c r="J2" i="1"/>
  <c r="I47" i="1"/>
  <c r="J46" i="1"/>
  <c r="J7" i="1"/>
  <c r="J59" i="1"/>
  <c r="J74" i="1"/>
  <c r="J62" i="1"/>
  <c r="I48" i="1"/>
  <c r="J66" i="1"/>
  <c r="J55" i="1"/>
  <c r="I50" i="1"/>
  <c r="J60" i="1"/>
  <c r="I73" i="1"/>
  <c r="I18" i="1"/>
  <c r="I21" i="1"/>
  <c r="J26" i="1"/>
  <c r="J9" i="1"/>
  <c r="I12" i="1"/>
  <c r="J72" i="1"/>
  <c r="J40" i="1"/>
  <c r="J82" i="1"/>
  <c r="J37" i="1"/>
  <c r="J4" i="1"/>
  <c r="I35" i="1"/>
  <c r="J43" i="1"/>
  <c r="J38" i="1"/>
  <c r="J13" i="1"/>
  <c r="J56" i="1"/>
  <c r="I11" i="1"/>
  <c r="I84" i="1"/>
  <c r="I67" i="1"/>
  <c r="J73" i="1"/>
  <c r="I80" i="1"/>
  <c r="J33" i="1"/>
  <c r="I53" i="1"/>
  <c r="I77" i="1"/>
  <c r="I30" i="1"/>
  <c r="J25" i="1"/>
  <c r="J28" i="1"/>
  <c r="J18" i="1"/>
  <c r="J85" i="1"/>
  <c r="I60" i="1"/>
  <c r="I51" i="1"/>
  <c r="J6" i="1"/>
  <c r="J49" i="1"/>
  <c r="I3" i="1"/>
  <c r="I15" i="1"/>
  <c r="I75" i="1"/>
  <c r="I61" i="1"/>
  <c r="I20" i="1"/>
  <c r="J70" i="1"/>
  <c r="I43" i="1"/>
  <c r="I58" i="1"/>
  <c r="J68" i="1"/>
  <c r="I86" i="1"/>
  <c r="J29" i="1"/>
  <c r="J71" i="1"/>
  <c r="J22" i="1"/>
  <c r="I4" i="1"/>
  <c r="J78" i="1"/>
  <c r="J8" i="1"/>
  <c r="I52" i="1"/>
  <c r="J79" i="1"/>
  <c r="I31" i="1"/>
  <c r="I82" i="1"/>
  <c r="J11" i="1"/>
  <c r="J35" i="1"/>
  <c r="I59" i="1"/>
  <c r="J16" i="1"/>
  <c r="J64" i="1"/>
  <c r="I63" i="1"/>
  <c r="I26" i="1"/>
  <c r="I45" i="1"/>
  <c r="J67" i="1"/>
  <c r="I85" i="1"/>
  <c r="J44" i="1"/>
  <c r="J50" i="1"/>
  <c r="I24" i="1"/>
  <c r="I10" i="1"/>
  <c r="I2" i="1"/>
  <c r="J47" i="1"/>
  <c r="I55" i="1"/>
  <c r="I6" i="1"/>
  <c r="J58" i="1"/>
  <c r="I74" i="1"/>
  <c r="I42" i="1"/>
  <c r="J32" i="1"/>
  <c r="I14" i="1"/>
  <c r="J77" i="1"/>
  <c r="I33" i="1"/>
  <c r="J51" i="1"/>
  <c r="I56" i="1"/>
  <c r="J86" i="1"/>
  <c r="I68" i="1"/>
  <c r="I54" i="1"/>
  <c r="J39" i="1"/>
  <c r="J48" i="1"/>
  <c r="I36" i="1"/>
  <c r="I19" i="1"/>
  <c r="J61" i="1"/>
  <c r="I70" i="1"/>
  <c r="J76" i="1"/>
  <c r="I27" i="1"/>
  <c r="I76" i="1"/>
  <c r="I71" i="1"/>
  <c r="I25" i="1"/>
  <c r="J63" i="1"/>
  <c r="J17" i="1"/>
  <c r="I78" i="1"/>
  <c r="J5" i="1"/>
  <c r="J80" i="1"/>
  <c r="I8" i="1"/>
  <c r="I62" i="1"/>
  <c r="I65" i="1"/>
  <c r="J27" i="1"/>
  <c r="J75" i="1"/>
  <c r="J54" i="1"/>
  <c r="J24" i="1"/>
  <c r="I32" i="1"/>
  <c r="I29" i="1"/>
  <c r="J14" i="1"/>
  <c r="J81" i="1"/>
  <c r="J12" i="1"/>
  <c r="I13" i="1"/>
  <c r="J3" i="1"/>
  <c r="J36" i="1"/>
  <c r="J65" i="1"/>
  <c r="I44" i="1"/>
  <c r="I69" i="1"/>
  <c r="J23" i="1"/>
  <c r="I23" i="1"/>
  <c r="I49" i="1"/>
  <c r="I46" i="1"/>
  <c r="I37" i="1"/>
  <c r="J41" i="1"/>
  <c r="I7" i="1"/>
  <c r="I79" i="1"/>
  <c r="I22" i="1"/>
  <c r="J83" i="1"/>
  <c r="I9" i="1"/>
  <c r="J45" i="1"/>
  <c r="I81" i="1"/>
  <c r="I5" i="1"/>
  <c r="I28" i="1"/>
  <c r="J30" i="1"/>
  <c r="I57" i="1"/>
  <c r="J84" i="1"/>
  <c r="I41" i="1"/>
  <c r="J10" i="1"/>
  <c r="J52" i="1"/>
  <c r="J31" i="1"/>
  <c r="I38" i="1"/>
  <c r="J19" i="1"/>
  <c r="I16" i="1"/>
  <c r="I66" i="1"/>
  <c r="C19" i="2" l="1"/>
  <c r="E19" i="2" s="1"/>
  <c r="C31" i="2"/>
  <c r="E31" i="2" s="1"/>
  <c r="C52" i="2"/>
  <c r="E52" i="2" s="1"/>
  <c r="C10" i="2"/>
  <c r="E10" i="2" s="1"/>
  <c r="C84" i="2"/>
  <c r="E84" i="2" s="1"/>
  <c r="C30" i="2"/>
  <c r="E30" i="2" s="1"/>
  <c r="C45" i="2"/>
  <c r="E45" i="2" s="1"/>
  <c r="C83" i="2"/>
  <c r="E83" i="2" s="1"/>
  <c r="C41" i="2"/>
  <c r="E41" i="2" s="1"/>
  <c r="C23" i="2"/>
  <c r="E23" i="2" s="1"/>
  <c r="C65" i="2"/>
  <c r="E65" i="2" s="1"/>
  <c r="C36" i="2"/>
  <c r="E36" i="2" s="1"/>
  <c r="C3" i="2"/>
  <c r="E3" i="2" s="1"/>
  <c r="C12" i="2"/>
  <c r="E12" i="2" s="1"/>
  <c r="C81" i="2"/>
  <c r="E81" i="2" s="1"/>
  <c r="C14" i="2"/>
  <c r="E14" i="2" s="1"/>
  <c r="C24" i="2"/>
  <c r="E24" i="2" s="1"/>
  <c r="C54" i="2"/>
  <c r="E54" i="2" s="1"/>
  <c r="C75" i="2"/>
  <c r="E75" i="2" s="1"/>
  <c r="C27" i="2"/>
  <c r="E27" i="2" s="1"/>
  <c r="C80" i="2"/>
  <c r="E80" i="2" s="1"/>
  <c r="C5" i="2"/>
  <c r="E5" i="2" s="1"/>
  <c r="C17" i="2"/>
  <c r="E17" i="2" s="1"/>
  <c r="C63" i="2"/>
  <c r="E63" i="2" s="1"/>
  <c r="C76" i="2"/>
  <c r="E76" i="2" s="1"/>
  <c r="C61" i="2"/>
  <c r="E61" i="2" s="1"/>
  <c r="C48" i="2"/>
  <c r="E48" i="2" s="1"/>
  <c r="C39" i="2"/>
  <c r="E39" i="2" s="1"/>
  <c r="C86" i="2"/>
  <c r="E86" i="2" s="1"/>
  <c r="C51" i="2"/>
  <c r="E51" i="2" s="1"/>
  <c r="C77" i="2"/>
  <c r="E77" i="2" s="1"/>
  <c r="C32" i="2"/>
  <c r="E32" i="2" s="1"/>
  <c r="C58" i="2"/>
  <c r="E58" i="2" s="1"/>
  <c r="C47" i="2"/>
  <c r="E47" i="2" s="1"/>
  <c r="C50" i="2"/>
  <c r="E50" i="2" s="1"/>
  <c r="C44" i="2"/>
  <c r="E44" i="2" s="1"/>
  <c r="C67" i="2"/>
  <c r="E67" i="2" s="1"/>
  <c r="C64" i="2"/>
  <c r="E64" i="2" s="1"/>
  <c r="C16" i="2"/>
  <c r="E16" i="2" s="1"/>
  <c r="C35" i="2"/>
  <c r="E35" i="2" s="1"/>
  <c r="C11" i="2"/>
  <c r="E11" i="2" s="1"/>
  <c r="C79" i="2"/>
  <c r="E79" i="2" s="1"/>
  <c r="C8" i="2"/>
  <c r="E8" i="2" s="1"/>
  <c r="C78" i="2"/>
  <c r="E78" i="2" s="1"/>
  <c r="C22" i="2"/>
  <c r="E22" i="2" s="1"/>
  <c r="C71" i="2"/>
  <c r="E71" i="2" s="1"/>
  <c r="C29" i="2"/>
  <c r="E29" i="2" s="1"/>
  <c r="C68" i="2"/>
  <c r="E68" i="2" s="1"/>
  <c r="C70" i="2"/>
  <c r="E70" i="2" s="1"/>
  <c r="C49" i="2"/>
  <c r="E49" i="2" s="1"/>
  <c r="C6" i="2"/>
  <c r="E6" i="2" s="1"/>
  <c r="C85" i="2"/>
  <c r="E85" i="2" s="1"/>
  <c r="C18" i="2"/>
  <c r="E18" i="2" s="1"/>
  <c r="C28" i="2"/>
  <c r="E28" i="2" s="1"/>
  <c r="C25" i="2"/>
  <c r="E25" i="2" s="1"/>
  <c r="C33" i="2"/>
  <c r="E33" i="2" s="1"/>
  <c r="C73" i="2"/>
  <c r="E73" i="2" s="1"/>
  <c r="C56" i="2"/>
  <c r="E56" i="2" s="1"/>
  <c r="C13" i="2"/>
  <c r="E13" i="2" s="1"/>
  <c r="C38" i="2"/>
  <c r="E38" i="2" s="1"/>
  <c r="C43" i="2"/>
  <c r="E43" i="2" s="1"/>
  <c r="C4" i="2"/>
  <c r="E4" i="2" s="1"/>
  <c r="C37" i="2"/>
  <c r="E37" i="2" s="1"/>
  <c r="C82" i="2"/>
  <c r="E82" i="2" s="1"/>
  <c r="C40" i="2"/>
  <c r="E40" i="2" s="1"/>
  <c r="C72" i="2"/>
  <c r="E72" i="2" s="1"/>
  <c r="C9" i="2"/>
  <c r="E9" i="2" s="1"/>
  <c r="C26" i="2"/>
  <c r="E26" i="2" s="1"/>
  <c r="C60" i="2"/>
  <c r="E60" i="2" s="1"/>
  <c r="C55" i="2"/>
  <c r="E55" i="2" s="1"/>
  <c r="C66" i="2"/>
  <c r="E66" i="2" s="1"/>
  <c r="C62" i="2"/>
  <c r="E62" i="2" s="1"/>
  <c r="C74" i="2"/>
  <c r="E74" i="2" s="1"/>
  <c r="C59" i="2"/>
  <c r="E59" i="2" s="1"/>
  <c r="C7" i="2"/>
  <c r="E7" i="2" s="1"/>
  <c r="C46" i="2"/>
  <c r="E46" i="2" s="1"/>
  <c r="C57" i="2"/>
  <c r="E57" i="2" s="1"/>
  <c r="C69" i="2"/>
  <c r="E69" i="2" s="1"/>
  <c r="C20" i="2"/>
  <c r="E20" i="2" s="1"/>
  <c r="C53" i="2"/>
  <c r="E53" i="2" s="1"/>
  <c r="C34" i="2"/>
  <c r="E34" i="2" s="1"/>
  <c r="C15" i="2"/>
  <c r="E15" i="2" s="1"/>
  <c r="C21" i="2"/>
  <c r="E21" i="2" s="1"/>
  <c r="C42" i="2"/>
  <c r="E42" i="2" s="1"/>
  <c r="C2" i="2"/>
  <c r="E2" i="2" s="1"/>
  <c r="B66" i="2"/>
  <c r="D66" i="2" s="1"/>
  <c r="B16" i="2"/>
  <c r="D16" i="2" s="1"/>
  <c r="B38" i="2"/>
  <c r="D38" i="2" s="1"/>
  <c r="B41" i="2"/>
  <c r="D41" i="2" s="1"/>
  <c r="B57" i="2"/>
  <c r="D57" i="2" s="1"/>
  <c r="B28" i="2"/>
  <c r="D28" i="2" s="1"/>
  <c r="B81" i="2"/>
  <c r="D81" i="2" s="1"/>
  <c r="B9" i="2"/>
  <c r="D9" i="2" s="1"/>
  <c r="B22" i="2"/>
  <c r="D22" i="2" s="1"/>
  <c r="B79" i="2"/>
  <c r="D79" i="2" s="1"/>
  <c r="B7" i="2"/>
  <c r="D7" i="2" s="1"/>
  <c r="B37" i="2"/>
  <c r="D37" i="2" s="1"/>
  <c r="B46" i="2"/>
  <c r="D46" i="2" s="1"/>
  <c r="B49" i="2"/>
  <c r="D49" i="2" s="1"/>
  <c r="B23" i="2"/>
  <c r="D23" i="2" s="1"/>
  <c r="B69" i="2"/>
  <c r="D69" i="2" s="1"/>
  <c r="B44" i="2"/>
  <c r="D44" i="2" s="1"/>
  <c r="B13" i="2"/>
  <c r="D13" i="2" s="1"/>
  <c r="B29" i="2"/>
  <c r="D29" i="2" s="1"/>
  <c r="B32" i="2"/>
  <c r="D32" i="2" s="1"/>
  <c r="B65" i="2"/>
  <c r="D65" i="2" s="1"/>
  <c r="B62" i="2"/>
  <c r="D62" i="2" s="1"/>
  <c r="B8" i="2"/>
  <c r="D8" i="2" s="1"/>
  <c r="B78" i="2"/>
  <c r="D78" i="2" s="1"/>
  <c r="B25" i="2"/>
  <c r="D25" i="2" s="1"/>
  <c r="B71" i="2"/>
  <c r="D71" i="2" s="1"/>
  <c r="B76" i="2"/>
  <c r="D76" i="2" s="1"/>
  <c r="B27" i="2"/>
  <c r="D27" i="2" s="1"/>
  <c r="B70" i="2"/>
  <c r="D70" i="2" s="1"/>
  <c r="B19" i="2"/>
  <c r="D19" i="2" s="1"/>
  <c r="B36" i="2"/>
  <c r="D36" i="2" s="1"/>
  <c r="B54" i="2"/>
  <c r="D54" i="2" s="1"/>
  <c r="B68" i="2"/>
  <c r="D68" i="2" s="1"/>
  <c r="B56" i="2"/>
  <c r="D56" i="2" s="1"/>
  <c r="B33" i="2"/>
  <c r="D33" i="2" s="1"/>
  <c r="B14" i="2"/>
  <c r="D14" i="2" s="1"/>
  <c r="B42" i="2"/>
  <c r="D42" i="2" s="1"/>
  <c r="B74" i="2"/>
  <c r="D74" i="2" s="1"/>
  <c r="B6" i="2"/>
  <c r="D6" i="2" s="1"/>
  <c r="B55" i="2"/>
  <c r="D55" i="2" s="1"/>
  <c r="B10" i="2"/>
  <c r="D10" i="2" s="1"/>
  <c r="B24" i="2"/>
  <c r="D24" i="2" s="1"/>
  <c r="B85" i="2"/>
  <c r="D85" i="2" s="1"/>
  <c r="B45" i="2"/>
  <c r="D45" i="2" s="1"/>
  <c r="B26" i="2"/>
  <c r="D26" i="2" s="1"/>
  <c r="B63" i="2"/>
  <c r="D63" i="2" s="1"/>
  <c r="B59" i="2"/>
  <c r="D59" i="2" s="1"/>
  <c r="B82" i="2"/>
  <c r="D82" i="2" s="1"/>
  <c r="B31" i="2"/>
  <c r="D31" i="2" s="1"/>
  <c r="B52" i="2"/>
  <c r="D52" i="2" s="1"/>
  <c r="B86" i="2"/>
  <c r="D86" i="2" s="1"/>
  <c r="B58" i="2"/>
  <c r="D58" i="2" s="1"/>
  <c r="B43" i="2"/>
  <c r="D43" i="2" s="1"/>
  <c r="B20" i="2"/>
  <c r="D20" i="2" s="1"/>
  <c r="B61" i="2"/>
  <c r="D61" i="2" s="1"/>
  <c r="B75" i="2"/>
  <c r="D75" i="2" s="1"/>
  <c r="B15" i="2"/>
  <c r="D15" i="2" s="1"/>
  <c r="B51" i="2"/>
  <c r="D51" i="2" s="1"/>
  <c r="B60" i="2"/>
  <c r="D60" i="2" s="1"/>
  <c r="B30" i="2"/>
  <c r="D30" i="2" s="1"/>
  <c r="B77" i="2"/>
  <c r="D77" i="2" s="1"/>
  <c r="B53" i="2"/>
  <c r="D53" i="2" s="1"/>
  <c r="B80" i="2"/>
  <c r="D80" i="2" s="1"/>
  <c r="B67" i="2"/>
  <c r="D67" i="2" s="1"/>
  <c r="B84" i="2"/>
  <c r="D84" i="2" s="1"/>
  <c r="B11" i="2"/>
  <c r="D11" i="2" s="1"/>
  <c r="B35" i="2"/>
  <c r="D35" i="2" s="1"/>
  <c r="B12" i="2"/>
  <c r="D12" i="2" s="1"/>
  <c r="B21" i="2"/>
  <c r="D21" i="2" s="1"/>
  <c r="B18" i="2"/>
  <c r="D18" i="2" s="1"/>
  <c r="B73" i="2"/>
  <c r="D73" i="2" s="1"/>
  <c r="B50" i="2"/>
  <c r="D50" i="2" s="1"/>
  <c r="B48" i="2"/>
  <c r="D48" i="2" s="1"/>
  <c r="B47" i="2"/>
  <c r="D47" i="2" s="1"/>
  <c r="B64" i="2"/>
  <c r="D64" i="2" s="1"/>
  <c r="B72" i="2"/>
  <c r="D72" i="2" s="1"/>
  <c r="B34" i="2"/>
  <c r="D34" i="2" s="1"/>
  <c r="B83" i="2"/>
  <c r="D83" i="2" s="1"/>
  <c r="B39" i="2"/>
  <c r="D39" i="2" s="1"/>
  <c r="B40" i="2"/>
  <c r="D40" i="2" s="1"/>
  <c r="B17" i="2"/>
  <c r="D17" i="2" s="1"/>
  <c r="B2" i="2"/>
  <c r="D2" i="2" s="1"/>
  <c r="B4" i="2"/>
  <c r="D4" i="2" s="1"/>
  <c r="B3" i="2"/>
  <c r="D3" i="2" s="1"/>
  <c r="B5" i="2"/>
  <c r="D5" i="2" s="1"/>
  <c r="H86" i="1"/>
  <c r="A86" i="2" s="1"/>
  <c r="H83" i="1"/>
  <c r="A83" i="2" s="1"/>
  <c r="H79" i="1"/>
  <c r="A79" i="2" s="1"/>
  <c r="H75" i="1"/>
  <c r="A75" i="2" s="1"/>
  <c r="H71" i="1"/>
  <c r="A71" i="2" s="1"/>
  <c r="H67" i="1"/>
  <c r="A67" i="2" s="1"/>
  <c r="H63" i="1"/>
  <c r="A63" i="2" s="1"/>
  <c r="H59" i="1"/>
  <c r="A59" i="2" s="1"/>
  <c r="H55" i="1"/>
  <c r="A55" i="2" s="1"/>
  <c r="H51" i="1"/>
  <c r="A51" i="2" s="1"/>
  <c r="H47" i="1"/>
  <c r="A47" i="2" s="1"/>
  <c r="H43" i="1"/>
  <c r="A43" i="2" s="1"/>
  <c r="H39" i="1"/>
  <c r="A39" i="2" s="1"/>
  <c r="H35" i="1"/>
  <c r="A35" i="2" s="1"/>
  <c r="H31" i="1"/>
  <c r="A31" i="2" s="1"/>
  <c r="H27" i="1"/>
  <c r="A27" i="2" s="1"/>
  <c r="H4" i="1"/>
  <c r="A4" i="2" s="1"/>
  <c r="H2" i="1"/>
  <c r="A2" i="2" s="1"/>
</calcChain>
</file>

<file path=xl/comments1.xml><?xml version="1.0" encoding="utf-8"?>
<comments xmlns="http://schemas.openxmlformats.org/spreadsheetml/2006/main">
  <authors>
    <author>Nathan Esau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Nathan Esau:</t>
        </r>
        <r>
          <rPr>
            <sz val="9"/>
            <color indexed="81"/>
            <rFont val="Tahoma"/>
            <family val="2"/>
          </rPr>
          <t xml:space="preserve">
Start of month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Nathan Esau: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nesau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nesau:</t>
        </r>
        <r>
          <rPr>
            <sz val="8"/>
            <color indexed="81"/>
            <rFont val="Tahoma"/>
            <family val="2"/>
          </rPr>
          <t xml:space="preserve">
divide by 4 (quarterly)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nesau:</t>
        </r>
        <r>
          <rPr>
            <sz val="8"/>
            <color indexed="81"/>
            <rFont val="Tahoma"/>
            <family val="2"/>
          </rPr>
          <t xml:space="preserve">
divide by 4 (quarterly)</t>
        </r>
      </text>
    </comment>
  </commentList>
</comments>
</file>

<file path=xl/sharedStrings.xml><?xml version="1.0" encoding="utf-8"?>
<sst xmlns="http://schemas.openxmlformats.org/spreadsheetml/2006/main" count="15" uniqueCount="9">
  <si>
    <t>Date</t>
  </si>
  <si>
    <t>TEN</t>
  </si>
  <si>
    <t>ONE</t>
  </si>
  <si>
    <t>row</t>
  </si>
  <si>
    <t>year</t>
  </si>
  <si>
    <t>month</t>
  </si>
  <si>
    <t>char_month</t>
  </si>
  <si>
    <t>CONT_ONE</t>
  </si>
  <si>
    <t>CONT_TEN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</si>
</sst>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7" fontId="0" fillId="0" borderId="0" xfId="0" applyNumberFormat="1"/>
    <xf numFmtId="0" fontId="16" fillId="33" borderId="0" xfId="0" applyFont="1" applyFill="1"/>
    <xf numFmtId="0" fontId="16" fillId="34" borderId="0" xfId="0" applyFont="1" applyFill="1"/>
    <xf numFmtId="0" fontId="16" fillId="34" borderId="0" xfId="0" applyFont="1" applyFill="1" applyAlignment="1">
      <alignment horizontal="right"/>
    </xf>
    <xf numFmtId="0" fontId="0" fillId="0" borderId="0" xfId="0" applyFont="1" applyFill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4"/>
  <sheetViews>
    <sheetView workbookViewId="0">
      <selection activeCell="A32" sqref="A32"/>
    </sheetView>
  </sheetViews>
  <sheetFormatPr defaultRowHeight="15" x14ac:dyDescent="0.25"/>
  <cols>
    <col min="1" max="1" width="19.5703125" customWidth="1"/>
    <col min="8" max="8" width="11.28515625" customWidth="1"/>
  </cols>
  <sheetData>
    <row r="1" spans="1:10" x14ac:dyDescent="0.25">
      <c r="A1" s="2" t="s">
        <v>0</v>
      </c>
      <c r="B1" s="2" t="s">
        <v>2</v>
      </c>
      <c r="C1" s="2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0</v>
      </c>
      <c r="I1" s="4" t="s">
        <v>2</v>
      </c>
      <c r="J1" s="3" t="s">
        <v>1</v>
      </c>
    </row>
    <row r="2" spans="1:10" x14ac:dyDescent="0.25">
      <c r="A2" s="1">
        <v>31717</v>
      </c>
      <c r="B2">
        <v>5.8</v>
      </c>
      <c r="C2">
        <v>7.25</v>
      </c>
      <c r="D2" s="5">
        <v>6</v>
      </c>
      <c r="E2">
        <f>FLOOR( (ROW(E2)-2)/4, 1) + 1987</f>
        <v>1987</v>
      </c>
      <c r="F2">
        <v>3</v>
      </c>
      <c r="G2" s="6" t="str">
        <f t="shared" ref="G2:G65" si="0">IF(LEN(F2)=1, 0&amp;F2, F2)</f>
        <v>03</v>
      </c>
      <c r="H2" s="7" t="str">
        <f t="shared" ref="H2:H65" si="1">E2&amp;"-"&amp;G2</f>
        <v>1987-03</v>
      </c>
      <c r="I2">
        <f ca="1">INDIRECT("B"&amp;D2)/100</f>
        <v>6.0299999999999999E-2</v>
      </c>
      <c r="J2">
        <f ca="1">INDIRECT("C"&amp;D2)/100</f>
        <v>7.2499999999999995E-2</v>
      </c>
    </row>
    <row r="3" spans="1:10" x14ac:dyDescent="0.25">
      <c r="A3" s="1">
        <v>31747</v>
      </c>
      <c r="B3">
        <v>5.87</v>
      </c>
      <c r="C3">
        <v>7.11</v>
      </c>
      <c r="D3">
        <v>9</v>
      </c>
      <c r="E3">
        <f t="shared" ref="E3:E66" si="2">FLOOR( (ROW(E3)-2)/4, 1) + 1987</f>
        <v>1987</v>
      </c>
      <c r="F3">
        <v>6</v>
      </c>
      <c r="G3" s="6" t="str">
        <f>IF(LEN(F3)=1, 0&amp;F3, F3)</f>
        <v>06</v>
      </c>
      <c r="H3" s="7" t="str">
        <f t="shared" si="1"/>
        <v>1987-06</v>
      </c>
      <c r="I3">
        <f t="shared" ref="I3:I66" ca="1" si="3">INDIRECT("B"&amp;D3)/100</f>
        <v>6.8000000000000005E-2</v>
      </c>
      <c r="J3">
        <f t="shared" ref="J3:J66" ca="1" si="4">INDIRECT("C"&amp;D3)/100</f>
        <v>8.4000000000000005E-2</v>
      </c>
    </row>
    <row r="4" spans="1:10" x14ac:dyDescent="0.25">
      <c r="A4" s="1">
        <v>31778</v>
      </c>
      <c r="B4">
        <v>5.78</v>
      </c>
      <c r="C4">
        <v>7.08</v>
      </c>
      <c r="D4">
        <v>12</v>
      </c>
      <c r="E4">
        <f t="shared" si="2"/>
        <v>1987</v>
      </c>
      <c r="F4">
        <v>9</v>
      </c>
      <c r="G4" s="6" t="str">
        <f t="shared" si="0"/>
        <v>09</v>
      </c>
      <c r="H4" s="7" t="str">
        <f t="shared" si="1"/>
        <v>1987-09</v>
      </c>
      <c r="I4">
        <f t="shared" ca="1" si="3"/>
        <v>7.6700000000000004E-2</v>
      </c>
      <c r="J4">
        <f t="shared" ca="1" si="4"/>
        <v>9.4200000000000006E-2</v>
      </c>
    </row>
    <row r="5" spans="1:10" x14ac:dyDescent="0.25">
      <c r="A5" s="1">
        <v>31809</v>
      </c>
      <c r="B5">
        <v>5.96</v>
      </c>
      <c r="C5">
        <v>7.25</v>
      </c>
      <c r="D5" s="5">
        <v>15</v>
      </c>
      <c r="E5">
        <f t="shared" si="2"/>
        <v>1987</v>
      </c>
      <c r="F5">
        <v>12</v>
      </c>
      <c r="G5" s="6">
        <f t="shared" si="0"/>
        <v>12</v>
      </c>
      <c r="H5" s="7" t="str">
        <f t="shared" si="1"/>
        <v>1987-12</v>
      </c>
      <c r="I5">
        <f t="shared" ca="1" si="3"/>
        <v>7.17E-2</v>
      </c>
      <c r="J5">
        <f t="shared" ca="1" si="4"/>
        <v>8.9900000000000008E-2</v>
      </c>
    </row>
    <row r="6" spans="1:10" x14ac:dyDescent="0.25">
      <c r="A6" s="1">
        <v>31837</v>
      </c>
      <c r="B6">
        <v>6.03</v>
      </c>
      <c r="C6">
        <v>7.25</v>
      </c>
      <c r="D6">
        <v>18</v>
      </c>
      <c r="E6">
        <f t="shared" si="2"/>
        <v>1988</v>
      </c>
      <c r="F6">
        <v>3</v>
      </c>
      <c r="G6" s="6" t="str">
        <f t="shared" si="0"/>
        <v>03</v>
      </c>
      <c r="H6" s="7" t="str">
        <f t="shared" si="1"/>
        <v>1988-03</v>
      </c>
      <c r="I6">
        <f t="shared" ca="1" si="3"/>
        <v>6.7099999999999993E-2</v>
      </c>
      <c r="J6">
        <f t="shared" ca="1" si="4"/>
        <v>8.3699999999999997E-2</v>
      </c>
    </row>
    <row r="7" spans="1:10" x14ac:dyDescent="0.25">
      <c r="A7" s="1">
        <v>31868</v>
      </c>
      <c r="B7">
        <v>6.5</v>
      </c>
      <c r="C7">
        <v>8.02</v>
      </c>
      <c r="D7">
        <v>21</v>
      </c>
      <c r="E7">
        <f t="shared" si="2"/>
        <v>1988</v>
      </c>
      <c r="F7">
        <v>6</v>
      </c>
      <c r="G7" s="6" t="str">
        <f t="shared" si="0"/>
        <v>06</v>
      </c>
      <c r="H7" s="7" t="str">
        <f t="shared" si="1"/>
        <v>1988-06</v>
      </c>
      <c r="I7">
        <f t="shared" ca="1" si="3"/>
        <v>7.4900000000000008E-2</v>
      </c>
      <c r="J7">
        <f t="shared" ca="1" si="4"/>
        <v>8.9200000000000002E-2</v>
      </c>
    </row>
    <row r="8" spans="1:10" x14ac:dyDescent="0.25">
      <c r="A8" s="1">
        <v>31898</v>
      </c>
      <c r="B8">
        <v>7</v>
      </c>
      <c r="C8">
        <v>8.61</v>
      </c>
      <c r="D8" s="5">
        <v>24</v>
      </c>
      <c r="E8">
        <f t="shared" si="2"/>
        <v>1988</v>
      </c>
      <c r="F8">
        <v>9</v>
      </c>
      <c r="G8" s="6" t="str">
        <f t="shared" si="0"/>
        <v>09</v>
      </c>
      <c r="H8" s="7" t="str">
        <f t="shared" si="1"/>
        <v>1988-09</v>
      </c>
      <c r="I8">
        <f t="shared" ca="1" si="3"/>
        <v>8.09E-2</v>
      </c>
      <c r="J8">
        <f t="shared" ca="1" si="4"/>
        <v>8.9800000000000005E-2</v>
      </c>
    </row>
    <row r="9" spans="1:10" x14ac:dyDescent="0.25">
      <c r="A9" s="1">
        <v>31929</v>
      </c>
      <c r="B9">
        <v>6.8</v>
      </c>
      <c r="C9">
        <v>8.4</v>
      </c>
      <c r="D9">
        <v>27</v>
      </c>
      <c r="E9">
        <f t="shared" si="2"/>
        <v>1988</v>
      </c>
      <c r="F9">
        <v>12</v>
      </c>
      <c r="G9" s="6">
        <f t="shared" si="0"/>
        <v>12</v>
      </c>
      <c r="H9" s="7" t="str">
        <f t="shared" si="1"/>
        <v>1988-12</v>
      </c>
      <c r="I9">
        <f t="shared" ca="1" si="3"/>
        <v>8.9900000000000008E-2</v>
      </c>
      <c r="J9">
        <f t="shared" ca="1" si="4"/>
        <v>9.11E-2</v>
      </c>
    </row>
    <row r="10" spans="1:10" x14ac:dyDescent="0.25">
      <c r="A10" s="1">
        <v>31959</v>
      </c>
      <c r="B10">
        <v>6.68</v>
      </c>
      <c r="C10">
        <v>8.4499999999999993</v>
      </c>
      <c r="D10">
        <v>30</v>
      </c>
      <c r="E10">
        <f t="shared" si="2"/>
        <v>1989</v>
      </c>
      <c r="F10">
        <v>3</v>
      </c>
      <c r="G10" s="6" t="str">
        <f t="shared" si="0"/>
        <v>03</v>
      </c>
      <c r="H10" s="7" t="str">
        <f t="shared" si="1"/>
        <v>1989-03</v>
      </c>
      <c r="I10">
        <f t="shared" ca="1" si="3"/>
        <v>9.5700000000000007E-2</v>
      </c>
      <c r="J10">
        <f t="shared" ca="1" si="4"/>
        <v>9.3599999999999989E-2</v>
      </c>
    </row>
    <row r="11" spans="1:10" x14ac:dyDescent="0.25">
      <c r="A11" s="1">
        <v>31990</v>
      </c>
      <c r="B11">
        <v>7.03</v>
      </c>
      <c r="C11">
        <v>8.76</v>
      </c>
      <c r="D11" s="5">
        <v>33</v>
      </c>
      <c r="E11">
        <f t="shared" si="2"/>
        <v>1989</v>
      </c>
      <c r="F11">
        <v>6</v>
      </c>
      <c r="G11" s="6" t="str">
        <f t="shared" si="0"/>
        <v>06</v>
      </c>
      <c r="H11" s="7" t="str">
        <f t="shared" si="1"/>
        <v>1989-06</v>
      </c>
      <c r="I11">
        <f t="shared" ca="1" si="3"/>
        <v>8.4399999999999989E-2</v>
      </c>
      <c r="J11">
        <f t="shared" ca="1" si="4"/>
        <v>8.2799999999999999E-2</v>
      </c>
    </row>
    <row r="12" spans="1:10" x14ac:dyDescent="0.25">
      <c r="A12" s="1">
        <v>32021</v>
      </c>
      <c r="B12">
        <v>7.67</v>
      </c>
      <c r="C12">
        <v>9.42</v>
      </c>
      <c r="D12">
        <v>36</v>
      </c>
      <c r="E12">
        <f t="shared" si="2"/>
        <v>1989</v>
      </c>
      <c r="F12">
        <v>9</v>
      </c>
      <c r="G12" s="6" t="str">
        <f t="shared" si="0"/>
        <v>09</v>
      </c>
      <c r="H12" s="7" t="str">
        <f t="shared" si="1"/>
        <v>1989-09</v>
      </c>
      <c r="I12">
        <f t="shared" ca="1" si="3"/>
        <v>8.2200000000000009E-2</v>
      </c>
      <c r="J12">
        <f t="shared" ca="1" si="4"/>
        <v>8.1900000000000001E-2</v>
      </c>
    </row>
    <row r="13" spans="1:10" x14ac:dyDescent="0.25">
      <c r="A13" s="1">
        <v>32051</v>
      </c>
      <c r="B13">
        <v>7.59</v>
      </c>
      <c r="C13">
        <v>9.52</v>
      </c>
      <c r="D13">
        <v>39</v>
      </c>
      <c r="E13">
        <f t="shared" si="2"/>
        <v>1989</v>
      </c>
      <c r="F13">
        <v>12</v>
      </c>
      <c r="G13" s="6">
        <f t="shared" si="0"/>
        <v>12</v>
      </c>
      <c r="H13" s="7" t="str">
        <f t="shared" si="1"/>
        <v>1989-12</v>
      </c>
      <c r="I13">
        <f t="shared" ca="1" si="3"/>
        <v>7.7199999999999991E-2</v>
      </c>
      <c r="J13">
        <f t="shared" ca="1" si="4"/>
        <v>7.8399999999999997E-2</v>
      </c>
    </row>
    <row r="14" spans="1:10" x14ac:dyDescent="0.25">
      <c r="A14" s="1">
        <v>32082</v>
      </c>
      <c r="B14">
        <v>6.96</v>
      </c>
      <c r="C14">
        <v>8.86</v>
      </c>
      <c r="D14" s="5">
        <v>42</v>
      </c>
      <c r="E14">
        <f>FLOOR( (ROW(E14)-2)/4, 1) + 1987</f>
        <v>1990</v>
      </c>
      <c r="F14">
        <v>3</v>
      </c>
      <c r="G14" s="6" t="str">
        <f t="shared" si="0"/>
        <v>03</v>
      </c>
      <c r="H14" s="7" t="str">
        <f t="shared" si="1"/>
        <v>1990-03</v>
      </c>
      <c r="I14">
        <f t="shared" ca="1" si="3"/>
        <v>8.3499999999999991E-2</v>
      </c>
      <c r="J14">
        <f t="shared" ca="1" si="4"/>
        <v>8.5900000000000004E-2</v>
      </c>
    </row>
    <row r="15" spans="1:10" x14ac:dyDescent="0.25">
      <c r="A15" s="1">
        <v>32112</v>
      </c>
      <c r="B15">
        <v>7.17</v>
      </c>
      <c r="C15">
        <v>8.99</v>
      </c>
      <c r="D15">
        <v>45</v>
      </c>
      <c r="E15">
        <f t="shared" si="2"/>
        <v>1990</v>
      </c>
      <c r="F15">
        <v>6</v>
      </c>
      <c r="G15" s="6" t="str">
        <f t="shared" si="0"/>
        <v>06</v>
      </c>
      <c r="H15" s="7" t="str">
        <f t="shared" si="1"/>
        <v>1990-06</v>
      </c>
      <c r="I15">
        <f t="shared" ca="1" si="3"/>
        <v>8.1000000000000003E-2</v>
      </c>
      <c r="J15">
        <f t="shared" ca="1" si="4"/>
        <v>8.48E-2</v>
      </c>
    </row>
    <row r="16" spans="1:10" x14ac:dyDescent="0.25">
      <c r="A16" s="1">
        <v>32143</v>
      </c>
      <c r="B16">
        <v>6.99</v>
      </c>
      <c r="C16">
        <v>8.67</v>
      </c>
      <c r="D16">
        <v>48</v>
      </c>
      <c r="E16">
        <f t="shared" si="2"/>
        <v>1990</v>
      </c>
      <c r="F16">
        <v>9</v>
      </c>
      <c r="G16" s="6" t="str">
        <f t="shared" si="0"/>
        <v>09</v>
      </c>
      <c r="H16" s="7" t="str">
        <f t="shared" si="1"/>
        <v>1990-09</v>
      </c>
      <c r="I16">
        <f t="shared" ca="1" si="3"/>
        <v>7.7600000000000002E-2</v>
      </c>
      <c r="J16">
        <f t="shared" ca="1" si="4"/>
        <v>8.8900000000000007E-2</v>
      </c>
    </row>
    <row r="17" spans="1:10" x14ac:dyDescent="0.25">
      <c r="A17" s="1">
        <v>32174</v>
      </c>
      <c r="B17">
        <v>6.64</v>
      </c>
      <c r="C17">
        <v>8.2100000000000009</v>
      </c>
      <c r="D17" s="5">
        <v>51</v>
      </c>
      <c r="E17">
        <f t="shared" si="2"/>
        <v>1990</v>
      </c>
      <c r="F17">
        <v>12</v>
      </c>
      <c r="G17" s="6">
        <f t="shared" si="0"/>
        <v>12</v>
      </c>
      <c r="H17" s="7" t="str">
        <f t="shared" si="1"/>
        <v>1990-12</v>
      </c>
      <c r="I17">
        <f t="shared" ca="1" si="3"/>
        <v>7.0499999999999993E-2</v>
      </c>
      <c r="J17">
        <f t="shared" ca="1" si="4"/>
        <v>8.0799999999999997E-2</v>
      </c>
    </row>
    <row r="18" spans="1:10" x14ac:dyDescent="0.25">
      <c r="A18" s="1">
        <v>32203</v>
      </c>
      <c r="B18">
        <v>6.71</v>
      </c>
      <c r="C18">
        <v>8.3699999999999992</v>
      </c>
      <c r="D18">
        <v>54</v>
      </c>
      <c r="E18">
        <f t="shared" si="2"/>
        <v>1991</v>
      </c>
      <c r="F18">
        <v>3</v>
      </c>
      <c r="G18" s="6" t="str">
        <f t="shared" si="0"/>
        <v>03</v>
      </c>
      <c r="H18" s="7" t="str">
        <f t="shared" si="1"/>
        <v>1991-03</v>
      </c>
      <c r="I18">
        <f t="shared" ca="1" si="3"/>
        <v>6.4000000000000001E-2</v>
      </c>
      <c r="J18">
        <f t="shared" ca="1" si="4"/>
        <v>8.1099999999999992E-2</v>
      </c>
    </row>
    <row r="19" spans="1:10" x14ac:dyDescent="0.25">
      <c r="A19" s="1">
        <v>32234</v>
      </c>
      <c r="B19">
        <v>7.01</v>
      </c>
      <c r="C19">
        <v>8.7200000000000006</v>
      </c>
      <c r="D19">
        <v>57</v>
      </c>
      <c r="E19">
        <f t="shared" si="2"/>
        <v>1991</v>
      </c>
      <c r="F19">
        <v>6</v>
      </c>
      <c r="G19" s="6" t="str">
        <f t="shared" si="0"/>
        <v>06</v>
      </c>
      <c r="H19" s="7" t="str">
        <f t="shared" si="1"/>
        <v>1991-06</v>
      </c>
      <c r="I19">
        <f t="shared" ca="1" si="3"/>
        <v>6.3600000000000004E-2</v>
      </c>
      <c r="J19">
        <f t="shared" ca="1" si="4"/>
        <v>8.2799999999999999E-2</v>
      </c>
    </row>
    <row r="20" spans="1:10" x14ac:dyDescent="0.25">
      <c r="A20" s="1">
        <v>32264</v>
      </c>
      <c r="B20">
        <v>7.4</v>
      </c>
      <c r="C20">
        <v>9.09</v>
      </c>
      <c r="D20" s="5">
        <v>60</v>
      </c>
      <c r="E20">
        <f t="shared" si="2"/>
        <v>1991</v>
      </c>
      <c r="F20">
        <v>9</v>
      </c>
      <c r="G20" s="6" t="str">
        <f t="shared" si="0"/>
        <v>09</v>
      </c>
      <c r="H20" s="7" t="str">
        <f t="shared" si="1"/>
        <v>1991-09</v>
      </c>
      <c r="I20">
        <f t="shared" ca="1" si="3"/>
        <v>5.57E-2</v>
      </c>
      <c r="J20">
        <f t="shared" ca="1" si="4"/>
        <v>7.6499999999999999E-2</v>
      </c>
    </row>
    <row r="21" spans="1:10" x14ac:dyDescent="0.25">
      <c r="A21" s="1">
        <v>32295</v>
      </c>
      <c r="B21">
        <v>7.49</v>
      </c>
      <c r="C21">
        <v>8.92</v>
      </c>
      <c r="D21">
        <v>63</v>
      </c>
      <c r="E21">
        <f t="shared" si="2"/>
        <v>1991</v>
      </c>
      <c r="F21">
        <v>12</v>
      </c>
      <c r="G21" s="6">
        <f t="shared" si="0"/>
        <v>12</v>
      </c>
      <c r="H21" s="7" t="str">
        <f t="shared" si="1"/>
        <v>1991-12</v>
      </c>
      <c r="I21">
        <f t="shared" ca="1" si="3"/>
        <v>4.3799999999999999E-2</v>
      </c>
      <c r="J21">
        <f t="shared" ca="1" si="4"/>
        <v>7.0900000000000005E-2</v>
      </c>
    </row>
    <row r="22" spans="1:10" x14ac:dyDescent="0.25">
      <c r="A22" s="1">
        <v>32325</v>
      </c>
      <c r="B22">
        <v>7.75</v>
      </c>
      <c r="C22">
        <v>9.06</v>
      </c>
      <c r="D22">
        <v>66</v>
      </c>
      <c r="E22">
        <f t="shared" si="2"/>
        <v>1992</v>
      </c>
      <c r="F22">
        <v>3</v>
      </c>
      <c r="G22" s="6" t="str">
        <f t="shared" si="0"/>
        <v>03</v>
      </c>
      <c r="H22" s="7" t="str">
        <f t="shared" si="1"/>
        <v>1992-03</v>
      </c>
      <c r="I22">
        <f t="shared" ca="1" si="3"/>
        <v>4.6300000000000001E-2</v>
      </c>
      <c r="J22">
        <f t="shared" ca="1" si="4"/>
        <v>7.5399999999999995E-2</v>
      </c>
    </row>
    <row r="23" spans="1:10" x14ac:dyDescent="0.25">
      <c r="A23" s="1">
        <v>32356</v>
      </c>
      <c r="B23">
        <v>8.17</v>
      </c>
      <c r="C23">
        <v>9.26</v>
      </c>
      <c r="D23" s="5">
        <v>69</v>
      </c>
      <c r="E23">
        <f t="shared" si="2"/>
        <v>1992</v>
      </c>
      <c r="F23">
        <v>6</v>
      </c>
      <c r="G23" s="6" t="str">
        <f t="shared" si="0"/>
        <v>06</v>
      </c>
      <c r="H23" s="7" t="str">
        <f t="shared" si="1"/>
        <v>1992-06</v>
      </c>
      <c r="I23">
        <f t="shared" ca="1" si="3"/>
        <v>4.1700000000000001E-2</v>
      </c>
      <c r="J23">
        <f t="shared" ca="1" si="4"/>
        <v>7.2599999999999998E-2</v>
      </c>
    </row>
    <row r="24" spans="1:10" x14ac:dyDescent="0.25">
      <c r="A24" s="1">
        <v>32387</v>
      </c>
      <c r="B24">
        <v>8.09</v>
      </c>
      <c r="C24">
        <v>8.98</v>
      </c>
      <c r="D24">
        <v>72</v>
      </c>
      <c r="E24">
        <f t="shared" si="2"/>
        <v>1992</v>
      </c>
      <c r="F24">
        <v>9</v>
      </c>
      <c r="G24" s="6" t="str">
        <f t="shared" si="0"/>
        <v>09</v>
      </c>
      <c r="H24" s="7" t="str">
        <f t="shared" si="1"/>
        <v>1992-09</v>
      </c>
      <c r="I24">
        <f t="shared" ca="1" si="3"/>
        <v>3.1800000000000002E-2</v>
      </c>
      <c r="J24">
        <f t="shared" ca="1" si="4"/>
        <v>6.4199999999999993E-2</v>
      </c>
    </row>
    <row r="25" spans="1:10" x14ac:dyDescent="0.25">
      <c r="A25" s="1">
        <v>32417</v>
      </c>
      <c r="B25">
        <v>8.11</v>
      </c>
      <c r="C25">
        <v>8.8000000000000007</v>
      </c>
      <c r="D25">
        <v>75</v>
      </c>
      <c r="E25">
        <f t="shared" si="2"/>
        <v>1992</v>
      </c>
      <c r="F25">
        <v>12</v>
      </c>
      <c r="G25" s="6">
        <f t="shared" si="0"/>
        <v>12</v>
      </c>
      <c r="H25" s="7" t="str">
        <f t="shared" si="1"/>
        <v>1992-12</v>
      </c>
      <c r="I25">
        <f t="shared" ca="1" si="3"/>
        <v>3.7100000000000001E-2</v>
      </c>
      <c r="J25">
        <f t="shared" ca="1" si="4"/>
        <v>6.7699999999999996E-2</v>
      </c>
    </row>
    <row r="26" spans="1:10" x14ac:dyDescent="0.25">
      <c r="A26" s="1">
        <v>32448</v>
      </c>
      <c r="B26">
        <v>8.48</v>
      </c>
      <c r="C26">
        <v>8.9600000000000009</v>
      </c>
      <c r="D26" s="5">
        <v>78</v>
      </c>
      <c r="E26">
        <f t="shared" si="2"/>
        <v>1993</v>
      </c>
      <c r="F26">
        <v>3</v>
      </c>
      <c r="G26" s="6" t="str">
        <f t="shared" si="0"/>
        <v>03</v>
      </c>
      <c r="H26" s="7" t="str">
        <f t="shared" si="1"/>
        <v>1993-03</v>
      </c>
      <c r="I26">
        <f t="shared" ca="1" si="3"/>
        <v>3.3300000000000003E-2</v>
      </c>
      <c r="J26">
        <f t="shared" ca="1" si="4"/>
        <v>5.9800000000000006E-2</v>
      </c>
    </row>
    <row r="27" spans="1:10" x14ac:dyDescent="0.25">
      <c r="A27" s="1">
        <v>32478</v>
      </c>
      <c r="B27">
        <v>8.99</v>
      </c>
      <c r="C27">
        <v>9.11</v>
      </c>
      <c r="D27">
        <v>81</v>
      </c>
      <c r="E27">
        <f t="shared" si="2"/>
        <v>1993</v>
      </c>
      <c r="F27">
        <v>6</v>
      </c>
      <c r="G27" s="6" t="str">
        <f t="shared" si="0"/>
        <v>06</v>
      </c>
      <c r="H27" s="7" t="str">
        <f t="shared" si="1"/>
        <v>1993-06</v>
      </c>
      <c r="I27">
        <f t="shared" ca="1" si="3"/>
        <v>3.5400000000000001E-2</v>
      </c>
      <c r="J27">
        <f t="shared" ca="1" si="4"/>
        <v>5.96E-2</v>
      </c>
    </row>
    <row r="28" spans="1:10" x14ac:dyDescent="0.25">
      <c r="A28" s="1">
        <v>32509</v>
      </c>
      <c r="B28">
        <v>9.0500000000000007</v>
      </c>
      <c r="C28">
        <v>9.09</v>
      </c>
      <c r="D28">
        <v>84</v>
      </c>
      <c r="E28">
        <f t="shared" si="2"/>
        <v>1993</v>
      </c>
      <c r="F28">
        <v>9</v>
      </c>
      <c r="G28" s="6" t="str">
        <f t="shared" si="0"/>
        <v>09</v>
      </c>
      <c r="H28" s="7" t="str">
        <f t="shared" si="1"/>
        <v>1993-09</v>
      </c>
      <c r="I28">
        <f t="shared" ca="1" si="3"/>
        <v>3.3599999999999998E-2</v>
      </c>
      <c r="J28">
        <f t="shared" ca="1" si="4"/>
        <v>5.3600000000000002E-2</v>
      </c>
    </row>
    <row r="29" spans="1:10" x14ac:dyDescent="0.25">
      <c r="A29" s="1">
        <v>32540</v>
      </c>
      <c r="B29">
        <v>9.25</v>
      </c>
      <c r="C29">
        <v>9.17</v>
      </c>
      <c r="D29" s="5">
        <v>87</v>
      </c>
      <c r="E29">
        <f t="shared" si="2"/>
        <v>1993</v>
      </c>
      <c r="F29">
        <v>12</v>
      </c>
      <c r="G29" s="6">
        <f t="shared" si="0"/>
        <v>12</v>
      </c>
      <c r="H29" s="7" t="str">
        <f t="shared" si="1"/>
        <v>1993-12</v>
      </c>
      <c r="I29">
        <f t="shared" ca="1" si="3"/>
        <v>3.61E-2</v>
      </c>
      <c r="J29">
        <f t="shared" ca="1" si="4"/>
        <v>5.7699999999999994E-2</v>
      </c>
    </row>
    <row r="30" spans="1:10" x14ac:dyDescent="0.25">
      <c r="A30" s="1">
        <v>32568</v>
      </c>
      <c r="B30">
        <v>9.57</v>
      </c>
      <c r="C30">
        <v>9.36</v>
      </c>
      <c r="D30">
        <v>90</v>
      </c>
      <c r="E30">
        <f t="shared" si="2"/>
        <v>1994</v>
      </c>
      <c r="F30">
        <v>3</v>
      </c>
      <c r="G30" s="6" t="str">
        <f t="shared" si="0"/>
        <v>03</v>
      </c>
      <c r="H30" s="7" t="str">
        <f t="shared" si="1"/>
        <v>1994-03</v>
      </c>
      <c r="I30">
        <f t="shared" ca="1" si="3"/>
        <v>4.3200000000000002E-2</v>
      </c>
      <c r="J30">
        <f t="shared" ca="1" si="4"/>
        <v>6.480000000000001E-2</v>
      </c>
    </row>
    <row r="31" spans="1:10" x14ac:dyDescent="0.25">
      <c r="A31" s="1">
        <v>32599</v>
      </c>
      <c r="B31">
        <v>9.36</v>
      </c>
      <c r="C31">
        <v>9.18</v>
      </c>
      <c r="D31">
        <v>93</v>
      </c>
      <c r="E31">
        <f t="shared" si="2"/>
        <v>1994</v>
      </c>
      <c r="F31">
        <v>6</v>
      </c>
      <c r="G31" s="6" t="str">
        <f t="shared" si="0"/>
        <v>06</v>
      </c>
      <c r="H31" s="7" t="str">
        <f t="shared" si="1"/>
        <v>1994-06</v>
      </c>
      <c r="I31">
        <f t="shared" ca="1" si="3"/>
        <v>5.2699999999999997E-2</v>
      </c>
      <c r="J31">
        <f t="shared" ca="1" si="4"/>
        <v>7.0999999999999994E-2</v>
      </c>
    </row>
    <row r="32" spans="1:10" x14ac:dyDescent="0.25">
      <c r="A32" s="1">
        <v>32629</v>
      </c>
      <c r="B32">
        <v>8.98</v>
      </c>
      <c r="C32">
        <v>8.86</v>
      </c>
      <c r="D32" s="5">
        <v>96</v>
      </c>
      <c r="E32">
        <f t="shared" si="2"/>
        <v>1994</v>
      </c>
      <c r="F32">
        <v>9</v>
      </c>
      <c r="G32" s="6" t="str">
        <f t="shared" si="0"/>
        <v>09</v>
      </c>
      <c r="H32" s="7" t="str">
        <f t="shared" si="1"/>
        <v>1994-09</v>
      </c>
      <c r="I32">
        <f t="shared" ca="1" si="3"/>
        <v>5.7599999999999998E-2</v>
      </c>
      <c r="J32">
        <f t="shared" ca="1" si="4"/>
        <v>7.46E-2</v>
      </c>
    </row>
    <row r="33" spans="1:10" x14ac:dyDescent="0.25">
      <c r="A33" s="1">
        <v>32660</v>
      </c>
      <c r="B33">
        <v>8.44</v>
      </c>
      <c r="C33">
        <v>8.2799999999999994</v>
      </c>
      <c r="D33">
        <v>99</v>
      </c>
      <c r="E33">
        <f t="shared" si="2"/>
        <v>1994</v>
      </c>
      <c r="F33">
        <v>12</v>
      </c>
      <c r="G33" s="6">
        <f t="shared" si="0"/>
        <v>12</v>
      </c>
      <c r="H33" s="7" t="str">
        <f t="shared" si="1"/>
        <v>1994-12</v>
      </c>
      <c r="I33">
        <f t="shared" ca="1" si="3"/>
        <v>7.1399999999999991E-2</v>
      </c>
      <c r="J33">
        <f t="shared" ca="1" si="4"/>
        <v>7.8100000000000003E-2</v>
      </c>
    </row>
    <row r="34" spans="1:10" x14ac:dyDescent="0.25">
      <c r="A34" s="1">
        <v>32690</v>
      </c>
      <c r="B34">
        <v>7.89</v>
      </c>
      <c r="C34">
        <v>8.02</v>
      </c>
      <c r="D34">
        <v>102</v>
      </c>
      <c r="E34">
        <f t="shared" si="2"/>
        <v>1995</v>
      </c>
      <c r="F34">
        <v>3</v>
      </c>
      <c r="G34" s="6" t="str">
        <f t="shared" si="0"/>
        <v>03</v>
      </c>
      <c r="H34" s="7" t="str">
        <f t="shared" si="1"/>
        <v>1995-03</v>
      </c>
      <c r="I34">
        <f t="shared" ca="1" si="3"/>
        <v>6.4299999999999996E-2</v>
      </c>
      <c r="J34">
        <f t="shared" ca="1" si="4"/>
        <v>7.2000000000000008E-2</v>
      </c>
    </row>
    <row r="35" spans="1:10" x14ac:dyDescent="0.25">
      <c r="A35" s="1">
        <v>32721</v>
      </c>
      <c r="B35">
        <v>8.18</v>
      </c>
      <c r="C35">
        <v>8.11</v>
      </c>
      <c r="D35" s="5">
        <v>105</v>
      </c>
      <c r="E35">
        <f t="shared" si="2"/>
        <v>1995</v>
      </c>
      <c r="F35">
        <v>6</v>
      </c>
      <c r="G35" s="6" t="str">
        <f t="shared" si="0"/>
        <v>06</v>
      </c>
      <c r="H35" s="7" t="str">
        <f t="shared" si="1"/>
        <v>1995-06</v>
      </c>
      <c r="I35">
        <f t="shared" ca="1" si="3"/>
        <v>5.6399999999999999E-2</v>
      </c>
      <c r="J35">
        <f t="shared" ca="1" si="4"/>
        <v>6.1699999999999998E-2</v>
      </c>
    </row>
    <row r="36" spans="1:10" x14ac:dyDescent="0.25">
      <c r="A36" s="1">
        <v>32752</v>
      </c>
      <c r="B36">
        <v>8.2200000000000006</v>
      </c>
      <c r="C36">
        <v>8.19</v>
      </c>
      <c r="D36">
        <v>108</v>
      </c>
      <c r="E36">
        <f t="shared" si="2"/>
        <v>1995</v>
      </c>
      <c r="F36">
        <v>9</v>
      </c>
      <c r="G36" s="6" t="str">
        <f t="shared" si="0"/>
        <v>09</v>
      </c>
      <c r="H36" s="7" t="str">
        <f t="shared" si="1"/>
        <v>1995-09</v>
      </c>
      <c r="I36">
        <f t="shared" ca="1" si="3"/>
        <v>5.62E-2</v>
      </c>
      <c r="J36">
        <f t="shared" ca="1" si="4"/>
        <v>6.2E-2</v>
      </c>
    </row>
    <row r="37" spans="1:10" x14ac:dyDescent="0.25">
      <c r="A37" s="1">
        <v>32782</v>
      </c>
      <c r="B37">
        <v>7.99</v>
      </c>
      <c r="C37">
        <v>8.01</v>
      </c>
      <c r="D37" s="5">
        <v>111</v>
      </c>
      <c r="E37">
        <f t="shared" si="2"/>
        <v>1995</v>
      </c>
      <c r="F37">
        <v>12</v>
      </c>
      <c r="G37" s="6">
        <f t="shared" si="0"/>
        <v>12</v>
      </c>
      <c r="H37" s="7" t="str">
        <f t="shared" si="1"/>
        <v>1995-12</v>
      </c>
      <c r="I37">
        <f t="shared" ca="1" si="3"/>
        <v>5.3099999999999994E-2</v>
      </c>
      <c r="J37">
        <f t="shared" ca="1" si="4"/>
        <v>5.7099999999999998E-2</v>
      </c>
    </row>
    <row r="38" spans="1:10" x14ac:dyDescent="0.25">
      <c r="A38" s="1">
        <v>32813</v>
      </c>
      <c r="B38">
        <v>7.77</v>
      </c>
      <c r="C38">
        <v>7.87</v>
      </c>
      <c r="D38">
        <v>114</v>
      </c>
      <c r="E38">
        <f t="shared" si="2"/>
        <v>1996</v>
      </c>
      <c r="F38">
        <v>3</v>
      </c>
      <c r="G38" s="6" t="str">
        <f t="shared" si="0"/>
        <v>03</v>
      </c>
      <c r="H38" s="7" t="str">
        <f t="shared" si="1"/>
        <v>1996-03</v>
      </c>
      <c r="I38">
        <f t="shared" ca="1" si="3"/>
        <v>5.3399999999999996E-2</v>
      </c>
      <c r="J38">
        <f t="shared" ca="1" si="4"/>
        <v>6.2699999999999992E-2</v>
      </c>
    </row>
    <row r="39" spans="1:10" x14ac:dyDescent="0.25">
      <c r="A39" s="1">
        <v>32843</v>
      </c>
      <c r="B39">
        <v>7.72</v>
      </c>
      <c r="C39">
        <v>7.84</v>
      </c>
      <c r="D39">
        <v>117</v>
      </c>
      <c r="E39">
        <f t="shared" si="2"/>
        <v>1996</v>
      </c>
      <c r="F39">
        <v>6</v>
      </c>
      <c r="G39" s="6" t="str">
        <f t="shared" si="0"/>
        <v>06</v>
      </c>
      <c r="H39" s="7" t="str">
        <f t="shared" si="1"/>
        <v>1996-06</v>
      </c>
      <c r="I39">
        <f t="shared" ca="1" si="3"/>
        <v>5.8099999999999999E-2</v>
      </c>
      <c r="J39">
        <f t="shared" ca="1" si="4"/>
        <v>6.9099999999999995E-2</v>
      </c>
    </row>
    <row r="40" spans="1:10" x14ac:dyDescent="0.25">
      <c r="A40" s="1">
        <v>32874</v>
      </c>
      <c r="B40">
        <v>7.92</v>
      </c>
      <c r="C40">
        <v>8.2100000000000009</v>
      </c>
      <c r="D40" s="5">
        <v>120</v>
      </c>
      <c r="E40">
        <f t="shared" si="2"/>
        <v>1996</v>
      </c>
      <c r="F40">
        <v>9</v>
      </c>
      <c r="G40" s="6" t="str">
        <f t="shared" si="0"/>
        <v>09</v>
      </c>
      <c r="H40" s="7" t="str">
        <f t="shared" si="1"/>
        <v>1996-09</v>
      </c>
      <c r="I40">
        <f t="shared" ca="1" si="3"/>
        <v>5.8299999999999998E-2</v>
      </c>
      <c r="J40">
        <f t="shared" ca="1" si="4"/>
        <v>6.83E-2</v>
      </c>
    </row>
    <row r="41" spans="1:10" x14ac:dyDescent="0.25">
      <c r="A41" s="1">
        <v>32905</v>
      </c>
      <c r="B41">
        <v>8.11</v>
      </c>
      <c r="C41">
        <v>8.4700000000000006</v>
      </c>
      <c r="D41">
        <v>123</v>
      </c>
      <c r="E41">
        <f t="shared" si="2"/>
        <v>1996</v>
      </c>
      <c r="F41">
        <v>12</v>
      </c>
      <c r="G41" s="6">
        <f t="shared" si="0"/>
        <v>12</v>
      </c>
      <c r="H41" s="7" t="str">
        <f t="shared" si="1"/>
        <v>1996-12</v>
      </c>
      <c r="I41">
        <f t="shared" ca="1" si="3"/>
        <v>5.4699999999999999E-2</v>
      </c>
      <c r="J41">
        <f t="shared" ca="1" si="4"/>
        <v>6.3E-2</v>
      </c>
    </row>
    <row r="42" spans="1:10" x14ac:dyDescent="0.25">
      <c r="A42" s="1">
        <v>32933</v>
      </c>
      <c r="B42">
        <v>8.35</v>
      </c>
      <c r="C42">
        <v>8.59</v>
      </c>
      <c r="D42">
        <v>126</v>
      </c>
      <c r="E42">
        <f t="shared" si="2"/>
        <v>1997</v>
      </c>
      <c r="F42">
        <v>3</v>
      </c>
      <c r="G42" s="6" t="str">
        <f t="shared" si="0"/>
        <v>03</v>
      </c>
      <c r="H42" s="7" t="str">
        <f t="shared" si="1"/>
        <v>1997-03</v>
      </c>
      <c r="I42">
        <f t="shared" ca="1" si="3"/>
        <v>5.7999999999999996E-2</v>
      </c>
      <c r="J42">
        <f t="shared" ca="1" si="4"/>
        <v>6.6900000000000001E-2</v>
      </c>
    </row>
    <row r="43" spans="1:10" x14ac:dyDescent="0.25">
      <c r="A43" s="1">
        <v>32964</v>
      </c>
      <c r="B43">
        <v>8.4</v>
      </c>
      <c r="C43">
        <v>8.7899999999999991</v>
      </c>
      <c r="D43" s="5">
        <v>129</v>
      </c>
      <c r="E43">
        <f t="shared" si="2"/>
        <v>1997</v>
      </c>
      <c r="F43">
        <v>6</v>
      </c>
      <c r="G43" s="6" t="str">
        <f t="shared" si="0"/>
        <v>06</v>
      </c>
      <c r="H43" s="7" t="str">
        <f t="shared" si="1"/>
        <v>1997-06</v>
      </c>
      <c r="I43">
        <f t="shared" ca="1" si="3"/>
        <v>5.6900000000000006E-2</v>
      </c>
      <c r="J43">
        <f t="shared" ca="1" si="4"/>
        <v>6.4899999999999999E-2</v>
      </c>
    </row>
    <row r="44" spans="1:10" x14ac:dyDescent="0.25">
      <c r="A44" s="1">
        <v>32994</v>
      </c>
      <c r="B44">
        <v>8.32</v>
      </c>
      <c r="C44">
        <v>8.76</v>
      </c>
      <c r="D44">
        <v>132</v>
      </c>
      <c r="E44">
        <f t="shared" si="2"/>
        <v>1997</v>
      </c>
      <c r="F44">
        <v>9</v>
      </c>
      <c r="G44" s="6" t="str">
        <f t="shared" si="0"/>
        <v>09</v>
      </c>
      <c r="H44" s="7" t="str">
        <f t="shared" si="1"/>
        <v>1997-09</v>
      </c>
      <c r="I44">
        <f t="shared" ca="1" si="3"/>
        <v>5.5199999999999999E-2</v>
      </c>
      <c r="J44">
        <f t="shared" ca="1" si="4"/>
        <v>6.2100000000000002E-2</v>
      </c>
    </row>
    <row r="45" spans="1:10" x14ac:dyDescent="0.25">
      <c r="A45" s="1">
        <v>33025</v>
      </c>
      <c r="B45">
        <v>8.1</v>
      </c>
      <c r="C45">
        <v>8.48</v>
      </c>
      <c r="D45">
        <v>135</v>
      </c>
      <c r="E45">
        <f t="shared" si="2"/>
        <v>1997</v>
      </c>
      <c r="F45">
        <v>12</v>
      </c>
      <c r="G45" s="6">
        <f t="shared" si="0"/>
        <v>12</v>
      </c>
      <c r="H45" s="7" t="str">
        <f t="shared" si="1"/>
        <v>1997-12</v>
      </c>
      <c r="I45">
        <f t="shared" ca="1" si="3"/>
        <v>5.5300000000000002E-2</v>
      </c>
      <c r="J45">
        <f t="shared" ca="1" si="4"/>
        <v>5.8099999999999999E-2</v>
      </c>
    </row>
    <row r="46" spans="1:10" x14ac:dyDescent="0.25">
      <c r="A46" s="1">
        <v>33055</v>
      </c>
      <c r="B46">
        <v>7.94</v>
      </c>
      <c r="C46">
        <v>8.4700000000000006</v>
      </c>
      <c r="D46" s="5">
        <v>138</v>
      </c>
      <c r="E46">
        <f t="shared" si="2"/>
        <v>1998</v>
      </c>
      <c r="F46">
        <v>3</v>
      </c>
      <c r="G46" s="6" t="str">
        <f t="shared" si="0"/>
        <v>03</v>
      </c>
      <c r="H46" s="7" t="str">
        <f t="shared" si="1"/>
        <v>1998-03</v>
      </c>
      <c r="I46">
        <f t="shared" ca="1" si="3"/>
        <v>5.3899999999999997E-2</v>
      </c>
      <c r="J46">
        <f t="shared" ca="1" si="4"/>
        <v>5.6500000000000002E-2</v>
      </c>
    </row>
    <row r="47" spans="1:10" x14ac:dyDescent="0.25">
      <c r="A47" s="1">
        <v>33086</v>
      </c>
      <c r="B47">
        <v>7.78</v>
      </c>
      <c r="C47">
        <v>8.75</v>
      </c>
      <c r="D47">
        <v>141</v>
      </c>
      <c r="E47">
        <f t="shared" si="2"/>
        <v>1998</v>
      </c>
      <c r="F47">
        <v>6</v>
      </c>
      <c r="G47" s="6" t="str">
        <f t="shared" si="0"/>
        <v>06</v>
      </c>
      <c r="H47" s="7" t="str">
        <f t="shared" si="1"/>
        <v>1998-06</v>
      </c>
      <c r="I47">
        <f t="shared" ca="1" si="3"/>
        <v>5.4100000000000002E-2</v>
      </c>
      <c r="J47">
        <f t="shared" ca="1" si="4"/>
        <v>5.5E-2</v>
      </c>
    </row>
    <row r="48" spans="1:10" x14ac:dyDescent="0.25">
      <c r="A48" s="1">
        <v>33117</v>
      </c>
      <c r="B48">
        <v>7.76</v>
      </c>
      <c r="C48">
        <v>8.89</v>
      </c>
      <c r="D48">
        <v>144</v>
      </c>
      <c r="E48">
        <f t="shared" si="2"/>
        <v>1998</v>
      </c>
      <c r="F48">
        <v>9</v>
      </c>
      <c r="G48" s="6" t="str">
        <f t="shared" si="0"/>
        <v>09</v>
      </c>
      <c r="H48" s="7" t="str">
        <f t="shared" si="1"/>
        <v>1998-09</v>
      </c>
      <c r="I48">
        <f t="shared" ca="1" si="3"/>
        <v>4.7100000000000003E-2</v>
      </c>
      <c r="J48">
        <f t="shared" ca="1" si="4"/>
        <v>4.8099999999999997E-2</v>
      </c>
    </row>
    <row r="49" spans="1:10" x14ac:dyDescent="0.25">
      <c r="A49" s="1">
        <v>33147</v>
      </c>
      <c r="B49">
        <v>7.55</v>
      </c>
      <c r="C49">
        <v>8.7200000000000006</v>
      </c>
      <c r="D49" s="5">
        <v>147</v>
      </c>
      <c r="E49">
        <f t="shared" si="2"/>
        <v>1998</v>
      </c>
      <c r="F49">
        <v>12</v>
      </c>
      <c r="G49" s="6">
        <f t="shared" si="0"/>
        <v>12</v>
      </c>
      <c r="H49" s="7" t="str">
        <f t="shared" si="1"/>
        <v>1998-12</v>
      </c>
      <c r="I49">
        <f t="shared" ca="1" si="3"/>
        <v>4.5199999999999997E-2</v>
      </c>
      <c r="J49">
        <f t="shared" ca="1" si="4"/>
        <v>4.6500000000000007E-2</v>
      </c>
    </row>
    <row r="50" spans="1:10" x14ac:dyDescent="0.25">
      <c r="A50" s="1">
        <v>33178</v>
      </c>
      <c r="B50">
        <v>7.31</v>
      </c>
      <c r="C50">
        <v>8.39</v>
      </c>
      <c r="D50">
        <v>150</v>
      </c>
      <c r="E50">
        <f t="shared" si="2"/>
        <v>1999</v>
      </c>
      <c r="F50">
        <v>3</v>
      </c>
      <c r="G50" s="6" t="str">
        <f t="shared" si="0"/>
        <v>03</v>
      </c>
      <c r="H50" s="7" t="str">
        <f t="shared" si="1"/>
        <v>1999-03</v>
      </c>
      <c r="I50">
        <f t="shared" ca="1" si="3"/>
        <v>4.7800000000000002E-2</v>
      </c>
      <c r="J50">
        <f t="shared" ca="1" si="4"/>
        <v>5.2300000000000006E-2</v>
      </c>
    </row>
    <row r="51" spans="1:10" x14ac:dyDescent="0.25">
      <c r="A51" s="1">
        <v>33208</v>
      </c>
      <c r="B51">
        <v>7.05</v>
      </c>
      <c r="C51">
        <v>8.08</v>
      </c>
      <c r="D51">
        <v>153</v>
      </c>
      <c r="E51">
        <f t="shared" si="2"/>
        <v>1999</v>
      </c>
      <c r="F51">
        <v>6</v>
      </c>
      <c r="G51" s="6" t="str">
        <f t="shared" si="0"/>
        <v>06</v>
      </c>
      <c r="H51" s="7" t="str">
        <f t="shared" si="1"/>
        <v>1999-06</v>
      </c>
      <c r="I51">
        <f t="shared" ca="1" si="3"/>
        <v>5.0999999999999997E-2</v>
      </c>
      <c r="J51">
        <f t="shared" ca="1" si="4"/>
        <v>5.9000000000000004E-2</v>
      </c>
    </row>
    <row r="52" spans="1:10" x14ac:dyDescent="0.25">
      <c r="A52" s="1">
        <v>33239</v>
      </c>
      <c r="B52">
        <v>6.64</v>
      </c>
      <c r="C52">
        <v>8.09</v>
      </c>
      <c r="D52" s="5">
        <v>156</v>
      </c>
      <c r="E52">
        <f t="shared" si="2"/>
        <v>1999</v>
      </c>
      <c r="F52">
        <v>9</v>
      </c>
      <c r="G52" s="6" t="str">
        <f t="shared" si="0"/>
        <v>09</v>
      </c>
      <c r="H52" s="7" t="str">
        <f t="shared" si="1"/>
        <v>1999-09</v>
      </c>
      <c r="I52">
        <f t="shared" ca="1" si="3"/>
        <v>5.2499999999999998E-2</v>
      </c>
      <c r="J52">
        <f t="shared" ca="1" si="4"/>
        <v>5.9200000000000003E-2</v>
      </c>
    </row>
    <row r="53" spans="1:10" x14ac:dyDescent="0.25">
      <c r="A53" s="1">
        <v>33270</v>
      </c>
      <c r="B53">
        <v>6.27</v>
      </c>
      <c r="C53">
        <v>7.85</v>
      </c>
      <c r="D53">
        <v>159</v>
      </c>
      <c r="E53">
        <f t="shared" si="2"/>
        <v>1999</v>
      </c>
      <c r="F53">
        <v>12</v>
      </c>
      <c r="G53" s="6">
        <f t="shared" si="0"/>
        <v>12</v>
      </c>
      <c r="H53" s="7" t="str">
        <f t="shared" si="1"/>
        <v>1999-12</v>
      </c>
      <c r="I53">
        <f t="shared" ca="1" si="3"/>
        <v>5.8400000000000001E-2</v>
      </c>
      <c r="J53">
        <f t="shared" ca="1" si="4"/>
        <v>6.2800000000000009E-2</v>
      </c>
    </row>
    <row r="54" spans="1:10" x14ac:dyDescent="0.25">
      <c r="A54" s="1">
        <v>33298</v>
      </c>
      <c r="B54">
        <v>6.4</v>
      </c>
      <c r="C54">
        <v>8.11</v>
      </c>
      <c r="D54">
        <v>162</v>
      </c>
      <c r="E54">
        <f t="shared" si="2"/>
        <v>2000</v>
      </c>
      <c r="F54">
        <v>3</v>
      </c>
      <c r="G54" s="6" t="str">
        <f t="shared" si="0"/>
        <v>03</v>
      </c>
      <c r="H54" s="7" t="str">
        <f t="shared" si="1"/>
        <v>2000-03</v>
      </c>
      <c r="I54">
        <f t="shared" ca="1" si="3"/>
        <v>6.2199999999999998E-2</v>
      </c>
      <c r="J54">
        <f t="shared" ca="1" si="4"/>
        <v>6.2600000000000003E-2</v>
      </c>
    </row>
    <row r="55" spans="1:10" x14ac:dyDescent="0.25">
      <c r="A55" s="1">
        <v>33329</v>
      </c>
      <c r="B55">
        <v>6.24</v>
      </c>
      <c r="C55">
        <v>8.0399999999999991</v>
      </c>
      <c r="D55" s="5">
        <v>165</v>
      </c>
      <c r="E55">
        <f t="shared" si="2"/>
        <v>2000</v>
      </c>
      <c r="F55">
        <v>6</v>
      </c>
      <c r="G55" s="6" t="str">
        <f t="shared" si="0"/>
        <v>06</v>
      </c>
      <c r="H55" s="7" t="str">
        <f t="shared" si="1"/>
        <v>2000-06</v>
      </c>
      <c r="I55">
        <f t="shared" ca="1" si="3"/>
        <v>6.1699999999999998E-2</v>
      </c>
      <c r="J55">
        <f t="shared" ca="1" si="4"/>
        <v>6.0999999999999999E-2</v>
      </c>
    </row>
    <row r="56" spans="1:10" x14ac:dyDescent="0.25">
      <c r="A56" s="1">
        <v>33359</v>
      </c>
      <c r="B56">
        <v>6.13</v>
      </c>
      <c r="C56">
        <v>8.07</v>
      </c>
      <c r="D56">
        <v>168</v>
      </c>
      <c r="E56">
        <f t="shared" si="2"/>
        <v>2000</v>
      </c>
      <c r="F56">
        <v>9</v>
      </c>
      <c r="G56" s="6" t="str">
        <f t="shared" si="0"/>
        <v>09</v>
      </c>
      <c r="H56" s="7" t="str">
        <f t="shared" si="1"/>
        <v>2000-09</v>
      </c>
      <c r="I56">
        <f t="shared" ca="1" si="3"/>
        <v>6.13E-2</v>
      </c>
      <c r="J56">
        <f t="shared" ca="1" si="4"/>
        <v>5.7999999999999996E-2</v>
      </c>
    </row>
    <row r="57" spans="1:10" x14ac:dyDescent="0.25">
      <c r="A57" s="1">
        <v>33390</v>
      </c>
      <c r="B57">
        <v>6.36</v>
      </c>
      <c r="C57">
        <v>8.2799999999999994</v>
      </c>
      <c r="D57">
        <v>171</v>
      </c>
      <c r="E57">
        <f t="shared" si="2"/>
        <v>2000</v>
      </c>
      <c r="F57">
        <v>12</v>
      </c>
      <c r="G57" s="6">
        <f t="shared" si="0"/>
        <v>12</v>
      </c>
      <c r="H57" s="7" t="str">
        <f t="shared" si="1"/>
        <v>2000-12</v>
      </c>
      <c r="I57">
        <f t="shared" ca="1" si="3"/>
        <v>5.5999999999999994E-2</v>
      </c>
      <c r="J57">
        <f t="shared" ca="1" si="4"/>
        <v>5.2400000000000002E-2</v>
      </c>
    </row>
    <row r="58" spans="1:10" x14ac:dyDescent="0.25">
      <c r="A58" s="1">
        <v>33420</v>
      </c>
      <c r="B58">
        <v>6.31</v>
      </c>
      <c r="C58">
        <v>8.27</v>
      </c>
      <c r="D58" s="5">
        <v>174</v>
      </c>
      <c r="E58">
        <f t="shared" si="2"/>
        <v>2001</v>
      </c>
      <c r="F58">
        <v>3</v>
      </c>
      <c r="G58" s="6" t="str">
        <f t="shared" si="0"/>
        <v>03</v>
      </c>
      <c r="H58" s="7" t="str">
        <f t="shared" si="1"/>
        <v>2001-03</v>
      </c>
      <c r="I58">
        <f t="shared" ca="1" si="3"/>
        <v>4.2999999999999997E-2</v>
      </c>
      <c r="J58">
        <f t="shared" ca="1" si="4"/>
        <v>4.8899999999999999E-2</v>
      </c>
    </row>
    <row r="59" spans="1:10" x14ac:dyDescent="0.25">
      <c r="A59" s="1">
        <v>33451</v>
      </c>
      <c r="B59">
        <v>5.78</v>
      </c>
      <c r="C59">
        <v>7.9</v>
      </c>
      <c r="D59">
        <v>177</v>
      </c>
      <c r="E59">
        <f t="shared" si="2"/>
        <v>2001</v>
      </c>
      <c r="F59">
        <v>6</v>
      </c>
      <c r="G59" s="6" t="str">
        <f t="shared" si="0"/>
        <v>06</v>
      </c>
      <c r="H59" s="7" t="str">
        <f t="shared" si="1"/>
        <v>2001-06</v>
      </c>
      <c r="I59">
        <f t="shared" ca="1" si="3"/>
        <v>3.5799999999999998E-2</v>
      </c>
      <c r="J59">
        <f t="shared" ca="1" si="4"/>
        <v>5.28E-2</v>
      </c>
    </row>
    <row r="60" spans="1:10" x14ac:dyDescent="0.25">
      <c r="A60" s="1">
        <v>33482</v>
      </c>
      <c r="B60">
        <v>5.57</v>
      </c>
      <c r="C60">
        <v>7.65</v>
      </c>
      <c r="D60">
        <v>180</v>
      </c>
      <c r="E60">
        <f t="shared" si="2"/>
        <v>2001</v>
      </c>
      <c r="F60">
        <v>9</v>
      </c>
      <c r="G60" s="6" t="str">
        <f t="shared" si="0"/>
        <v>09</v>
      </c>
      <c r="H60" s="7" t="str">
        <f t="shared" si="1"/>
        <v>2001-09</v>
      </c>
      <c r="I60">
        <f t="shared" ca="1" si="3"/>
        <v>2.8199999999999999E-2</v>
      </c>
      <c r="J60">
        <f t="shared" ca="1" si="4"/>
        <v>4.7300000000000002E-2</v>
      </c>
    </row>
    <row r="61" spans="1:10" x14ac:dyDescent="0.25">
      <c r="A61" s="1">
        <v>33512</v>
      </c>
      <c r="B61">
        <v>5.33</v>
      </c>
      <c r="C61">
        <v>7.53</v>
      </c>
      <c r="D61" s="5">
        <v>183</v>
      </c>
      <c r="E61">
        <f t="shared" si="2"/>
        <v>2001</v>
      </c>
      <c r="F61">
        <v>12</v>
      </c>
      <c r="G61" s="6">
        <f t="shared" si="0"/>
        <v>12</v>
      </c>
      <c r="H61" s="7" t="str">
        <f t="shared" si="1"/>
        <v>2001-12</v>
      </c>
      <c r="I61">
        <f t="shared" ca="1" si="3"/>
        <v>2.2200000000000001E-2</v>
      </c>
      <c r="J61">
        <f t="shared" ca="1" si="4"/>
        <v>5.0900000000000001E-2</v>
      </c>
    </row>
    <row r="62" spans="1:10" x14ac:dyDescent="0.25">
      <c r="A62" s="1">
        <v>33543</v>
      </c>
      <c r="B62">
        <v>4.8899999999999997</v>
      </c>
      <c r="C62">
        <v>7.42</v>
      </c>
      <c r="D62">
        <v>186</v>
      </c>
      <c r="E62">
        <f t="shared" si="2"/>
        <v>2002</v>
      </c>
      <c r="F62">
        <v>3</v>
      </c>
      <c r="G62" s="6" t="str">
        <f t="shared" si="0"/>
        <v>03</v>
      </c>
      <c r="H62" s="7" t="str">
        <f t="shared" si="1"/>
        <v>2002-03</v>
      </c>
      <c r="I62">
        <f t="shared" ca="1" si="3"/>
        <v>2.5699999999999997E-2</v>
      </c>
      <c r="J62">
        <f t="shared" ca="1" si="4"/>
        <v>5.28E-2</v>
      </c>
    </row>
    <row r="63" spans="1:10" x14ac:dyDescent="0.25">
      <c r="A63" s="1">
        <v>33573</v>
      </c>
      <c r="B63">
        <v>4.38</v>
      </c>
      <c r="C63">
        <v>7.09</v>
      </c>
      <c r="D63">
        <v>189</v>
      </c>
      <c r="E63">
        <f t="shared" si="2"/>
        <v>2002</v>
      </c>
      <c r="F63">
        <v>6</v>
      </c>
      <c r="G63" s="6" t="str">
        <f t="shared" si="0"/>
        <v>06</v>
      </c>
      <c r="H63" s="7" t="str">
        <f t="shared" si="1"/>
        <v>2002-06</v>
      </c>
      <c r="I63">
        <f t="shared" ca="1" si="3"/>
        <v>2.2000000000000002E-2</v>
      </c>
      <c r="J63">
        <f t="shared" ca="1" si="4"/>
        <v>4.9299999999999997E-2</v>
      </c>
    </row>
    <row r="64" spans="1:10" x14ac:dyDescent="0.25">
      <c r="A64" s="1">
        <v>33604</v>
      </c>
      <c r="B64">
        <v>4.1500000000000004</v>
      </c>
      <c r="C64">
        <v>7.03</v>
      </c>
      <c r="D64" s="5">
        <v>192</v>
      </c>
      <c r="E64">
        <f t="shared" si="2"/>
        <v>2002</v>
      </c>
      <c r="F64">
        <v>9</v>
      </c>
      <c r="G64" s="6" t="str">
        <f t="shared" si="0"/>
        <v>09</v>
      </c>
      <c r="H64" s="7" t="str">
        <f t="shared" si="1"/>
        <v>2002-09</v>
      </c>
      <c r="I64">
        <f t="shared" ca="1" si="3"/>
        <v>1.72E-2</v>
      </c>
      <c r="J64">
        <f t="shared" ca="1" si="4"/>
        <v>3.8699999999999998E-2</v>
      </c>
    </row>
    <row r="65" spans="1:10" x14ac:dyDescent="0.25">
      <c r="A65" s="1">
        <v>33635</v>
      </c>
      <c r="B65">
        <v>4.29</v>
      </c>
      <c r="C65">
        <v>7.34</v>
      </c>
      <c r="D65">
        <v>195</v>
      </c>
      <c r="E65">
        <f t="shared" si="2"/>
        <v>2002</v>
      </c>
      <c r="F65">
        <v>12</v>
      </c>
      <c r="G65" s="6">
        <f t="shared" si="0"/>
        <v>12</v>
      </c>
      <c r="H65" s="7" t="str">
        <f t="shared" si="1"/>
        <v>2002-12</v>
      </c>
      <c r="I65">
        <f t="shared" ca="1" si="3"/>
        <v>1.4499999999999999E-2</v>
      </c>
      <c r="J65">
        <f t="shared" ca="1" si="4"/>
        <v>4.0300000000000002E-2</v>
      </c>
    </row>
    <row r="66" spans="1:10" x14ac:dyDescent="0.25">
      <c r="A66" s="1">
        <v>33664</v>
      </c>
      <c r="B66">
        <v>4.63</v>
      </c>
      <c r="C66">
        <v>7.54</v>
      </c>
      <c r="D66">
        <v>198</v>
      </c>
      <c r="E66">
        <f t="shared" si="2"/>
        <v>2003</v>
      </c>
      <c r="F66">
        <v>3</v>
      </c>
      <c r="G66" s="6" t="str">
        <f t="shared" ref="G66:G86" si="5">IF(LEN(F66)=1, 0&amp;F66, F66)</f>
        <v>03</v>
      </c>
      <c r="H66" s="7" t="str">
        <f t="shared" ref="H66:H86" si="6">E66&amp;"-"&amp;G66</f>
        <v>2003-03</v>
      </c>
      <c r="I66">
        <f t="shared" ca="1" si="3"/>
        <v>1.24E-2</v>
      </c>
      <c r="J66">
        <f t="shared" ca="1" si="4"/>
        <v>3.8100000000000002E-2</v>
      </c>
    </row>
    <row r="67" spans="1:10" x14ac:dyDescent="0.25">
      <c r="A67" s="1">
        <v>33695</v>
      </c>
      <c r="B67">
        <v>4.3</v>
      </c>
      <c r="C67">
        <v>7.48</v>
      </c>
      <c r="D67" s="5">
        <v>201</v>
      </c>
      <c r="E67">
        <f t="shared" ref="E67:E114" si="7">FLOOR( (ROW(E67)-2)/4, 1) + 1987</f>
        <v>2003</v>
      </c>
      <c r="F67">
        <v>6</v>
      </c>
      <c r="G67" s="6" t="str">
        <f t="shared" si="5"/>
        <v>06</v>
      </c>
      <c r="H67" s="7" t="str">
        <f t="shared" si="6"/>
        <v>2003-06</v>
      </c>
      <c r="I67">
        <f t="shared" ref="I67:I86" ca="1" si="8">INDIRECT("B"&amp;D67)/100</f>
        <v>1.01E-2</v>
      </c>
      <c r="J67">
        <f t="shared" ref="J67:J86" ca="1" si="9">INDIRECT("C"&amp;D67)/100</f>
        <v>3.3300000000000003E-2</v>
      </c>
    </row>
    <row r="68" spans="1:10" x14ac:dyDescent="0.25">
      <c r="A68" s="1">
        <v>33725</v>
      </c>
      <c r="B68">
        <v>4.1900000000000004</v>
      </c>
      <c r="C68">
        <v>7.39</v>
      </c>
      <c r="D68">
        <v>204</v>
      </c>
      <c r="E68">
        <f t="shared" si="7"/>
        <v>2003</v>
      </c>
      <c r="F68">
        <v>9</v>
      </c>
      <c r="G68" s="6" t="str">
        <f t="shared" si="5"/>
        <v>09</v>
      </c>
      <c r="H68" s="7" t="str">
        <f t="shared" si="6"/>
        <v>2003-09</v>
      </c>
      <c r="I68">
        <f t="shared" ca="1" si="8"/>
        <v>1.24E-2</v>
      </c>
      <c r="J68">
        <f t="shared" ca="1" si="9"/>
        <v>4.2699999999999995E-2</v>
      </c>
    </row>
    <row r="69" spans="1:10" x14ac:dyDescent="0.25">
      <c r="A69" s="1">
        <v>33756</v>
      </c>
      <c r="B69">
        <v>4.17</v>
      </c>
      <c r="C69">
        <v>7.26</v>
      </c>
      <c r="D69">
        <v>207</v>
      </c>
      <c r="E69">
        <f t="shared" si="7"/>
        <v>2003</v>
      </c>
      <c r="F69">
        <v>12</v>
      </c>
      <c r="G69" s="6">
        <f t="shared" si="5"/>
        <v>12</v>
      </c>
      <c r="H69" s="7" t="str">
        <f t="shared" si="6"/>
        <v>2003-12</v>
      </c>
      <c r="I69">
        <f t="shared" ca="1" si="8"/>
        <v>1.3100000000000001E-2</v>
      </c>
      <c r="J69">
        <f t="shared" ca="1" si="9"/>
        <v>4.2699999999999995E-2</v>
      </c>
    </row>
    <row r="70" spans="1:10" x14ac:dyDescent="0.25">
      <c r="A70" s="1">
        <v>33786</v>
      </c>
      <c r="B70">
        <v>3.6</v>
      </c>
      <c r="C70">
        <v>6.84</v>
      </c>
      <c r="D70" s="5">
        <v>210</v>
      </c>
      <c r="E70">
        <f t="shared" si="7"/>
        <v>2004</v>
      </c>
      <c r="F70">
        <v>3</v>
      </c>
      <c r="G70" s="6" t="str">
        <f t="shared" si="5"/>
        <v>03</v>
      </c>
      <c r="H70" s="7" t="str">
        <f t="shared" si="6"/>
        <v>2004-03</v>
      </c>
      <c r="I70">
        <f t="shared" ca="1" si="8"/>
        <v>1.1899999999999999E-2</v>
      </c>
      <c r="J70">
        <f t="shared" ca="1" si="9"/>
        <v>3.8300000000000001E-2</v>
      </c>
    </row>
    <row r="71" spans="1:10" x14ac:dyDescent="0.25">
      <c r="A71" s="1">
        <v>33817</v>
      </c>
      <c r="B71">
        <v>3.47</v>
      </c>
      <c r="C71">
        <v>6.59</v>
      </c>
      <c r="D71">
        <v>213</v>
      </c>
      <c r="E71">
        <f t="shared" si="7"/>
        <v>2004</v>
      </c>
      <c r="F71">
        <v>6</v>
      </c>
      <c r="G71" s="6" t="str">
        <f t="shared" si="5"/>
        <v>06</v>
      </c>
      <c r="H71" s="7" t="str">
        <f t="shared" si="6"/>
        <v>2004-06</v>
      </c>
      <c r="I71">
        <f t="shared" ca="1" si="8"/>
        <v>2.12E-2</v>
      </c>
      <c r="J71">
        <f t="shared" ca="1" si="9"/>
        <v>4.7300000000000002E-2</v>
      </c>
    </row>
    <row r="72" spans="1:10" x14ac:dyDescent="0.25">
      <c r="A72" s="1">
        <v>33848</v>
      </c>
      <c r="B72">
        <v>3.18</v>
      </c>
      <c r="C72">
        <v>6.42</v>
      </c>
      <c r="D72" s="5">
        <v>216</v>
      </c>
      <c r="E72">
        <f t="shared" si="7"/>
        <v>2004</v>
      </c>
      <c r="F72">
        <v>9</v>
      </c>
      <c r="G72" s="6" t="str">
        <f t="shared" si="5"/>
        <v>09</v>
      </c>
      <c r="H72" s="7" t="str">
        <f t="shared" si="6"/>
        <v>2004-09</v>
      </c>
      <c r="I72">
        <f t="shared" ca="1" si="8"/>
        <v>2.12E-2</v>
      </c>
      <c r="J72">
        <f t="shared" ca="1" si="9"/>
        <v>4.1299999999999996E-2</v>
      </c>
    </row>
    <row r="73" spans="1:10" x14ac:dyDescent="0.25">
      <c r="A73" s="1">
        <v>33878</v>
      </c>
      <c r="B73">
        <v>3.3</v>
      </c>
      <c r="C73">
        <v>6.59</v>
      </c>
      <c r="D73">
        <v>219</v>
      </c>
      <c r="E73">
        <f t="shared" si="7"/>
        <v>2004</v>
      </c>
      <c r="F73">
        <v>12</v>
      </c>
      <c r="G73" s="6">
        <f t="shared" si="5"/>
        <v>12</v>
      </c>
      <c r="H73" s="7" t="str">
        <f t="shared" si="6"/>
        <v>2004-12</v>
      </c>
      <c r="I73">
        <f t="shared" ca="1" si="8"/>
        <v>2.6699999999999998E-2</v>
      </c>
      <c r="J73">
        <f t="shared" ca="1" si="9"/>
        <v>4.2300000000000004E-2</v>
      </c>
    </row>
    <row r="74" spans="1:10" x14ac:dyDescent="0.25">
      <c r="A74" s="1">
        <v>33909</v>
      </c>
      <c r="B74">
        <v>3.68</v>
      </c>
      <c r="C74">
        <v>6.87</v>
      </c>
      <c r="D74">
        <v>222</v>
      </c>
      <c r="E74">
        <f t="shared" si="7"/>
        <v>2005</v>
      </c>
      <c r="F74">
        <v>3</v>
      </c>
      <c r="G74" s="6" t="str">
        <f t="shared" si="5"/>
        <v>03</v>
      </c>
      <c r="H74" s="7" t="str">
        <f t="shared" si="6"/>
        <v>2005-03</v>
      </c>
      <c r="I74">
        <f t="shared" ca="1" si="8"/>
        <v>3.3000000000000002E-2</v>
      </c>
      <c r="J74">
        <f t="shared" ca="1" si="9"/>
        <v>4.4999999999999998E-2</v>
      </c>
    </row>
    <row r="75" spans="1:10" x14ac:dyDescent="0.25">
      <c r="A75" s="1">
        <v>33939</v>
      </c>
      <c r="B75">
        <v>3.71</v>
      </c>
      <c r="C75">
        <v>6.77</v>
      </c>
      <c r="D75" s="5">
        <v>225</v>
      </c>
      <c r="E75">
        <f t="shared" si="7"/>
        <v>2005</v>
      </c>
      <c r="F75">
        <v>6</v>
      </c>
      <c r="G75" s="6" t="str">
        <f t="shared" si="5"/>
        <v>06</v>
      </c>
      <c r="H75" s="7" t="str">
        <f t="shared" si="6"/>
        <v>2005-06</v>
      </c>
      <c r="I75">
        <f t="shared" ca="1" si="8"/>
        <v>3.3599999999999998E-2</v>
      </c>
      <c r="J75">
        <f t="shared" ca="1" si="9"/>
        <v>0.04</v>
      </c>
    </row>
    <row r="76" spans="1:10" x14ac:dyDescent="0.25">
      <c r="A76" s="1">
        <v>33970</v>
      </c>
      <c r="B76">
        <v>3.5</v>
      </c>
      <c r="C76">
        <v>6.6</v>
      </c>
      <c r="D76">
        <v>228</v>
      </c>
      <c r="E76">
        <f t="shared" si="7"/>
        <v>2005</v>
      </c>
      <c r="F76">
        <v>9</v>
      </c>
      <c r="G76" s="6" t="str">
        <f t="shared" si="5"/>
        <v>09</v>
      </c>
      <c r="H76" s="7" t="str">
        <f t="shared" si="6"/>
        <v>2005-09</v>
      </c>
      <c r="I76">
        <f t="shared" ca="1" si="8"/>
        <v>3.85E-2</v>
      </c>
      <c r="J76">
        <f t="shared" ca="1" si="9"/>
        <v>4.2000000000000003E-2</v>
      </c>
    </row>
    <row r="77" spans="1:10" x14ac:dyDescent="0.25">
      <c r="A77" s="1">
        <v>34001</v>
      </c>
      <c r="B77">
        <v>3.39</v>
      </c>
      <c r="C77">
        <v>6.26</v>
      </c>
      <c r="D77">
        <v>231</v>
      </c>
      <c r="E77">
        <f t="shared" si="7"/>
        <v>2005</v>
      </c>
      <c r="F77">
        <v>12</v>
      </c>
      <c r="G77" s="6">
        <f t="shared" si="5"/>
        <v>12</v>
      </c>
      <c r="H77" s="7" t="str">
        <f t="shared" si="6"/>
        <v>2005-12</v>
      </c>
      <c r="I77">
        <f t="shared" ca="1" si="8"/>
        <v>4.3499999999999997E-2</v>
      </c>
      <c r="J77">
        <f t="shared" ca="1" si="9"/>
        <v>4.4699999999999997E-2</v>
      </c>
    </row>
    <row r="78" spans="1:10" x14ac:dyDescent="0.25">
      <c r="A78" s="1">
        <v>34029</v>
      </c>
      <c r="B78">
        <v>3.33</v>
      </c>
      <c r="C78">
        <v>5.98</v>
      </c>
      <c r="D78" s="5">
        <v>234</v>
      </c>
      <c r="E78">
        <f t="shared" si="7"/>
        <v>2006</v>
      </c>
      <c r="F78">
        <v>3</v>
      </c>
      <c r="G78" s="6" t="str">
        <f t="shared" si="5"/>
        <v>03</v>
      </c>
      <c r="H78" s="7" t="str">
        <f t="shared" si="6"/>
        <v>2006-03</v>
      </c>
      <c r="I78">
        <f t="shared" ca="1" si="8"/>
        <v>4.7699999999999992E-2</v>
      </c>
      <c r="J78">
        <f t="shared" ca="1" si="9"/>
        <v>4.7199999999999999E-2</v>
      </c>
    </row>
    <row r="79" spans="1:10" x14ac:dyDescent="0.25">
      <c r="A79" s="1">
        <v>34060</v>
      </c>
      <c r="B79">
        <v>3.24</v>
      </c>
      <c r="C79">
        <v>5.97</v>
      </c>
      <c r="D79">
        <v>237</v>
      </c>
      <c r="E79">
        <f t="shared" si="7"/>
        <v>2006</v>
      </c>
      <c r="F79">
        <v>6</v>
      </c>
      <c r="G79" s="6" t="str">
        <f t="shared" si="5"/>
        <v>06</v>
      </c>
      <c r="H79" s="7" t="str">
        <f t="shared" si="6"/>
        <v>2006-06</v>
      </c>
      <c r="I79">
        <f t="shared" ca="1" si="8"/>
        <v>5.16E-2</v>
      </c>
      <c r="J79">
        <f t="shared" ca="1" si="9"/>
        <v>5.1100000000000007E-2</v>
      </c>
    </row>
    <row r="80" spans="1:10" x14ac:dyDescent="0.25">
      <c r="A80" s="1">
        <v>34090</v>
      </c>
      <c r="B80">
        <v>3.36</v>
      </c>
      <c r="C80">
        <v>6.04</v>
      </c>
      <c r="D80">
        <v>240</v>
      </c>
      <c r="E80">
        <f t="shared" si="7"/>
        <v>2006</v>
      </c>
      <c r="F80">
        <v>9</v>
      </c>
      <c r="G80" s="6" t="str">
        <f t="shared" si="5"/>
        <v>09</v>
      </c>
      <c r="H80" s="7" t="str">
        <f t="shared" si="6"/>
        <v>2006-09</v>
      </c>
      <c r="I80">
        <f t="shared" ca="1" si="8"/>
        <v>4.9699999999999994E-2</v>
      </c>
      <c r="J80">
        <f t="shared" ca="1" si="9"/>
        <v>4.7199999999999999E-2</v>
      </c>
    </row>
    <row r="81" spans="1:10" x14ac:dyDescent="0.25">
      <c r="A81" s="1">
        <v>34121</v>
      </c>
      <c r="B81">
        <v>3.54</v>
      </c>
      <c r="C81">
        <v>5.96</v>
      </c>
      <c r="D81" s="5">
        <v>243</v>
      </c>
      <c r="E81">
        <f t="shared" si="7"/>
        <v>2006</v>
      </c>
      <c r="F81">
        <v>12</v>
      </c>
      <c r="G81" s="6">
        <f t="shared" si="5"/>
        <v>12</v>
      </c>
      <c r="H81" s="7" t="str">
        <f t="shared" si="6"/>
        <v>2006-12</v>
      </c>
      <c r="I81">
        <f t="shared" ca="1" si="8"/>
        <v>4.9400000000000006E-2</v>
      </c>
      <c r="J81">
        <f t="shared" ca="1" si="9"/>
        <v>4.5599999999999995E-2</v>
      </c>
    </row>
    <row r="82" spans="1:10" x14ac:dyDescent="0.25">
      <c r="A82" s="1">
        <v>34151</v>
      </c>
      <c r="B82">
        <v>3.47</v>
      </c>
      <c r="C82">
        <v>5.81</v>
      </c>
      <c r="D82">
        <v>246</v>
      </c>
      <c r="E82">
        <f t="shared" si="7"/>
        <v>2007</v>
      </c>
      <c r="F82">
        <v>3</v>
      </c>
      <c r="G82" s="6" t="str">
        <f t="shared" si="5"/>
        <v>03</v>
      </c>
      <c r="H82" s="7" t="str">
        <f t="shared" si="6"/>
        <v>2007-03</v>
      </c>
      <c r="I82">
        <f t="shared" ca="1" si="8"/>
        <v>4.9200000000000001E-2</v>
      </c>
      <c r="J82">
        <f t="shared" ca="1" si="9"/>
        <v>4.5599999999999995E-2</v>
      </c>
    </row>
    <row r="83" spans="1:10" x14ac:dyDescent="0.25">
      <c r="A83" s="1">
        <v>34182</v>
      </c>
      <c r="B83">
        <v>3.44</v>
      </c>
      <c r="C83">
        <v>5.68</v>
      </c>
      <c r="D83">
        <v>249</v>
      </c>
      <c r="E83">
        <f t="shared" si="7"/>
        <v>2007</v>
      </c>
      <c r="F83">
        <v>6</v>
      </c>
      <c r="G83" s="6" t="str">
        <f t="shared" si="5"/>
        <v>06</v>
      </c>
      <c r="H83" s="7" t="str">
        <f t="shared" si="6"/>
        <v>2007-06</v>
      </c>
      <c r="I83">
        <f t="shared" ca="1" si="8"/>
        <v>4.9599999999999998E-2</v>
      </c>
      <c r="J83">
        <f t="shared" ca="1" si="9"/>
        <v>5.0999999999999997E-2</v>
      </c>
    </row>
    <row r="84" spans="1:10" x14ac:dyDescent="0.25">
      <c r="A84" s="1">
        <v>34213</v>
      </c>
      <c r="B84">
        <v>3.36</v>
      </c>
      <c r="C84">
        <v>5.36</v>
      </c>
      <c r="D84" s="5">
        <v>252</v>
      </c>
      <c r="E84">
        <f t="shared" si="7"/>
        <v>2007</v>
      </c>
      <c r="F84">
        <v>9</v>
      </c>
      <c r="G84" s="6" t="str">
        <f t="shared" si="5"/>
        <v>09</v>
      </c>
      <c r="H84" s="7" t="str">
        <f t="shared" si="6"/>
        <v>2007-09</v>
      </c>
      <c r="I84">
        <f t="shared" ca="1" si="8"/>
        <v>4.1399999999999999E-2</v>
      </c>
      <c r="J84">
        <f t="shared" ca="1" si="9"/>
        <v>4.5199999999999997E-2</v>
      </c>
    </row>
    <row r="85" spans="1:10" x14ac:dyDescent="0.25">
      <c r="A85" s="1">
        <v>34243</v>
      </c>
      <c r="B85">
        <v>3.39</v>
      </c>
      <c r="C85">
        <v>5.33</v>
      </c>
      <c r="D85">
        <v>255</v>
      </c>
      <c r="E85">
        <f t="shared" si="7"/>
        <v>2007</v>
      </c>
      <c r="F85">
        <v>12</v>
      </c>
      <c r="G85" s="6">
        <f t="shared" si="5"/>
        <v>12</v>
      </c>
      <c r="H85" s="7" t="str">
        <f t="shared" si="6"/>
        <v>2007-12</v>
      </c>
      <c r="I85">
        <f t="shared" ca="1" si="8"/>
        <v>3.2599999999999997E-2</v>
      </c>
      <c r="J85">
        <f t="shared" ca="1" si="9"/>
        <v>4.0999999999999995E-2</v>
      </c>
    </row>
    <row r="86" spans="1:10" x14ac:dyDescent="0.25">
      <c r="A86" s="1">
        <v>34274</v>
      </c>
      <c r="B86">
        <v>3.58</v>
      </c>
      <c r="C86">
        <v>5.72</v>
      </c>
      <c r="D86">
        <v>258</v>
      </c>
      <c r="E86">
        <f t="shared" si="7"/>
        <v>2008</v>
      </c>
      <c r="F86">
        <v>3</v>
      </c>
      <c r="G86" s="6" t="str">
        <f t="shared" si="5"/>
        <v>03</v>
      </c>
      <c r="H86" s="7" t="str">
        <f t="shared" si="6"/>
        <v>2008-03</v>
      </c>
      <c r="I86">
        <f t="shared" ca="1" si="8"/>
        <v>1.54E-2</v>
      </c>
      <c r="J86">
        <f t="shared" ca="1" si="9"/>
        <v>3.5099999999999999E-2</v>
      </c>
    </row>
    <row r="87" spans="1:10" x14ac:dyDescent="0.25">
      <c r="A87" s="1">
        <v>34304</v>
      </c>
      <c r="B87">
        <v>3.61</v>
      </c>
      <c r="C87">
        <v>5.77</v>
      </c>
      <c r="D87">
        <v>259</v>
      </c>
      <c r="E87">
        <f t="shared" si="7"/>
        <v>2008</v>
      </c>
      <c r="F87">
        <v>6</v>
      </c>
      <c r="G87" s="6" t="str">
        <f t="shared" ref="G87:G102" si="10">IF(LEN(F87)=1, 0&amp;F87, F87)</f>
        <v>06</v>
      </c>
      <c r="H87" s="7" t="str">
        <f t="shared" ref="H87:H102" si="11">E87&amp;"-"&amp;G87</f>
        <v>2008-06</v>
      </c>
      <c r="I87">
        <f t="shared" ref="I87:I102" ca="1" si="12">INDIRECT("B"&amp;D87)/100</f>
        <v>1.7399999999999999E-2</v>
      </c>
      <c r="J87">
        <f t="shared" ref="J87:J102" ca="1" si="13">INDIRECT("C"&amp;D87)/100</f>
        <v>3.6799999999999999E-2</v>
      </c>
    </row>
    <row r="88" spans="1:10" x14ac:dyDescent="0.25">
      <c r="A88" s="1">
        <v>34335</v>
      </c>
      <c r="B88">
        <v>3.54</v>
      </c>
      <c r="C88">
        <v>5.75</v>
      </c>
      <c r="D88">
        <v>260</v>
      </c>
      <c r="E88">
        <f t="shared" si="7"/>
        <v>2008</v>
      </c>
      <c r="F88">
        <v>9</v>
      </c>
      <c r="G88" s="6" t="str">
        <f t="shared" si="10"/>
        <v>09</v>
      </c>
      <c r="H88" s="7" t="str">
        <f t="shared" si="11"/>
        <v>2008-09</v>
      </c>
      <c r="I88">
        <f t="shared" ca="1" si="12"/>
        <v>2.06E-2</v>
      </c>
      <c r="J88">
        <f t="shared" ca="1" si="13"/>
        <v>3.8800000000000001E-2</v>
      </c>
    </row>
    <row r="89" spans="1:10" x14ac:dyDescent="0.25">
      <c r="A89" s="1">
        <v>34366</v>
      </c>
      <c r="B89">
        <v>3.87</v>
      </c>
      <c r="C89">
        <v>5.97</v>
      </c>
      <c r="D89">
        <v>261</v>
      </c>
      <c r="E89">
        <f t="shared" si="7"/>
        <v>2008</v>
      </c>
      <c r="F89">
        <v>12</v>
      </c>
      <c r="G89" s="6">
        <f t="shared" si="10"/>
        <v>12</v>
      </c>
      <c r="H89" s="7" t="str">
        <f t="shared" si="11"/>
        <v>2008-12</v>
      </c>
      <c r="I89">
        <f t="shared" ca="1" si="12"/>
        <v>2.4199999999999999E-2</v>
      </c>
      <c r="J89">
        <f t="shared" ca="1" si="13"/>
        <v>4.0999999999999995E-2</v>
      </c>
    </row>
    <row r="90" spans="1:10" x14ac:dyDescent="0.25">
      <c r="A90" s="1">
        <v>34394</v>
      </c>
      <c r="B90">
        <v>4.32</v>
      </c>
      <c r="C90">
        <v>6.48</v>
      </c>
      <c r="D90">
        <v>262</v>
      </c>
      <c r="E90">
        <f t="shared" si="7"/>
        <v>2009</v>
      </c>
      <c r="F90">
        <v>3</v>
      </c>
      <c r="G90" s="6" t="str">
        <f t="shared" si="10"/>
        <v>03</v>
      </c>
      <c r="H90" s="7" t="str">
        <f t="shared" si="11"/>
        <v>2009-03</v>
      </c>
      <c r="I90">
        <f t="shared" ca="1" si="12"/>
        <v>2.2799999999999997E-2</v>
      </c>
      <c r="J90">
        <f t="shared" ca="1" si="13"/>
        <v>4.0099999999999997E-2</v>
      </c>
    </row>
    <row r="91" spans="1:10" x14ac:dyDescent="0.25">
      <c r="A91" s="1">
        <v>34425</v>
      </c>
      <c r="B91">
        <v>4.82</v>
      </c>
      <c r="C91">
        <v>6.97</v>
      </c>
      <c r="D91">
        <v>263</v>
      </c>
      <c r="E91">
        <f t="shared" si="7"/>
        <v>2009</v>
      </c>
      <c r="F91">
        <v>6</v>
      </c>
      <c r="G91" s="6" t="str">
        <f t="shared" si="10"/>
        <v>06</v>
      </c>
      <c r="H91" s="7" t="str">
        <f t="shared" si="11"/>
        <v>2009-06</v>
      </c>
      <c r="I91">
        <f t="shared" ca="1" si="12"/>
        <v>2.18E-2</v>
      </c>
      <c r="J91">
        <f t="shared" ca="1" si="13"/>
        <v>3.8900000000000004E-2</v>
      </c>
    </row>
    <row r="92" spans="1:10" x14ac:dyDescent="0.25">
      <c r="A92" s="1">
        <v>34455</v>
      </c>
      <c r="B92">
        <v>5.31</v>
      </c>
      <c r="C92">
        <v>7.18</v>
      </c>
      <c r="D92">
        <v>264</v>
      </c>
      <c r="E92">
        <f t="shared" si="7"/>
        <v>2009</v>
      </c>
      <c r="F92">
        <v>9</v>
      </c>
      <c r="G92" s="6" t="str">
        <f t="shared" si="10"/>
        <v>09</v>
      </c>
      <c r="H92" s="7" t="str">
        <f t="shared" si="11"/>
        <v>2009-09</v>
      </c>
      <c r="I92">
        <f t="shared" ca="1" si="12"/>
        <v>1.9099999999999999E-2</v>
      </c>
      <c r="J92">
        <f t="shared" ca="1" si="13"/>
        <v>3.6900000000000002E-2</v>
      </c>
    </row>
    <row r="93" spans="1:10" x14ac:dyDescent="0.25">
      <c r="A93" s="1">
        <v>34486</v>
      </c>
      <c r="B93">
        <v>5.27</v>
      </c>
      <c r="C93">
        <v>7.1</v>
      </c>
      <c r="D93">
        <v>265</v>
      </c>
      <c r="E93">
        <f t="shared" si="7"/>
        <v>2009</v>
      </c>
      <c r="F93">
        <v>12</v>
      </c>
      <c r="G93" s="6">
        <f t="shared" si="10"/>
        <v>12</v>
      </c>
      <c r="H93" s="7" t="str">
        <f t="shared" si="11"/>
        <v>2009-12</v>
      </c>
      <c r="I93">
        <f t="shared" ca="1" si="12"/>
        <v>1.4199999999999999E-2</v>
      </c>
      <c r="J93">
        <f t="shared" ca="1" si="13"/>
        <v>3.8100000000000002E-2</v>
      </c>
    </row>
    <row r="94" spans="1:10" x14ac:dyDescent="0.25">
      <c r="A94" s="1">
        <v>34516</v>
      </c>
      <c r="B94">
        <v>5.48</v>
      </c>
      <c r="C94">
        <v>7.3</v>
      </c>
      <c r="D94">
        <v>266</v>
      </c>
      <c r="E94">
        <f t="shared" si="7"/>
        <v>2010</v>
      </c>
      <c r="F94">
        <v>3</v>
      </c>
      <c r="G94" s="6" t="str">
        <f t="shared" si="10"/>
        <v>03</v>
      </c>
      <c r="H94" s="7" t="str">
        <f t="shared" si="11"/>
        <v>2010-03</v>
      </c>
      <c r="I94">
        <f t="shared" ca="1" si="12"/>
        <v>1.0700000000000001E-2</v>
      </c>
      <c r="J94">
        <f t="shared" ca="1" si="13"/>
        <v>3.5299999999999998E-2</v>
      </c>
    </row>
    <row r="95" spans="1:10" x14ac:dyDescent="0.25">
      <c r="A95" s="1">
        <v>34547</v>
      </c>
      <c r="B95">
        <v>5.56</v>
      </c>
      <c r="C95">
        <v>7.24</v>
      </c>
      <c r="D95">
        <v>267</v>
      </c>
      <c r="E95">
        <f t="shared" si="7"/>
        <v>2010</v>
      </c>
      <c r="F95">
        <v>6</v>
      </c>
      <c r="G95" s="6" t="str">
        <f t="shared" si="10"/>
        <v>06</v>
      </c>
      <c r="H95" s="7" t="str">
        <f t="shared" si="11"/>
        <v>2010-06</v>
      </c>
      <c r="I95">
        <f t="shared" ca="1" si="12"/>
        <v>4.8999999999999998E-3</v>
      </c>
      <c r="J95">
        <f t="shared" ca="1" si="13"/>
        <v>2.4199999999999999E-2</v>
      </c>
    </row>
    <row r="96" spans="1:10" x14ac:dyDescent="0.25">
      <c r="A96" s="1">
        <v>34578</v>
      </c>
      <c r="B96">
        <v>5.76</v>
      </c>
      <c r="C96">
        <v>7.46</v>
      </c>
      <c r="D96">
        <v>268</v>
      </c>
      <c r="E96">
        <f t="shared" si="7"/>
        <v>2010</v>
      </c>
      <c r="F96">
        <v>9</v>
      </c>
      <c r="G96" s="6" t="str">
        <f t="shared" si="10"/>
        <v>09</v>
      </c>
      <c r="H96" s="7" t="str">
        <f t="shared" si="11"/>
        <v>2010-09</v>
      </c>
      <c r="I96">
        <f t="shared" ca="1" si="12"/>
        <v>4.4000000000000003E-3</v>
      </c>
      <c r="J96">
        <f t="shared" ca="1" si="13"/>
        <v>2.52E-2</v>
      </c>
    </row>
    <row r="97" spans="1:10" x14ac:dyDescent="0.25">
      <c r="A97" s="1">
        <v>34608</v>
      </c>
      <c r="B97">
        <v>6.11</v>
      </c>
      <c r="C97">
        <v>7.74</v>
      </c>
      <c r="D97">
        <v>269</v>
      </c>
      <c r="E97">
        <f t="shared" si="7"/>
        <v>2010</v>
      </c>
      <c r="F97">
        <v>12</v>
      </c>
      <c r="G97" s="6">
        <f t="shared" si="10"/>
        <v>12</v>
      </c>
      <c r="H97" s="7" t="str">
        <f t="shared" si="11"/>
        <v>2010-12</v>
      </c>
      <c r="I97">
        <f t="shared" ca="1" si="12"/>
        <v>6.1999999999999998E-3</v>
      </c>
      <c r="J97">
        <f t="shared" ca="1" si="13"/>
        <v>2.87E-2</v>
      </c>
    </row>
    <row r="98" spans="1:10" x14ac:dyDescent="0.25">
      <c r="A98" s="1">
        <v>34639</v>
      </c>
      <c r="B98">
        <v>6.54</v>
      </c>
      <c r="C98">
        <v>7.96</v>
      </c>
      <c r="D98">
        <v>270</v>
      </c>
      <c r="E98">
        <f t="shared" si="7"/>
        <v>2011</v>
      </c>
      <c r="F98">
        <v>3</v>
      </c>
      <c r="G98" s="6" t="str">
        <f t="shared" si="10"/>
        <v>03</v>
      </c>
      <c r="H98" s="7" t="str">
        <f t="shared" si="11"/>
        <v>2011-03</v>
      </c>
      <c r="I98">
        <f t="shared" ca="1" si="12"/>
        <v>6.4000000000000003E-3</v>
      </c>
      <c r="J98">
        <f t="shared" ca="1" si="13"/>
        <v>2.8199999999999999E-2</v>
      </c>
    </row>
    <row r="99" spans="1:10" x14ac:dyDescent="0.25">
      <c r="A99" s="1">
        <v>34669</v>
      </c>
      <c r="B99">
        <v>7.14</v>
      </c>
      <c r="C99">
        <v>7.81</v>
      </c>
      <c r="D99">
        <v>271</v>
      </c>
      <c r="E99">
        <f t="shared" si="7"/>
        <v>2011</v>
      </c>
      <c r="F99">
        <v>6</v>
      </c>
      <c r="G99" s="6" t="str">
        <f t="shared" si="10"/>
        <v>06</v>
      </c>
      <c r="H99" s="7" t="str">
        <f t="shared" si="11"/>
        <v>2011-06</v>
      </c>
      <c r="I99">
        <f t="shared" ca="1" si="12"/>
        <v>5.5000000000000005E-3</v>
      </c>
      <c r="J99">
        <f t="shared" ca="1" si="13"/>
        <v>2.9300000000000003E-2</v>
      </c>
    </row>
    <row r="100" spans="1:10" x14ac:dyDescent="0.25">
      <c r="A100" s="1">
        <v>34700</v>
      </c>
      <c r="B100">
        <v>7.05</v>
      </c>
      <c r="C100">
        <v>7.78</v>
      </c>
      <c r="D100">
        <v>272</v>
      </c>
      <c r="E100">
        <f t="shared" si="7"/>
        <v>2011</v>
      </c>
      <c r="F100">
        <v>9</v>
      </c>
      <c r="G100" s="6" t="str">
        <f t="shared" si="10"/>
        <v>09</v>
      </c>
      <c r="H100" s="7" t="str">
        <f t="shared" si="11"/>
        <v>2011-09</v>
      </c>
      <c r="I100">
        <f t="shared" ca="1" si="12"/>
        <v>5.0000000000000001E-3</v>
      </c>
      <c r="J100">
        <f t="shared" ca="1" si="13"/>
        <v>3.2899999999999999E-2</v>
      </c>
    </row>
    <row r="101" spans="1:10" x14ac:dyDescent="0.25">
      <c r="A101" s="1">
        <v>34731</v>
      </c>
      <c r="B101">
        <v>6.7</v>
      </c>
      <c r="C101">
        <v>7.47</v>
      </c>
      <c r="D101">
        <v>273</v>
      </c>
      <c r="E101">
        <f t="shared" si="7"/>
        <v>2011</v>
      </c>
      <c r="F101">
        <v>12</v>
      </c>
      <c r="G101" s="6">
        <f t="shared" si="10"/>
        <v>12</v>
      </c>
      <c r="H101" s="7" t="str">
        <f t="shared" si="11"/>
        <v>2011-12</v>
      </c>
      <c r="I101">
        <f t="shared" ca="1" si="12"/>
        <v>5.1000000000000004E-3</v>
      </c>
      <c r="J101">
        <f t="shared" ca="1" si="13"/>
        <v>3.7200000000000004E-2</v>
      </c>
    </row>
    <row r="102" spans="1:10" x14ac:dyDescent="0.25">
      <c r="A102" s="1">
        <v>34759</v>
      </c>
      <c r="B102">
        <v>6.43</v>
      </c>
      <c r="C102">
        <v>7.2</v>
      </c>
      <c r="D102">
        <v>274</v>
      </c>
      <c r="E102">
        <f t="shared" si="7"/>
        <v>2012</v>
      </c>
      <c r="F102">
        <v>3</v>
      </c>
      <c r="G102" s="6" t="str">
        <f t="shared" si="10"/>
        <v>03</v>
      </c>
      <c r="H102" s="7" t="str">
        <f t="shared" si="11"/>
        <v>2012-03</v>
      </c>
      <c r="I102">
        <f t="shared" ca="1" si="12"/>
        <v>4.7999999999999996E-3</v>
      </c>
      <c r="J102">
        <f t="shared" ca="1" si="13"/>
        <v>3.56E-2</v>
      </c>
    </row>
    <row r="103" spans="1:10" x14ac:dyDescent="0.25">
      <c r="A103" s="1">
        <v>34790</v>
      </c>
      <c r="B103">
        <v>6.27</v>
      </c>
      <c r="C103">
        <v>7.06</v>
      </c>
      <c r="D103">
        <v>275</v>
      </c>
      <c r="E103">
        <f t="shared" si="7"/>
        <v>2012</v>
      </c>
      <c r="F103">
        <v>6</v>
      </c>
      <c r="G103" s="6" t="str">
        <f t="shared" ref="G103:G114" si="14">IF(LEN(F103)=1, 0&amp;F103, F103)</f>
        <v>06</v>
      </c>
      <c r="H103" s="7" t="str">
        <f t="shared" ref="H103:H113" si="15">E103&amp;"-"&amp;G103</f>
        <v>2012-06</v>
      </c>
      <c r="I103">
        <f t="shared" ref="I103:I113" ca="1" si="16">INDIRECT("B"&amp;D103)/100</f>
        <v>4.5999999999999999E-3</v>
      </c>
      <c r="J103">
        <f t="shared" ref="J103:J113" ca="1" si="17">INDIRECT("C"&amp;D103)/100</f>
        <v>3.5900000000000001E-2</v>
      </c>
    </row>
    <row r="104" spans="1:10" x14ac:dyDescent="0.25">
      <c r="A104" s="1">
        <v>34820</v>
      </c>
      <c r="B104">
        <v>6</v>
      </c>
      <c r="C104">
        <v>6.63</v>
      </c>
      <c r="D104">
        <v>276</v>
      </c>
      <c r="E104">
        <f t="shared" si="7"/>
        <v>2012</v>
      </c>
      <c r="F104">
        <v>9</v>
      </c>
      <c r="G104" s="6" t="str">
        <f t="shared" si="14"/>
        <v>09</v>
      </c>
      <c r="H104" s="7" t="str">
        <f t="shared" si="15"/>
        <v>2012-09</v>
      </c>
      <c r="I104">
        <f t="shared" ca="1" si="16"/>
        <v>4.0000000000000001E-3</v>
      </c>
      <c r="J104">
        <f t="shared" ca="1" si="17"/>
        <v>3.4000000000000002E-2</v>
      </c>
    </row>
    <row r="105" spans="1:10" x14ac:dyDescent="0.25">
      <c r="A105" s="1">
        <v>34851</v>
      </c>
      <c r="B105">
        <v>5.64</v>
      </c>
      <c r="C105">
        <v>6.17</v>
      </c>
      <c r="D105">
        <v>277</v>
      </c>
      <c r="E105">
        <f t="shared" si="7"/>
        <v>2012</v>
      </c>
      <c r="F105">
        <v>12</v>
      </c>
      <c r="G105" s="6">
        <f t="shared" si="14"/>
        <v>12</v>
      </c>
      <c r="H105" s="7" t="str">
        <f t="shared" si="15"/>
        <v>2012-12</v>
      </c>
      <c r="I105">
        <f t="shared" ca="1" si="16"/>
        <v>3.7000000000000002E-3</v>
      </c>
      <c r="J105">
        <f t="shared" ca="1" si="17"/>
        <v>3.39E-2</v>
      </c>
    </row>
    <row r="106" spans="1:10" x14ac:dyDescent="0.25">
      <c r="A106" s="1">
        <v>34881</v>
      </c>
      <c r="B106">
        <v>5.59</v>
      </c>
      <c r="C106">
        <v>6.28</v>
      </c>
      <c r="D106">
        <v>278</v>
      </c>
      <c r="E106">
        <f t="shared" si="7"/>
        <v>2013</v>
      </c>
      <c r="F106">
        <v>3</v>
      </c>
      <c r="G106" s="6" t="str">
        <f t="shared" si="14"/>
        <v>03</v>
      </c>
      <c r="H106" s="7" t="str">
        <f t="shared" si="15"/>
        <v>2013-03</v>
      </c>
      <c r="I106">
        <f t="shared" ca="1" si="16"/>
        <v>3.0999999999999999E-3</v>
      </c>
      <c r="J106">
        <f t="shared" ca="1" si="17"/>
        <v>3.4000000000000002E-2</v>
      </c>
    </row>
    <row r="107" spans="1:10" x14ac:dyDescent="0.25">
      <c r="A107" s="1">
        <v>34912</v>
      </c>
      <c r="B107">
        <v>5.75</v>
      </c>
      <c r="C107">
        <v>6.49</v>
      </c>
      <c r="D107">
        <v>279</v>
      </c>
      <c r="E107">
        <f t="shared" si="7"/>
        <v>2013</v>
      </c>
      <c r="F107">
        <v>6</v>
      </c>
      <c r="G107" s="6" t="str">
        <f t="shared" si="14"/>
        <v>06</v>
      </c>
      <c r="H107" s="7" t="str">
        <f t="shared" si="15"/>
        <v>2013-06</v>
      </c>
      <c r="I107">
        <f t="shared" ca="1" si="16"/>
        <v>3.7000000000000002E-3</v>
      </c>
      <c r="J107">
        <f t="shared" ca="1" si="17"/>
        <v>3.5900000000000001E-2</v>
      </c>
    </row>
    <row r="108" spans="1:10" x14ac:dyDescent="0.25">
      <c r="A108" s="1">
        <v>34943</v>
      </c>
      <c r="B108">
        <v>5.62</v>
      </c>
      <c r="C108">
        <v>6.2</v>
      </c>
      <c r="D108">
        <v>280</v>
      </c>
      <c r="E108">
        <f t="shared" si="7"/>
        <v>2013</v>
      </c>
      <c r="F108">
        <v>9</v>
      </c>
      <c r="G108" s="6" t="str">
        <f t="shared" si="14"/>
        <v>09</v>
      </c>
      <c r="H108" s="7" t="str">
        <f t="shared" si="15"/>
        <v>2013-09</v>
      </c>
      <c r="I108">
        <f t="shared" ca="1" si="16"/>
        <v>3.4999999999999996E-3</v>
      </c>
      <c r="J108">
        <f t="shared" ca="1" si="17"/>
        <v>3.73E-2</v>
      </c>
    </row>
    <row r="109" spans="1:10" x14ac:dyDescent="0.25">
      <c r="A109" s="1">
        <v>34973</v>
      </c>
      <c r="B109">
        <v>5.59</v>
      </c>
      <c r="C109">
        <v>6.04</v>
      </c>
      <c r="D109">
        <v>281</v>
      </c>
      <c r="E109">
        <f t="shared" si="7"/>
        <v>2013</v>
      </c>
      <c r="F109">
        <v>12</v>
      </c>
      <c r="G109" s="6">
        <f t="shared" si="14"/>
        <v>12</v>
      </c>
      <c r="H109" s="7" t="str">
        <f t="shared" si="15"/>
        <v>2013-12</v>
      </c>
      <c r="I109">
        <f t="shared" ca="1" si="16"/>
        <v>3.4999999999999996E-3</v>
      </c>
      <c r="J109">
        <f t="shared" ca="1" si="17"/>
        <v>3.6900000000000002E-2</v>
      </c>
    </row>
    <row r="110" spans="1:10" x14ac:dyDescent="0.25">
      <c r="A110" s="1">
        <v>35004</v>
      </c>
      <c r="B110">
        <v>5.43</v>
      </c>
      <c r="C110">
        <v>5.93</v>
      </c>
      <c r="D110">
        <v>282</v>
      </c>
      <c r="E110">
        <f t="shared" si="7"/>
        <v>2014</v>
      </c>
      <c r="F110">
        <v>3</v>
      </c>
      <c r="G110" s="6" t="str">
        <f t="shared" si="14"/>
        <v>03</v>
      </c>
      <c r="H110" s="7" t="str">
        <f t="shared" si="15"/>
        <v>2014-03</v>
      </c>
      <c r="I110">
        <f t="shared" ca="1" si="16"/>
        <v>4.0000000000000001E-3</v>
      </c>
      <c r="J110">
        <f t="shared" ca="1" si="17"/>
        <v>3.73E-2</v>
      </c>
    </row>
    <row r="111" spans="1:10" x14ac:dyDescent="0.25">
      <c r="A111" s="1">
        <v>35034</v>
      </c>
      <c r="B111">
        <v>5.31</v>
      </c>
      <c r="C111">
        <v>5.71</v>
      </c>
      <c r="D111">
        <v>283</v>
      </c>
      <c r="E111">
        <f t="shared" si="7"/>
        <v>2014</v>
      </c>
      <c r="F111">
        <v>6</v>
      </c>
      <c r="G111" s="6" t="str">
        <f t="shared" si="14"/>
        <v>06</v>
      </c>
      <c r="H111" s="7" t="str">
        <f t="shared" si="15"/>
        <v>2014-06</v>
      </c>
      <c r="I111">
        <f t="shared" ca="1" si="16"/>
        <v>4.5000000000000005E-3</v>
      </c>
      <c r="J111">
        <f t="shared" ca="1" si="17"/>
        <v>3.85E-2</v>
      </c>
    </row>
    <row r="112" spans="1:10" x14ac:dyDescent="0.25">
      <c r="A112" s="1">
        <v>35065</v>
      </c>
      <c r="B112">
        <v>5.09</v>
      </c>
      <c r="C112">
        <v>5.65</v>
      </c>
      <c r="D112">
        <v>284</v>
      </c>
      <c r="E112">
        <f t="shared" si="7"/>
        <v>2014</v>
      </c>
      <c r="F112">
        <v>9</v>
      </c>
      <c r="G112" s="6" t="str">
        <f t="shared" si="14"/>
        <v>09</v>
      </c>
      <c r="H112" s="7" t="str">
        <f t="shared" si="15"/>
        <v>2014-09</v>
      </c>
      <c r="I112">
        <f t="shared" ca="1" si="16"/>
        <v>3.7000000000000002E-3</v>
      </c>
      <c r="J112">
        <f t="shared" ca="1" si="17"/>
        <v>3.4200000000000001E-2</v>
      </c>
    </row>
    <row r="113" spans="1:10" x14ac:dyDescent="0.25">
      <c r="A113" s="1">
        <v>35096</v>
      </c>
      <c r="B113">
        <v>4.9400000000000004</v>
      </c>
      <c r="C113">
        <v>5.81</v>
      </c>
      <c r="D113">
        <v>285</v>
      </c>
      <c r="E113">
        <f t="shared" si="7"/>
        <v>2014</v>
      </c>
      <c r="F113">
        <v>12</v>
      </c>
      <c r="G113" s="6">
        <f t="shared" si="14"/>
        <v>12</v>
      </c>
      <c r="H113" s="7" t="str">
        <f t="shared" si="15"/>
        <v>2014-12</v>
      </c>
      <c r="I113">
        <f t="shared" ca="1" si="16"/>
        <v>3.2000000000000002E-3</v>
      </c>
      <c r="J113">
        <f t="shared" ca="1" si="17"/>
        <v>3.2000000000000001E-2</v>
      </c>
    </row>
    <row r="114" spans="1:10" x14ac:dyDescent="0.25">
      <c r="A114" s="1">
        <v>35125</v>
      </c>
      <c r="B114">
        <v>5.34</v>
      </c>
      <c r="C114">
        <v>6.27</v>
      </c>
      <c r="D114">
        <v>286</v>
      </c>
      <c r="E114">
        <f t="shared" si="7"/>
        <v>2015</v>
      </c>
      <c r="F114">
        <v>3</v>
      </c>
      <c r="G114" s="6" t="str">
        <f t="shared" si="14"/>
        <v>03</v>
      </c>
      <c r="H114" s="7" t="str">
        <f t="shared" ref="H114" si="18">E114&amp;"-"&amp;G114</f>
        <v>2015-03</v>
      </c>
      <c r="I114">
        <f t="shared" ref="I114" ca="1" si="19">INDIRECT("B"&amp;D114)/100</f>
        <v>2.8999999999999998E-3</v>
      </c>
      <c r="J114">
        <f t="shared" ref="J114" ca="1" si="20">INDIRECT("C"&amp;D114)/100</f>
        <v>3.0099999999999998E-2</v>
      </c>
    </row>
    <row r="115" spans="1:10" x14ac:dyDescent="0.25">
      <c r="A115" s="1">
        <v>35156</v>
      </c>
      <c r="B115">
        <v>5.54</v>
      </c>
      <c r="C115">
        <v>6.51</v>
      </c>
      <c r="G115" s="6"/>
      <c r="H115" s="7"/>
    </row>
    <row r="116" spans="1:10" x14ac:dyDescent="0.25">
      <c r="A116" s="1">
        <v>35186</v>
      </c>
      <c r="B116">
        <v>5.64</v>
      </c>
      <c r="C116">
        <v>6.74</v>
      </c>
    </row>
    <row r="117" spans="1:10" x14ac:dyDescent="0.25">
      <c r="A117" s="1">
        <v>35217</v>
      </c>
      <c r="B117">
        <v>5.81</v>
      </c>
      <c r="C117">
        <v>6.91</v>
      </c>
    </row>
    <row r="118" spans="1:10" x14ac:dyDescent="0.25">
      <c r="A118" s="1">
        <v>35247</v>
      </c>
      <c r="B118">
        <v>5.85</v>
      </c>
      <c r="C118">
        <v>6.87</v>
      </c>
    </row>
    <row r="119" spans="1:10" x14ac:dyDescent="0.25">
      <c r="A119" s="1">
        <v>35278</v>
      </c>
      <c r="B119">
        <v>5.67</v>
      </c>
      <c r="C119">
        <v>6.64</v>
      </c>
    </row>
    <row r="120" spans="1:10" x14ac:dyDescent="0.25">
      <c r="A120" s="1">
        <v>35309</v>
      </c>
      <c r="B120">
        <v>5.83</v>
      </c>
      <c r="C120">
        <v>6.83</v>
      </c>
    </row>
    <row r="121" spans="1:10" x14ac:dyDescent="0.25">
      <c r="A121" s="1">
        <v>35339</v>
      </c>
      <c r="B121">
        <v>5.55</v>
      </c>
      <c r="C121">
        <v>6.53</v>
      </c>
    </row>
    <row r="122" spans="1:10" x14ac:dyDescent="0.25">
      <c r="A122" s="1">
        <v>35370</v>
      </c>
      <c r="B122">
        <v>5.42</v>
      </c>
      <c r="C122">
        <v>6.2</v>
      </c>
    </row>
    <row r="123" spans="1:10" x14ac:dyDescent="0.25">
      <c r="A123" s="1">
        <v>35400</v>
      </c>
      <c r="B123">
        <v>5.47</v>
      </c>
      <c r="C123">
        <v>6.3</v>
      </c>
    </row>
    <row r="124" spans="1:10" x14ac:dyDescent="0.25">
      <c r="A124" s="1">
        <v>35431</v>
      </c>
      <c r="B124">
        <v>5.61</v>
      </c>
      <c r="C124">
        <v>6.58</v>
      </c>
    </row>
    <row r="125" spans="1:10" x14ac:dyDescent="0.25">
      <c r="A125" s="1">
        <v>35462</v>
      </c>
      <c r="B125">
        <v>5.53</v>
      </c>
      <c r="C125">
        <v>6.42</v>
      </c>
    </row>
    <row r="126" spans="1:10" x14ac:dyDescent="0.25">
      <c r="A126" s="1">
        <v>35490</v>
      </c>
      <c r="B126">
        <v>5.8</v>
      </c>
      <c r="C126">
        <v>6.69</v>
      </c>
    </row>
    <row r="127" spans="1:10" x14ac:dyDescent="0.25">
      <c r="A127" s="1">
        <v>35521</v>
      </c>
      <c r="B127">
        <v>5.99</v>
      </c>
      <c r="C127">
        <v>6.89</v>
      </c>
    </row>
    <row r="128" spans="1:10" x14ac:dyDescent="0.25">
      <c r="A128" s="1">
        <v>35551</v>
      </c>
      <c r="B128">
        <v>5.87</v>
      </c>
      <c r="C128">
        <v>6.71</v>
      </c>
    </row>
    <row r="129" spans="1:3" x14ac:dyDescent="0.25">
      <c r="A129" s="1">
        <v>35582</v>
      </c>
      <c r="B129">
        <v>5.69</v>
      </c>
      <c r="C129">
        <v>6.49</v>
      </c>
    </row>
    <row r="130" spans="1:3" x14ac:dyDescent="0.25">
      <c r="A130" s="1">
        <v>35612</v>
      </c>
      <c r="B130">
        <v>5.54</v>
      </c>
      <c r="C130">
        <v>6.22</v>
      </c>
    </row>
    <row r="131" spans="1:3" x14ac:dyDescent="0.25">
      <c r="A131" s="1">
        <v>35643</v>
      </c>
      <c r="B131">
        <v>5.56</v>
      </c>
      <c r="C131">
        <v>6.3</v>
      </c>
    </row>
    <row r="132" spans="1:3" x14ac:dyDescent="0.25">
      <c r="A132" s="1">
        <v>35674</v>
      </c>
      <c r="B132">
        <v>5.52</v>
      </c>
      <c r="C132">
        <v>6.21</v>
      </c>
    </row>
    <row r="133" spans="1:3" x14ac:dyDescent="0.25">
      <c r="A133" s="1">
        <v>35704</v>
      </c>
      <c r="B133">
        <v>5.46</v>
      </c>
      <c r="C133">
        <v>6.03</v>
      </c>
    </row>
    <row r="134" spans="1:3" x14ac:dyDescent="0.25">
      <c r="A134" s="1">
        <v>35735</v>
      </c>
      <c r="B134">
        <v>5.46</v>
      </c>
      <c r="C134">
        <v>5.88</v>
      </c>
    </row>
    <row r="135" spans="1:3" x14ac:dyDescent="0.25">
      <c r="A135" s="1">
        <v>35765</v>
      </c>
      <c r="B135">
        <v>5.53</v>
      </c>
      <c r="C135">
        <v>5.81</v>
      </c>
    </row>
    <row r="136" spans="1:3" x14ac:dyDescent="0.25">
      <c r="A136" s="1">
        <v>35796</v>
      </c>
      <c r="B136">
        <v>5.24</v>
      </c>
      <c r="C136">
        <v>5.54</v>
      </c>
    </row>
    <row r="137" spans="1:3" x14ac:dyDescent="0.25">
      <c r="A137" s="1">
        <v>35827</v>
      </c>
      <c r="B137">
        <v>5.31</v>
      </c>
      <c r="C137">
        <v>5.57</v>
      </c>
    </row>
    <row r="138" spans="1:3" x14ac:dyDescent="0.25">
      <c r="A138" s="1">
        <v>35855</v>
      </c>
      <c r="B138">
        <v>5.39</v>
      </c>
      <c r="C138">
        <v>5.65</v>
      </c>
    </row>
    <row r="139" spans="1:3" x14ac:dyDescent="0.25">
      <c r="A139" s="1">
        <v>35886</v>
      </c>
      <c r="B139">
        <v>5.38</v>
      </c>
      <c r="C139">
        <v>5.64</v>
      </c>
    </row>
    <row r="140" spans="1:3" x14ac:dyDescent="0.25">
      <c r="A140" s="1">
        <v>35916</v>
      </c>
      <c r="B140">
        <v>5.44</v>
      </c>
      <c r="C140">
        <v>5.65</v>
      </c>
    </row>
    <row r="141" spans="1:3" x14ac:dyDescent="0.25">
      <c r="A141" s="1">
        <v>35947</v>
      </c>
      <c r="B141">
        <v>5.41</v>
      </c>
      <c r="C141">
        <v>5.5</v>
      </c>
    </row>
    <row r="142" spans="1:3" x14ac:dyDescent="0.25">
      <c r="A142" s="1">
        <v>35977</v>
      </c>
      <c r="B142">
        <v>5.36</v>
      </c>
      <c r="C142">
        <v>5.46</v>
      </c>
    </row>
    <row r="143" spans="1:3" x14ac:dyDescent="0.25">
      <c r="A143" s="1">
        <v>36008</v>
      </c>
      <c r="B143">
        <v>5.21</v>
      </c>
      <c r="C143">
        <v>5.34</v>
      </c>
    </row>
    <row r="144" spans="1:3" x14ac:dyDescent="0.25">
      <c r="A144" s="1">
        <v>36039</v>
      </c>
      <c r="B144">
        <v>4.71</v>
      </c>
      <c r="C144">
        <v>4.8099999999999996</v>
      </c>
    </row>
    <row r="145" spans="1:3" x14ac:dyDescent="0.25">
      <c r="A145" s="1">
        <v>36069</v>
      </c>
      <c r="B145">
        <v>4.12</v>
      </c>
      <c r="C145">
        <v>4.53</v>
      </c>
    </row>
    <row r="146" spans="1:3" x14ac:dyDescent="0.25">
      <c r="A146" s="1">
        <v>36100</v>
      </c>
      <c r="B146">
        <v>4.53</v>
      </c>
      <c r="C146">
        <v>4.83</v>
      </c>
    </row>
    <row r="147" spans="1:3" x14ac:dyDescent="0.25">
      <c r="A147" s="1">
        <v>36130</v>
      </c>
      <c r="B147">
        <v>4.5199999999999996</v>
      </c>
      <c r="C147">
        <v>4.6500000000000004</v>
      </c>
    </row>
    <row r="148" spans="1:3" x14ac:dyDescent="0.25">
      <c r="A148" s="1">
        <v>36161</v>
      </c>
      <c r="B148">
        <v>4.51</v>
      </c>
      <c r="C148">
        <v>4.72</v>
      </c>
    </row>
    <row r="149" spans="1:3" x14ac:dyDescent="0.25">
      <c r="A149" s="1">
        <v>36192</v>
      </c>
      <c r="B149">
        <v>4.7</v>
      </c>
      <c r="C149">
        <v>5</v>
      </c>
    </row>
    <row r="150" spans="1:3" x14ac:dyDescent="0.25">
      <c r="A150" s="1">
        <v>36220</v>
      </c>
      <c r="B150">
        <v>4.78</v>
      </c>
      <c r="C150">
        <v>5.23</v>
      </c>
    </row>
    <row r="151" spans="1:3" x14ac:dyDescent="0.25">
      <c r="A151" s="1">
        <v>36251</v>
      </c>
      <c r="B151">
        <v>4.6900000000000004</v>
      </c>
      <c r="C151">
        <v>5.18</v>
      </c>
    </row>
    <row r="152" spans="1:3" x14ac:dyDescent="0.25">
      <c r="A152" s="1">
        <v>36281</v>
      </c>
      <c r="B152">
        <v>4.8499999999999996</v>
      </c>
      <c r="C152">
        <v>5.54</v>
      </c>
    </row>
    <row r="153" spans="1:3" x14ac:dyDescent="0.25">
      <c r="A153" s="1">
        <v>36312</v>
      </c>
      <c r="B153">
        <v>5.0999999999999996</v>
      </c>
      <c r="C153">
        <v>5.9</v>
      </c>
    </row>
    <row r="154" spans="1:3" x14ac:dyDescent="0.25">
      <c r="A154" s="1">
        <v>36342</v>
      </c>
      <c r="B154">
        <v>5.03</v>
      </c>
      <c r="C154">
        <v>5.79</v>
      </c>
    </row>
    <row r="155" spans="1:3" x14ac:dyDescent="0.25">
      <c r="A155" s="1">
        <v>36373</v>
      </c>
      <c r="B155">
        <v>5.2</v>
      </c>
      <c r="C155">
        <v>5.94</v>
      </c>
    </row>
    <row r="156" spans="1:3" x14ac:dyDescent="0.25">
      <c r="A156" s="1">
        <v>36404</v>
      </c>
      <c r="B156">
        <v>5.25</v>
      </c>
      <c r="C156">
        <v>5.92</v>
      </c>
    </row>
    <row r="157" spans="1:3" x14ac:dyDescent="0.25">
      <c r="A157" s="1">
        <v>36434</v>
      </c>
      <c r="B157">
        <v>5.43</v>
      </c>
      <c r="C157">
        <v>6.11</v>
      </c>
    </row>
    <row r="158" spans="1:3" x14ac:dyDescent="0.25">
      <c r="A158" s="1">
        <v>36465</v>
      </c>
      <c r="B158">
        <v>5.55</v>
      </c>
      <c r="C158">
        <v>6.03</v>
      </c>
    </row>
    <row r="159" spans="1:3" x14ac:dyDescent="0.25">
      <c r="A159" s="1">
        <v>36495</v>
      </c>
      <c r="B159">
        <v>5.84</v>
      </c>
      <c r="C159">
        <v>6.28</v>
      </c>
    </row>
    <row r="160" spans="1:3" x14ac:dyDescent="0.25">
      <c r="A160" s="1">
        <v>36526</v>
      </c>
      <c r="B160">
        <v>6.12</v>
      </c>
      <c r="C160">
        <v>6.66</v>
      </c>
    </row>
    <row r="161" spans="1:3" x14ac:dyDescent="0.25">
      <c r="A161" s="1">
        <v>36557</v>
      </c>
      <c r="B161">
        <v>6.22</v>
      </c>
      <c r="C161">
        <v>6.52</v>
      </c>
    </row>
    <row r="162" spans="1:3" x14ac:dyDescent="0.25">
      <c r="A162" s="1">
        <v>36586</v>
      </c>
      <c r="B162">
        <v>6.22</v>
      </c>
      <c r="C162">
        <v>6.26</v>
      </c>
    </row>
    <row r="163" spans="1:3" x14ac:dyDescent="0.25">
      <c r="A163" s="1">
        <v>36617</v>
      </c>
      <c r="B163">
        <v>6.15</v>
      </c>
      <c r="C163">
        <v>5.99</v>
      </c>
    </row>
    <row r="164" spans="1:3" x14ac:dyDescent="0.25">
      <c r="A164" s="1">
        <v>36647</v>
      </c>
      <c r="B164">
        <v>6.33</v>
      </c>
      <c r="C164">
        <v>6.44</v>
      </c>
    </row>
    <row r="165" spans="1:3" x14ac:dyDescent="0.25">
      <c r="A165" s="1">
        <v>36678</v>
      </c>
      <c r="B165">
        <v>6.17</v>
      </c>
      <c r="C165">
        <v>6.1</v>
      </c>
    </row>
    <row r="166" spans="1:3" x14ac:dyDescent="0.25">
      <c r="A166" s="1">
        <v>36708</v>
      </c>
      <c r="B166">
        <v>6.08</v>
      </c>
      <c r="C166">
        <v>6.05</v>
      </c>
    </row>
    <row r="167" spans="1:3" x14ac:dyDescent="0.25">
      <c r="A167" s="1">
        <v>36739</v>
      </c>
      <c r="B167">
        <v>6.18</v>
      </c>
      <c r="C167">
        <v>5.83</v>
      </c>
    </row>
    <row r="168" spans="1:3" x14ac:dyDescent="0.25">
      <c r="A168" s="1">
        <v>36770</v>
      </c>
      <c r="B168">
        <v>6.13</v>
      </c>
      <c r="C168">
        <v>5.8</v>
      </c>
    </row>
    <row r="169" spans="1:3" x14ac:dyDescent="0.25">
      <c r="A169" s="1">
        <v>36800</v>
      </c>
      <c r="B169">
        <v>6.01</v>
      </c>
      <c r="C169">
        <v>5.74</v>
      </c>
    </row>
    <row r="170" spans="1:3" x14ac:dyDescent="0.25">
      <c r="A170" s="1">
        <v>36831</v>
      </c>
      <c r="B170">
        <v>6.09</v>
      </c>
      <c r="C170">
        <v>5.72</v>
      </c>
    </row>
    <row r="171" spans="1:3" x14ac:dyDescent="0.25">
      <c r="A171" s="1">
        <v>36861</v>
      </c>
      <c r="B171">
        <v>5.6</v>
      </c>
      <c r="C171">
        <v>5.24</v>
      </c>
    </row>
    <row r="172" spans="1:3" x14ac:dyDescent="0.25">
      <c r="A172" s="1">
        <v>36892</v>
      </c>
      <c r="B172">
        <v>4.8099999999999996</v>
      </c>
      <c r="C172">
        <v>5.16</v>
      </c>
    </row>
    <row r="173" spans="1:3" x14ac:dyDescent="0.25">
      <c r="A173" s="1">
        <v>36923</v>
      </c>
      <c r="B173">
        <v>4.68</v>
      </c>
      <c r="C173">
        <v>5.0999999999999996</v>
      </c>
    </row>
    <row r="174" spans="1:3" x14ac:dyDescent="0.25">
      <c r="A174" s="1">
        <v>36951</v>
      </c>
      <c r="B174">
        <v>4.3</v>
      </c>
      <c r="C174">
        <v>4.8899999999999997</v>
      </c>
    </row>
    <row r="175" spans="1:3" x14ac:dyDescent="0.25">
      <c r="A175" s="1">
        <v>36982</v>
      </c>
      <c r="B175">
        <v>3.98</v>
      </c>
      <c r="C175">
        <v>5.14</v>
      </c>
    </row>
    <row r="176" spans="1:3" x14ac:dyDescent="0.25">
      <c r="A176" s="1">
        <v>37012</v>
      </c>
      <c r="B176">
        <v>3.78</v>
      </c>
      <c r="C176">
        <v>5.39</v>
      </c>
    </row>
    <row r="177" spans="1:3" x14ac:dyDescent="0.25">
      <c r="A177" s="1">
        <v>37043</v>
      </c>
      <c r="B177">
        <v>3.58</v>
      </c>
      <c r="C177">
        <v>5.28</v>
      </c>
    </row>
    <row r="178" spans="1:3" x14ac:dyDescent="0.25">
      <c r="A178" s="1">
        <v>37073</v>
      </c>
      <c r="B178">
        <v>3.62</v>
      </c>
      <c r="C178">
        <v>5.24</v>
      </c>
    </row>
    <row r="179" spans="1:3" x14ac:dyDescent="0.25">
      <c r="A179" s="1">
        <v>37104</v>
      </c>
      <c r="B179">
        <v>3.47</v>
      </c>
      <c r="C179">
        <v>4.97</v>
      </c>
    </row>
    <row r="180" spans="1:3" x14ac:dyDescent="0.25">
      <c r="A180" s="1">
        <v>37135</v>
      </c>
      <c r="B180">
        <v>2.82</v>
      </c>
      <c r="C180">
        <v>4.7300000000000004</v>
      </c>
    </row>
    <row r="181" spans="1:3" x14ac:dyDescent="0.25">
      <c r="A181" s="1">
        <v>37165</v>
      </c>
      <c r="B181">
        <v>2.33</v>
      </c>
      <c r="C181">
        <v>4.57</v>
      </c>
    </row>
    <row r="182" spans="1:3" x14ac:dyDescent="0.25">
      <c r="A182" s="1">
        <v>37196</v>
      </c>
      <c r="B182">
        <v>2.1800000000000002</v>
      </c>
      <c r="C182">
        <v>4.6500000000000004</v>
      </c>
    </row>
    <row r="183" spans="1:3" x14ac:dyDescent="0.25">
      <c r="A183" s="1">
        <v>37226</v>
      </c>
      <c r="B183">
        <v>2.2200000000000002</v>
      </c>
      <c r="C183">
        <v>5.09</v>
      </c>
    </row>
    <row r="184" spans="1:3" x14ac:dyDescent="0.25">
      <c r="A184" s="1">
        <v>37257</v>
      </c>
      <c r="B184">
        <v>2.16</v>
      </c>
      <c r="C184">
        <v>5.04</v>
      </c>
    </row>
    <row r="185" spans="1:3" x14ac:dyDescent="0.25">
      <c r="A185" s="1">
        <v>37288</v>
      </c>
      <c r="B185">
        <v>2.23</v>
      </c>
      <c r="C185">
        <v>4.91</v>
      </c>
    </row>
    <row r="186" spans="1:3" x14ac:dyDescent="0.25">
      <c r="A186" s="1">
        <v>37316</v>
      </c>
      <c r="B186">
        <v>2.57</v>
      </c>
      <c r="C186">
        <v>5.28</v>
      </c>
    </row>
    <row r="187" spans="1:3" x14ac:dyDescent="0.25">
      <c r="A187" s="1">
        <v>37347</v>
      </c>
      <c r="B187">
        <v>2.48</v>
      </c>
      <c r="C187">
        <v>5.21</v>
      </c>
    </row>
    <row r="188" spans="1:3" x14ac:dyDescent="0.25">
      <c r="A188" s="1">
        <v>37377</v>
      </c>
      <c r="B188">
        <v>2.35</v>
      </c>
      <c r="C188">
        <v>5.16</v>
      </c>
    </row>
    <row r="189" spans="1:3" x14ac:dyDescent="0.25">
      <c r="A189" s="1">
        <v>37408</v>
      </c>
      <c r="B189">
        <v>2.2000000000000002</v>
      </c>
      <c r="C189">
        <v>4.93</v>
      </c>
    </row>
    <row r="190" spans="1:3" x14ac:dyDescent="0.25">
      <c r="A190" s="1">
        <v>37438</v>
      </c>
      <c r="B190">
        <v>1.96</v>
      </c>
      <c r="C190">
        <v>4.6500000000000004</v>
      </c>
    </row>
    <row r="191" spans="1:3" x14ac:dyDescent="0.25">
      <c r="A191" s="1">
        <v>37469</v>
      </c>
      <c r="B191">
        <v>1.76</v>
      </c>
      <c r="C191">
        <v>4.26</v>
      </c>
    </row>
    <row r="192" spans="1:3" x14ac:dyDescent="0.25">
      <c r="A192" s="1">
        <v>37500</v>
      </c>
      <c r="B192">
        <v>1.72</v>
      </c>
      <c r="C192">
        <v>3.87</v>
      </c>
    </row>
    <row r="193" spans="1:3" x14ac:dyDescent="0.25">
      <c r="A193" s="1">
        <v>37530</v>
      </c>
      <c r="B193">
        <v>1.65</v>
      </c>
      <c r="C193">
        <v>3.94</v>
      </c>
    </row>
    <row r="194" spans="1:3" x14ac:dyDescent="0.25">
      <c r="A194" s="1">
        <v>37561</v>
      </c>
      <c r="B194">
        <v>1.49</v>
      </c>
      <c r="C194">
        <v>4.05</v>
      </c>
    </row>
    <row r="195" spans="1:3" x14ac:dyDescent="0.25">
      <c r="A195" s="1">
        <v>37591</v>
      </c>
      <c r="B195">
        <v>1.45</v>
      </c>
      <c r="C195">
        <v>4.03</v>
      </c>
    </row>
    <row r="196" spans="1:3" x14ac:dyDescent="0.25">
      <c r="A196" s="1">
        <v>37622</v>
      </c>
      <c r="B196">
        <v>1.36</v>
      </c>
      <c r="C196">
        <v>4.05</v>
      </c>
    </row>
    <row r="197" spans="1:3" x14ac:dyDescent="0.25">
      <c r="A197" s="1">
        <v>37653</v>
      </c>
      <c r="B197">
        <v>1.3</v>
      </c>
      <c r="C197">
        <v>3.9</v>
      </c>
    </row>
    <row r="198" spans="1:3" x14ac:dyDescent="0.25">
      <c r="A198" s="1">
        <v>37681</v>
      </c>
      <c r="B198">
        <v>1.24</v>
      </c>
      <c r="C198">
        <v>3.81</v>
      </c>
    </row>
    <row r="199" spans="1:3" x14ac:dyDescent="0.25">
      <c r="A199" s="1">
        <v>37712</v>
      </c>
      <c r="B199">
        <v>1.27</v>
      </c>
      <c r="C199">
        <v>3.96</v>
      </c>
    </row>
    <row r="200" spans="1:3" x14ac:dyDescent="0.25">
      <c r="A200" s="1">
        <v>37742</v>
      </c>
      <c r="B200">
        <v>1.18</v>
      </c>
      <c r="C200">
        <v>3.57</v>
      </c>
    </row>
    <row r="201" spans="1:3" x14ac:dyDescent="0.25">
      <c r="A201" s="1">
        <v>37773</v>
      </c>
      <c r="B201">
        <v>1.01</v>
      </c>
      <c r="C201">
        <v>3.33</v>
      </c>
    </row>
    <row r="202" spans="1:3" x14ac:dyDescent="0.25">
      <c r="A202" s="1">
        <v>37803</v>
      </c>
      <c r="B202">
        <v>1.1200000000000001</v>
      </c>
      <c r="C202">
        <v>3.98</v>
      </c>
    </row>
    <row r="203" spans="1:3" x14ac:dyDescent="0.25">
      <c r="A203" s="1">
        <v>37834</v>
      </c>
      <c r="B203">
        <v>1.31</v>
      </c>
      <c r="C203">
        <v>4.45</v>
      </c>
    </row>
    <row r="204" spans="1:3" x14ac:dyDescent="0.25">
      <c r="A204" s="1">
        <v>37865</v>
      </c>
      <c r="B204">
        <v>1.24</v>
      </c>
      <c r="C204">
        <v>4.2699999999999996</v>
      </c>
    </row>
    <row r="205" spans="1:3" x14ac:dyDescent="0.25">
      <c r="A205" s="1">
        <v>37895</v>
      </c>
      <c r="B205">
        <v>1.25</v>
      </c>
      <c r="C205">
        <v>4.29</v>
      </c>
    </row>
    <row r="206" spans="1:3" x14ac:dyDescent="0.25">
      <c r="A206" s="1">
        <v>37926</v>
      </c>
      <c r="B206">
        <v>1.34</v>
      </c>
      <c r="C206">
        <v>4.3</v>
      </c>
    </row>
    <row r="207" spans="1:3" x14ac:dyDescent="0.25">
      <c r="A207" s="1">
        <v>37956</v>
      </c>
      <c r="B207">
        <v>1.31</v>
      </c>
      <c r="C207">
        <v>4.2699999999999996</v>
      </c>
    </row>
    <row r="208" spans="1:3" x14ac:dyDescent="0.25">
      <c r="A208" s="1">
        <v>37987</v>
      </c>
      <c r="B208">
        <v>1.24</v>
      </c>
      <c r="C208">
        <v>4.1500000000000004</v>
      </c>
    </row>
    <row r="209" spans="1:3" x14ac:dyDescent="0.25">
      <c r="A209" s="1">
        <v>38018</v>
      </c>
      <c r="B209">
        <v>1.24</v>
      </c>
      <c r="C209">
        <v>4.08</v>
      </c>
    </row>
    <row r="210" spans="1:3" x14ac:dyDescent="0.25">
      <c r="A210" s="1">
        <v>38047</v>
      </c>
      <c r="B210">
        <v>1.19</v>
      </c>
      <c r="C210">
        <v>3.83</v>
      </c>
    </row>
    <row r="211" spans="1:3" x14ac:dyDescent="0.25">
      <c r="A211" s="1">
        <v>38078</v>
      </c>
      <c r="B211">
        <v>1.43</v>
      </c>
      <c r="C211">
        <v>4.3499999999999996</v>
      </c>
    </row>
    <row r="212" spans="1:3" x14ac:dyDescent="0.25">
      <c r="A212" s="1">
        <v>38108</v>
      </c>
      <c r="B212">
        <v>1.78</v>
      </c>
      <c r="C212">
        <v>4.72</v>
      </c>
    </row>
    <row r="213" spans="1:3" x14ac:dyDescent="0.25">
      <c r="A213" s="1">
        <v>38139</v>
      </c>
      <c r="B213">
        <v>2.12</v>
      </c>
      <c r="C213">
        <v>4.7300000000000004</v>
      </c>
    </row>
    <row r="214" spans="1:3" x14ac:dyDescent="0.25">
      <c r="A214" s="1">
        <v>38169</v>
      </c>
      <c r="B214">
        <v>2.1</v>
      </c>
      <c r="C214">
        <v>4.5</v>
      </c>
    </row>
    <row r="215" spans="1:3" x14ac:dyDescent="0.25">
      <c r="A215" s="1">
        <v>38200</v>
      </c>
      <c r="B215">
        <v>2.02</v>
      </c>
      <c r="C215">
        <v>4.28</v>
      </c>
    </row>
    <row r="216" spans="1:3" x14ac:dyDescent="0.25">
      <c r="A216" s="1">
        <v>38231</v>
      </c>
      <c r="B216">
        <v>2.12</v>
      </c>
      <c r="C216">
        <v>4.13</v>
      </c>
    </row>
    <row r="217" spans="1:3" x14ac:dyDescent="0.25">
      <c r="A217" s="1">
        <v>38261</v>
      </c>
      <c r="B217">
        <v>2.23</v>
      </c>
      <c r="C217">
        <v>4.0999999999999996</v>
      </c>
    </row>
    <row r="218" spans="1:3" x14ac:dyDescent="0.25">
      <c r="A218" s="1">
        <v>38292</v>
      </c>
      <c r="B218">
        <v>2.5</v>
      </c>
      <c r="C218">
        <v>4.1900000000000004</v>
      </c>
    </row>
    <row r="219" spans="1:3" x14ac:dyDescent="0.25">
      <c r="A219" s="1">
        <v>38322</v>
      </c>
      <c r="B219">
        <v>2.67</v>
      </c>
      <c r="C219">
        <v>4.2300000000000004</v>
      </c>
    </row>
    <row r="220" spans="1:3" x14ac:dyDescent="0.25">
      <c r="A220" s="1">
        <v>38353</v>
      </c>
      <c r="B220">
        <v>2.86</v>
      </c>
      <c r="C220">
        <v>4.22</v>
      </c>
    </row>
    <row r="221" spans="1:3" x14ac:dyDescent="0.25">
      <c r="A221" s="1">
        <v>38384</v>
      </c>
      <c r="B221">
        <v>3.03</v>
      </c>
      <c r="C221">
        <v>4.17</v>
      </c>
    </row>
    <row r="222" spans="1:3" x14ac:dyDescent="0.25">
      <c r="A222" s="1">
        <v>38412</v>
      </c>
      <c r="B222">
        <v>3.3</v>
      </c>
      <c r="C222">
        <v>4.5</v>
      </c>
    </row>
    <row r="223" spans="1:3" x14ac:dyDescent="0.25">
      <c r="A223" s="1">
        <v>38443</v>
      </c>
      <c r="B223">
        <v>3.32</v>
      </c>
      <c r="C223">
        <v>4.34</v>
      </c>
    </row>
    <row r="224" spans="1:3" x14ac:dyDescent="0.25">
      <c r="A224" s="1">
        <v>38473</v>
      </c>
      <c r="B224">
        <v>3.33</v>
      </c>
      <c r="C224">
        <v>4.1399999999999997</v>
      </c>
    </row>
    <row r="225" spans="1:3" x14ac:dyDescent="0.25">
      <c r="A225" s="1">
        <v>38504</v>
      </c>
      <c r="B225">
        <v>3.36</v>
      </c>
      <c r="C225">
        <v>4</v>
      </c>
    </row>
    <row r="226" spans="1:3" x14ac:dyDescent="0.25">
      <c r="A226" s="1">
        <v>38534</v>
      </c>
      <c r="B226">
        <v>3.64</v>
      </c>
      <c r="C226">
        <v>4.18</v>
      </c>
    </row>
    <row r="227" spans="1:3" x14ac:dyDescent="0.25">
      <c r="A227" s="1">
        <v>38565</v>
      </c>
      <c r="B227">
        <v>3.87</v>
      </c>
      <c r="C227">
        <v>4.26</v>
      </c>
    </row>
    <row r="228" spans="1:3" x14ac:dyDescent="0.25">
      <c r="A228" s="1">
        <v>38596</v>
      </c>
      <c r="B228">
        <v>3.85</v>
      </c>
      <c r="C228">
        <v>4.2</v>
      </c>
    </row>
    <row r="229" spans="1:3" x14ac:dyDescent="0.25">
      <c r="A229" s="1">
        <v>38626</v>
      </c>
      <c r="B229">
        <v>4.18</v>
      </c>
      <c r="C229">
        <v>4.46</v>
      </c>
    </row>
    <row r="230" spans="1:3" x14ac:dyDescent="0.25">
      <c r="A230" s="1">
        <v>38657</v>
      </c>
      <c r="B230">
        <v>4.33</v>
      </c>
      <c r="C230">
        <v>4.54</v>
      </c>
    </row>
    <row r="231" spans="1:3" x14ac:dyDescent="0.25">
      <c r="A231" s="1">
        <v>38687</v>
      </c>
      <c r="B231">
        <v>4.3499999999999996</v>
      </c>
      <c r="C231">
        <v>4.47</v>
      </c>
    </row>
    <row r="232" spans="1:3" x14ac:dyDescent="0.25">
      <c r="A232" s="1">
        <v>38718</v>
      </c>
      <c r="B232">
        <v>4.45</v>
      </c>
      <c r="C232">
        <v>4.42</v>
      </c>
    </row>
    <row r="233" spans="1:3" x14ac:dyDescent="0.25">
      <c r="A233" s="1">
        <v>38749</v>
      </c>
      <c r="B233">
        <v>4.68</v>
      </c>
      <c r="C233">
        <v>4.57</v>
      </c>
    </row>
    <row r="234" spans="1:3" x14ac:dyDescent="0.25">
      <c r="A234" s="1">
        <v>38777</v>
      </c>
      <c r="B234">
        <v>4.7699999999999996</v>
      </c>
      <c r="C234">
        <v>4.72</v>
      </c>
    </row>
    <row r="235" spans="1:3" x14ac:dyDescent="0.25">
      <c r="A235" s="1">
        <v>38808</v>
      </c>
      <c r="B235">
        <v>4.9000000000000004</v>
      </c>
      <c r="C235">
        <v>4.99</v>
      </c>
    </row>
    <row r="236" spans="1:3" x14ac:dyDescent="0.25">
      <c r="A236" s="1">
        <v>38838</v>
      </c>
      <c r="B236">
        <v>5</v>
      </c>
      <c r="C236">
        <v>5.1100000000000003</v>
      </c>
    </row>
    <row r="237" spans="1:3" x14ac:dyDescent="0.25">
      <c r="A237" s="1">
        <v>38869</v>
      </c>
      <c r="B237">
        <v>5.16</v>
      </c>
      <c r="C237">
        <v>5.1100000000000003</v>
      </c>
    </row>
    <row r="238" spans="1:3" x14ac:dyDescent="0.25">
      <c r="A238" s="1">
        <v>38899</v>
      </c>
      <c r="B238">
        <v>5.22</v>
      </c>
      <c r="C238">
        <v>5.09</v>
      </c>
    </row>
    <row r="239" spans="1:3" x14ac:dyDescent="0.25">
      <c r="A239" s="1">
        <v>38930</v>
      </c>
      <c r="B239">
        <v>5.08</v>
      </c>
      <c r="C239">
        <v>4.88</v>
      </c>
    </row>
    <row r="240" spans="1:3" x14ac:dyDescent="0.25">
      <c r="A240" s="1">
        <v>38961</v>
      </c>
      <c r="B240">
        <v>4.97</v>
      </c>
      <c r="C240">
        <v>4.72</v>
      </c>
    </row>
    <row r="241" spans="1:3" x14ac:dyDescent="0.25">
      <c r="A241" s="1">
        <v>38991</v>
      </c>
      <c r="B241">
        <v>5.01</v>
      </c>
      <c r="C241">
        <v>4.7300000000000004</v>
      </c>
    </row>
    <row r="242" spans="1:3" x14ac:dyDescent="0.25">
      <c r="A242" s="1">
        <v>39022</v>
      </c>
      <c r="B242">
        <v>5.01</v>
      </c>
      <c r="C242">
        <v>4.5999999999999996</v>
      </c>
    </row>
    <row r="243" spans="1:3" x14ac:dyDescent="0.25">
      <c r="A243" s="1">
        <v>39052</v>
      </c>
      <c r="B243">
        <v>4.9400000000000004</v>
      </c>
      <c r="C243">
        <v>4.5599999999999996</v>
      </c>
    </row>
    <row r="244" spans="1:3" x14ac:dyDescent="0.25">
      <c r="A244" s="1">
        <v>39083</v>
      </c>
      <c r="B244">
        <v>5.0599999999999996</v>
      </c>
      <c r="C244">
        <v>4.76</v>
      </c>
    </row>
    <row r="245" spans="1:3" x14ac:dyDescent="0.25">
      <c r="A245" s="1">
        <v>39114</v>
      </c>
      <c r="B245">
        <v>5.05</v>
      </c>
      <c r="C245">
        <v>4.72</v>
      </c>
    </row>
    <row r="246" spans="1:3" x14ac:dyDescent="0.25">
      <c r="A246" s="1">
        <v>39142</v>
      </c>
      <c r="B246">
        <v>4.92</v>
      </c>
      <c r="C246">
        <v>4.5599999999999996</v>
      </c>
    </row>
    <row r="247" spans="1:3" x14ac:dyDescent="0.25">
      <c r="A247" s="1">
        <v>39173</v>
      </c>
      <c r="B247">
        <v>4.93</v>
      </c>
      <c r="C247">
        <v>4.6900000000000004</v>
      </c>
    </row>
    <row r="248" spans="1:3" x14ac:dyDescent="0.25">
      <c r="A248" s="1">
        <v>39203</v>
      </c>
      <c r="B248">
        <v>4.91</v>
      </c>
      <c r="C248">
        <v>4.75</v>
      </c>
    </row>
    <row r="249" spans="1:3" x14ac:dyDescent="0.25">
      <c r="A249" s="1">
        <v>39234</v>
      </c>
      <c r="B249">
        <v>4.96</v>
      </c>
      <c r="C249">
        <v>5.0999999999999996</v>
      </c>
    </row>
    <row r="250" spans="1:3" x14ac:dyDescent="0.25">
      <c r="A250" s="1">
        <v>39264</v>
      </c>
      <c r="B250">
        <v>4.96</v>
      </c>
      <c r="C250">
        <v>5</v>
      </c>
    </row>
    <row r="251" spans="1:3" x14ac:dyDescent="0.25">
      <c r="A251" s="1">
        <v>39295</v>
      </c>
      <c r="B251">
        <v>4.47</v>
      </c>
      <c r="C251">
        <v>4.67</v>
      </c>
    </row>
    <row r="252" spans="1:3" x14ac:dyDescent="0.25">
      <c r="A252" s="1">
        <v>39326</v>
      </c>
      <c r="B252">
        <v>4.1399999999999997</v>
      </c>
      <c r="C252">
        <v>4.5199999999999996</v>
      </c>
    </row>
    <row r="253" spans="1:3" x14ac:dyDescent="0.25">
      <c r="A253" s="1">
        <v>39356</v>
      </c>
      <c r="B253">
        <v>4.0999999999999996</v>
      </c>
      <c r="C253">
        <v>4.53</v>
      </c>
    </row>
    <row r="254" spans="1:3" x14ac:dyDescent="0.25">
      <c r="A254" s="1">
        <v>39387</v>
      </c>
      <c r="B254">
        <v>3.5</v>
      </c>
      <c r="C254">
        <v>4.1500000000000004</v>
      </c>
    </row>
    <row r="255" spans="1:3" x14ac:dyDescent="0.25">
      <c r="A255" s="1">
        <v>39417</v>
      </c>
      <c r="B255">
        <v>3.26</v>
      </c>
      <c r="C255">
        <v>4.0999999999999996</v>
      </c>
    </row>
    <row r="256" spans="1:3" x14ac:dyDescent="0.25">
      <c r="A256" s="1">
        <v>39448</v>
      </c>
      <c r="B256">
        <v>2.71</v>
      </c>
      <c r="C256">
        <v>3.74</v>
      </c>
    </row>
    <row r="257" spans="1:3" x14ac:dyDescent="0.25">
      <c r="A257" s="1">
        <v>39479</v>
      </c>
      <c r="B257">
        <v>2.0499999999999998</v>
      </c>
      <c r="C257">
        <v>3.74</v>
      </c>
    </row>
    <row r="258" spans="1:3" x14ac:dyDescent="0.25">
      <c r="A258" s="1">
        <v>39508</v>
      </c>
      <c r="B258">
        <v>1.54</v>
      </c>
      <c r="C258">
        <v>3.51</v>
      </c>
    </row>
    <row r="259" spans="1:3" x14ac:dyDescent="0.25">
      <c r="A259" s="1">
        <v>39539</v>
      </c>
      <c r="B259">
        <v>1.74</v>
      </c>
      <c r="C259">
        <v>3.68</v>
      </c>
    </row>
    <row r="260" spans="1:3" x14ac:dyDescent="0.25">
      <c r="A260" s="1">
        <v>39569</v>
      </c>
      <c r="B260">
        <v>2.06</v>
      </c>
      <c r="C260">
        <v>3.88</v>
      </c>
    </row>
    <row r="261" spans="1:3" x14ac:dyDescent="0.25">
      <c r="A261" s="1">
        <v>39600</v>
      </c>
      <c r="B261">
        <v>2.42</v>
      </c>
      <c r="C261">
        <v>4.0999999999999996</v>
      </c>
    </row>
    <row r="262" spans="1:3" x14ac:dyDescent="0.25">
      <c r="A262" s="1">
        <v>39630</v>
      </c>
      <c r="B262">
        <v>2.2799999999999998</v>
      </c>
      <c r="C262">
        <v>4.01</v>
      </c>
    </row>
    <row r="263" spans="1:3" x14ac:dyDescent="0.25">
      <c r="A263" s="1">
        <v>39661</v>
      </c>
      <c r="B263">
        <v>2.1800000000000002</v>
      </c>
      <c r="C263">
        <v>3.89</v>
      </c>
    </row>
    <row r="264" spans="1:3" x14ac:dyDescent="0.25">
      <c r="A264" s="1">
        <v>39692</v>
      </c>
      <c r="B264">
        <v>1.91</v>
      </c>
      <c r="C264">
        <v>3.69</v>
      </c>
    </row>
    <row r="265" spans="1:3" x14ac:dyDescent="0.25">
      <c r="A265" s="1">
        <v>39722</v>
      </c>
      <c r="B265">
        <v>1.42</v>
      </c>
      <c r="C265">
        <v>3.81</v>
      </c>
    </row>
    <row r="266" spans="1:3" x14ac:dyDescent="0.25">
      <c r="A266" s="1">
        <v>39753</v>
      </c>
      <c r="B266">
        <v>1.07</v>
      </c>
      <c r="C266">
        <v>3.53</v>
      </c>
    </row>
    <row r="267" spans="1:3" x14ac:dyDescent="0.25">
      <c r="A267" s="1">
        <v>39783</v>
      </c>
      <c r="B267">
        <v>0.49</v>
      </c>
      <c r="C267">
        <v>2.42</v>
      </c>
    </row>
    <row r="268" spans="1:3" x14ac:dyDescent="0.25">
      <c r="A268" s="1">
        <v>39814</v>
      </c>
      <c r="B268">
        <v>0.44</v>
      </c>
      <c r="C268">
        <v>2.52</v>
      </c>
    </row>
    <row r="269" spans="1:3" x14ac:dyDescent="0.25">
      <c r="A269" s="1">
        <v>39845</v>
      </c>
      <c r="B269">
        <v>0.62</v>
      </c>
      <c r="C269">
        <v>2.87</v>
      </c>
    </row>
    <row r="270" spans="1:3" x14ac:dyDescent="0.25">
      <c r="A270" s="1">
        <v>39873</v>
      </c>
      <c r="B270">
        <v>0.64</v>
      </c>
      <c r="C270">
        <v>2.82</v>
      </c>
    </row>
    <row r="271" spans="1:3" x14ac:dyDescent="0.25">
      <c r="A271" s="1">
        <v>39904</v>
      </c>
      <c r="B271">
        <v>0.55000000000000004</v>
      </c>
      <c r="C271">
        <v>2.93</v>
      </c>
    </row>
    <row r="272" spans="1:3" x14ac:dyDescent="0.25">
      <c r="A272" s="1">
        <v>39934</v>
      </c>
      <c r="B272">
        <v>0.5</v>
      </c>
      <c r="C272">
        <v>3.29</v>
      </c>
    </row>
    <row r="273" spans="1:3" x14ac:dyDescent="0.25">
      <c r="A273" s="1">
        <v>39965</v>
      </c>
      <c r="B273">
        <v>0.51</v>
      </c>
      <c r="C273">
        <v>3.72</v>
      </c>
    </row>
    <row r="274" spans="1:3" x14ac:dyDescent="0.25">
      <c r="A274" s="1">
        <v>39995</v>
      </c>
      <c r="B274">
        <v>0.48</v>
      </c>
      <c r="C274">
        <v>3.56</v>
      </c>
    </row>
    <row r="275" spans="1:3" x14ac:dyDescent="0.25">
      <c r="A275" s="1">
        <v>40026</v>
      </c>
      <c r="B275">
        <v>0.46</v>
      </c>
      <c r="C275">
        <v>3.59</v>
      </c>
    </row>
    <row r="276" spans="1:3" x14ac:dyDescent="0.25">
      <c r="A276" s="1">
        <v>40057</v>
      </c>
      <c r="B276">
        <v>0.4</v>
      </c>
      <c r="C276">
        <v>3.4</v>
      </c>
    </row>
    <row r="277" spans="1:3" x14ac:dyDescent="0.25">
      <c r="A277" s="1">
        <v>40087</v>
      </c>
      <c r="B277">
        <v>0.37</v>
      </c>
      <c r="C277">
        <v>3.39</v>
      </c>
    </row>
    <row r="278" spans="1:3" x14ac:dyDescent="0.25">
      <c r="A278" s="1">
        <v>40118</v>
      </c>
      <c r="B278">
        <v>0.31</v>
      </c>
      <c r="C278">
        <v>3.4</v>
      </c>
    </row>
    <row r="279" spans="1:3" x14ac:dyDescent="0.25">
      <c r="A279" s="1">
        <v>40148</v>
      </c>
      <c r="B279">
        <v>0.37</v>
      </c>
      <c r="C279">
        <v>3.59</v>
      </c>
    </row>
    <row r="280" spans="1:3" x14ac:dyDescent="0.25">
      <c r="A280" s="1">
        <v>40179</v>
      </c>
      <c r="B280">
        <v>0.35</v>
      </c>
      <c r="C280">
        <v>3.73</v>
      </c>
    </row>
    <row r="281" spans="1:3" x14ac:dyDescent="0.25">
      <c r="A281" s="1">
        <v>40210</v>
      </c>
      <c r="B281">
        <v>0.35</v>
      </c>
      <c r="C281">
        <v>3.69</v>
      </c>
    </row>
    <row r="282" spans="1:3" x14ac:dyDescent="0.25">
      <c r="A282" s="1">
        <v>40238</v>
      </c>
      <c r="B282">
        <v>0.4</v>
      </c>
      <c r="C282">
        <v>3.73</v>
      </c>
    </row>
    <row r="283" spans="1:3" x14ac:dyDescent="0.25">
      <c r="A283" s="1">
        <v>40269</v>
      </c>
      <c r="B283">
        <v>0.45</v>
      </c>
      <c r="C283">
        <v>3.85</v>
      </c>
    </row>
    <row r="284" spans="1:3" x14ac:dyDescent="0.25">
      <c r="A284" s="1">
        <v>40299</v>
      </c>
      <c r="B284">
        <v>0.37</v>
      </c>
      <c r="C284">
        <v>3.42</v>
      </c>
    </row>
    <row r="285" spans="1:3" x14ac:dyDescent="0.25">
      <c r="A285" s="1">
        <v>40330</v>
      </c>
      <c r="B285">
        <v>0.32</v>
      </c>
      <c r="C285">
        <v>3.2</v>
      </c>
    </row>
    <row r="286" spans="1:3" x14ac:dyDescent="0.25">
      <c r="A286" s="1">
        <v>40360</v>
      </c>
      <c r="B286">
        <v>0.28999999999999998</v>
      </c>
      <c r="C286">
        <v>3.01</v>
      </c>
    </row>
    <row r="287" spans="1:3" x14ac:dyDescent="0.25">
      <c r="A287" s="1">
        <v>40391</v>
      </c>
      <c r="B287">
        <v>0.26</v>
      </c>
      <c r="C287">
        <v>2.7</v>
      </c>
    </row>
    <row r="288" spans="1:3" x14ac:dyDescent="0.25">
      <c r="A288" s="1">
        <v>40422</v>
      </c>
      <c r="B288">
        <v>0.26</v>
      </c>
      <c r="C288">
        <v>2.65</v>
      </c>
    </row>
    <row r="289" spans="1:3" x14ac:dyDescent="0.25">
      <c r="A289" s="1">
        <v>40452</v>
      </c>
      <c r="B289">
        <v>0.23</v>
      </c>
      <c r="C289">
        <v>2.54</v>
      </c>
    </row>
    <row r="290" spans="1:3" x14ac:dyDescent="0.25">
      <c r="A290" s="1">
        <v>40483</v>
      </c>
      <c r="B290">
        <v>0.25</v>
      </c>
      <c r="C290">
        <v>2.76</v>
      </c>
    </row>
    <row r="291" spans="1:3" x14ac:dyDescent="0.25">
      <c r="A291" s="1">
        <v>40513</v>
      </c>
      <c r="B291">
        <v>0.28999999999999998</v>
      </c>
      <c r="C291">
        <v>3.29</v>
      </c>
    </row>
    <row r="292" spans="1:3" x14ac:dyDescent="0.25">
      <c r="A292" s="1">
        <v>40544</v>
      </c>
      <c r="B292">
        <v>0.27</v>
      </c>
      <c r="C292">
        <v>3.39</v>
      </c>
    </row>
    <row r="293" spans="1:3" x14ac:dyDescent="0.25">
      <c r="A293" s="1">
        <v>40575</v>
      </c>
      <c r="B293">
        <v>0.28999999999999998</v>
      </c>
      <c r="C293">
        <v>3.58</v>
      </c>
    </row>
    <row r="294" spans="1:3" x14ac:dyDescent="0.25">
      <c r="A294" s="1">
        <v>40603</v>
      </c>
      <c r="B294">
        <v>0.26</v>
      </c>
      <c r="C294">
        <v>3.41</v>
      </c>
    </row>
    <row r="295" spans="1:3" x14ac:dyDescent="0.25">
      <c r="A295" s="1">
        <v>40634</v>
      </c>
      <c r="B295">
        <v>0.25</v>
      </c>
      <c r="C295">
        <v>3.46</v>
      </c>
    </row>
    <row r="296" spans="1:3" x14ac:dyDescent="0.25">
      <c r="A296" s="1">
        <v>40664</v>
      </c>
      <c r="B296">
        <v>0.19</v>
      </c>
      <c r="C296">
        <v>3.17</v>
      </c>
    </row>
    <row r="297" spans="1:3" x14ac:dyDescent="0.25">
      <c r="A297" s="1">
        <v>40695</v>
      </c>
      <c r="B297">
        <v>0.18</v>
      </c>
      <c r="C297">
        <v>3</v>
      </c>
    </row>
    <row r="298" spans="1:3" x14ac:dyDescent="0.25">
      <c r="A298" s="1">
        <v>40725</v>
      </c>
      <c r="B298">
        <v>0.19</v>
      </c>
      <c r="C298">
        <v>3</v>
      </c>
    </row>
    <row r="299" spans="1:3" x14ac:dyDescent="0.25">
      <c r="A299" s="1">
        <v>40756</v>
      </c>
      <c r="B299">
        <v>0.11</v>
      </c>
      <c r="C299">
        <v>2.2999999999999998</v>
      </c>
    </row>
    <row r="300" spans="1:3" x14ac:dyDescent="0.25">
      <c r="A300" s="1">
        <v>40787</v>
      </c>
      <c r="B300">
        <v>0.1</v>
      </c>
      <c r="C300">
        <v>1.98</v>
      </c>
    </row>
    <row r="301" spans="1:3" x14ac:dyDescent="0.25">
      <c r="A301" s="1">
        <v>40817</v>
      </c>
      <c r="B301">
        <v>0.11</v>
      </c>
      <c r="C301">
        <v>2.15</v>
      </c>
    </row>
    <row r="302" spans="1:3" x14ac:dyDescent="0.25">
      <c r="A302" s="1">
        <v>40848</v>
      </c>
      <c r="B302">
        <v>0.11</v>
      </c>
      <c r="C302">
        <v>2.0099999999999998</v>
      </c>
    </row>
    <row r="303" spans="1:3" x14ac:dyDescent="0.25">
      <c r="A303" s="1">
        <v>40878</v>
      </c>
      <c r="B303">
        <v>0.12</v>
      </c>
      <c r="C303">
        <v>1.98</v>
      </c>
    </row>
    <row r="304" spans="1:3" x14ac:dyDescent="0.25">
      <c r="A304" s="1">
        <v>40909</v>
      </c>
      <c r="B304">
        <v>0.12</v>
      </c>
      <c r="C304">
        <v>1.97</v>
      </c>
    </row>
    <row r="305" spans="1:3" x14ac:dyDescent="0.25">
      <c r="A305" s="1">
        <v>40940</v>
      </c>
      <c r="B305">
        <v>0.16</v>
      </c>
      <c r="C305">
        <v>1.97</v>
      </c>
    </row>
    <row r="306" spans="1:3" x14ac:dyDescent="0.25">
      <c r="A306" s="1">
        <v>40969</v>
      </c>
      <c r="B306">
        <v>0.19</v>
      </c>
      <c r="C306">
        <v>2.17</v>
      </c>
    </row>
    <row r="307" spans="1:3" x14ac:dyDescent="0.25">
      <c r="A307" s="1">
        <v>41000</v>
      </c>
      <c r="B307">
        <v>0.18</v>
      </c>
      <c r="C307">
        <v>2.0499999999999998</v>
      </c>
    </row>
    <row r="308" spans="1:3" x14ac:dyDescent="0.25">
      <c r="A308" s="1">
        <v>41030</v>
      </c>
      <c r="B308">
        <v>0.19</v>
      </c>
      <c r="C308">
        <v>1.8</v>
      </c>
    </row>
    <row r="309" spans="1:3" x14ac:dyDescent="0.25">
      <c r="A309" s="1">
        <v>41061</v>
      </c>
      <c r="B309">
        <v>0.19</v>
      </c>
      <c r="C309">
        <v>1.62</v>
      </c>
    </row>
    <row r="310" spans="1:3" x14ac:dyDescent="0.25">
      <c r="A310" s="1">
        <v>41091</v>
      </c>
      <c r="B310">
        <v>0.19</v>
      </c>
      <c r="C310">
        <v>1.53</v>
      </c>
    </row>
    <row r="311" spans="1:3" x14ac:dyDescent="0.25">
      <c r="A311" s="1">
        <v>41122</v>
      </c>
      <c r="B311">
        <v>0.18</v>
      </c>
      <c r="C311">
        <v>1.68</v>
      </c>
    </row>
    <row r="312" spans="1:3" x14ac:dyDescent="0.25">
      <c r="A312" s="1">
        <v>41153</v>
      </c>
      <c r="B312">
        <v>0.18</v>
      </c>
      <c r="C312">
        <v>1.72</v>
      </c>
    </row>
    <row r="313" spans="1:3" x14ac:dyDescent="0.25">
      <c r="A313" s="1">
        <v>41183</v>
      </c>
      <c r="B313">
        <v>0.18</v>
      </c>
      <c r="C313">
        <v>1.75</v>
      </c>
    </row>
    <row r="314" spans="1:3" x14ac:dyDescent="0.25">
      <c r="A314" s="1">
        <v>41214</v>
      </c>
      <c r="B314">
        <v>0.18</v>
      </c>
      <c r="C314">
        <v>1.65</v>
      </c>
    </row>
    <row r="315" spans="1:3" x14ac:dyDescent="0.25">
      <c r="A315" s="1">
        <v>41244</v>
      </c>
      <c r="B315">
        <v>0.16</v>
      </c>
      <c r="C315">
        <v>1.72</v>
      </c>
    </row>
    <row r="316" spans="1:3" x14ac:dyDescent="0.25">
      <c r="A316" s="1">
        <v>41275</v>
      </c>
      <c r="B316">
        <v>0.15</v>
      </c>
      <c r="C316">
        <v>1.91</v>
      </c>
    </row>
    <row r="317" spans="1:3" x14ac:dyDescent="0.25">
      <c r="A317" s="1">
        <v>41306</v>
      </c>
      <c r="B317">
        <v>0.16</v>
      </c>
      <c r="C317">
        <v>1.98</v>
      </c>
    </row>
    <row r="318" spans="1:3" x14ac:dyDescent="0.25">
      <c r="A318" s="1">
        <v>41334</v>
      </c>
      <c r="B318">
        <v>0.15</v>
      </c>
      <c r="C318">
        <v>1.96</v>
      </c>
    </row>
    <row r="319" spans="1:3" x14ac:dyDescent="0.25">
      <c r="A319" s="1">
        <v>41365</v>
      </c>
      <c r="B319">
        <v>0.12</v>
      </c>
      <c r="C319">
        <v>1.76</v>
      </c>
    </row>
    <row r="320" spans="1:3" x14ac:dyDescent="0.25">
      <c r="A320" s="1">
        <v>41395</v>
      </c>
      <c r="B320">
        <v>0.12</v>
      </c>
      <c r="C320">
        <v>1.93</v>
      </c>
    </row>
    <row r="321" spans="1:3" x14ac:dyDescent="0.25">
      <c r="A321" s="1">
        <v>41426</v>
      </c>
      <c r="B321">
        <v>0.14000000000000001</v>
      </c>
      <c r="C321">
        <v>2.2999999999999998</v>
      </c>
    </row>
    <row r="322" spans="1:3" x14ac:dyDescent="0.25">
      <c r="A322" s="1">
        <v>41456</v>
      </c>
      <c r="B322">
        <v>0.12</v>
      </c>
      <c r="C322">
        <v>2.58</v>
      </c>
    </row>
    <row r="323" spans="1:3" x14ac:dyDescent="0.25">
      <c r="A323" s="1">
        <v>41487</v>
      </c>
      <c r="B323">
        <v>0.13</v>
      </c>
      <c r="C323">
        <v>2.74</v>
      </c>
    </row>
    <row r="324" spans="1:3" x14ac:dyDescent="0.25">
      <c r="A324" s="1">
        <v>41518</v>
      </c>
      <c r="B324">
        <v>0.12</v>
      </c>
      <c r="C324">
        <v>2.81</v>
      </c>
    </row>
    <row r="325" spans="1:3" x14ac:dyDescent="0.25">
      <c r="A325" s="1">
        <v>41548</v>
      </c>
      <c r="B325">
        <v>0.12</v>
      </c>
      <c r="C325">
        <v>2.62</v>
      </c>
    </row>
    <row r="326" spans="1:3" x14ac:dyDescent="0.25">
      <c r="A326" s="1">
        <v>41579</v>
      </c>
      <c r="B326">
        <v>0.12</v>
      </c>
      <c r="C326">
        <v>2.72</v>
      </c>
    </row>
    <row r="327" spans="1:3" x14ac:dyDescent="0.25">
      <c r="A327" s="1">
        <v>41609</v>
      </c>
      <c r="B327">
        <v>0.13</v>
      </c>
      <c r="C327">
        <v>2.9</v>
      </c>
    </row>
    <row r="328" spans="1:3" x14ac:dyDescent="0.25">
      <c r="A328" s="1">
        <v>41640</v>
      </c>
      <c r="B328">
        <v>0.12</v>
      </c>
      <c r="C328">
        <v>2.86</v>
      </c>
    </row>
    <row r="329" spans="1:3" x14ac:dyDescent="0.25">
      <c r="A329" s="1">
        <v>41671</v>
      </c>
      <c r="B329">
        <v>0.12</v>
      </c>
      <c r="C329">
        <v>2.71</v>
      </c>
    </row>
    <row r="330" spans="1:3" x14ac:dyDescent="0.25">
      <c r="A330" s="1">
        <v>41699</v>
      </c>
      <c r="B330">
        <v>0.13</v>
      </c>
      <c r="C330">
        <v>2.72</v>
      </c>
    </row>
    <row r="331" spans="1:3" x14ac:dyDescent="0.25">
      <c r="A331" s="1">
        <v>41730</v>
      </c>
      <c r="B331">
        <v>0.11</v>
      </c>
      <c r="C331">
        <v>2.71</v>
      </c>
    </row>
    <row r="332" spans="1:3" x14ac:dyDescent="0.25">
      <c r="A332" s="1">
        <v>41760</v>
      </c>
      <c r="B332">
        <v>0.1</v>
      </c>
      <c r="C332">
        <v>2.56</v>
      </c>
    </row>
    <row r="333" spans="1:3" x14ac:dyDescent="0.25">
      <c r="A333" s="1">
        <v>41791</v>
      </c>
      <c r="B333">
        <v>0.1</v>
      </c>
      <c r="C333">
        <v>2.6</v>
      </c>
    </row>
    <row r="334" spans="1:3" x14ac:dyDescent="0.25">
      <c r="A334" s="1">
        <v>41821</v>
      </c>
      <c r="B334">
        <v>0.11</v>
      </c>
      <c r="C334">
        <v>2.54</v>
      </c>
    </row>
    <row r="335" spans="1:3" x14ac:dyDescent="0.25">
      <c r="A335" s="1">
        <v>41852</v>
      </c>
      <c r="B335">
        <v>0.11</v>
      </c>
      <c r="C335">
        <v>2.42</v>
      </c>
    </row>
    <row r="336" spans="1:3" x14ac:dyDescent="0.25">
      <c r="A336" s="1">
        <v>41883</v>
      </c>
      <c r="B336">
        <v>0.11</v>
      </c>
      <c r="C336">
        <v>2.5299999999999998</v>
      </c>
    </row>
    <row r="337" spans="1:3" x14ac:dyDescent="0.25">
      <c r="A337" s="1">
        <v>41913</v>
      </c>
      <c r="B337">
        <v>0.1</v>
      </c>
      <c r="C337">
        <v>2.2999999999999998</v>
      </c>
    </row>
    <row r="338" spans="1:3" x14ac:dyDescent="0.25">
      <c r="A338" s="1">
        <v>41944</v>
      </c>
      <c r="B338">
        <v>0.13</v>
      </c>
      <c r="C338">
        <v>2.33</v>
      </c>
    </row>
    <row r="339" spans="1:3" x14ac:dyDescent="0.25">
      <c r="A339" s="1">
        <v>41974</v>
      </c>
      <c r="B339">
        <v>0.21</v>
      </c>
      <c r="C339">
        <v>2.21</v>
      </c>
    </row>
    <row r="340" spans="1:3" x14ac:dyDescent="0.25">
      <c r="A340" s="1">
        <v>42005</v>
      </c>
      <c r="B340">
        <v>0.2</v>
      </c>
      <c r="C340">
        <v>1.88</v>
      </c>
    </row>
    <row r="341" spans="1:3" x14ac:dyDescent="0.25">
      <c r="A341" s="1">
        <v>42036</v>
      </c>
      <c r="B341">
        <v>0.22</v>
      </c>
      <c r="C341">
        <v>1.98</v>
      </c>
    </row>
    <row r="342" spans="1:3" x14ac:dyDescent="0.25">
      <c r="A342" s="1">
        <v>42064</v>
      </c>
      <c r="B342">
        <v>0.25</v>
      </c>
      <c r="C342">
        <v>2.04</v>
      </c>
    </row>
    <row r="343" spans="1:3" x14ac:dyDescent="0.25">
      <c r="A343" s="1">
        <v>42095</v>
      </c>
      <c r="B343">
        <v>0.23</v>
      </c>
      <c r="C343">
        <v>1.94</v>
      </c>
    </row>
    <row r="344" spans="1:3" x14ac:dyDescent="0.25">
      <c r="A344" s="1">
        <v>42125</v>
      </c>
      <c r="B344">
        <v>0.24</v>
      </c>
      <c r="C344">
        <v>2.2000000000000002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14"/>
  <sheetViews>
    <sheetView tabSelected="1" workbookViewId="0">
      <selection activeCell="E3" sqref="E3"/>
    </sheetView>
  </sheetViews>
  <sheetFormatPr defaultRowHeight="15" x14ac:dyDescent="0.25"/>
  <cols>
    <col min="4" max="5" width="11.85546875" customWidth="1"/>
  </cols>
  <sheetData>
    <row r="1" spans="1:5" x14ac:dyDescent="0.25">
      <c r="A1" s="2" t="s">
        <v>0</v>
      </c>
      <c r="B1" s="2" t="s">
        <v>2</v>
      </c>
      <c r="C1" s="2" t="s">
        <v>1</v>
      </c>
      <c r="D1" s="2" t="s">
        <v>7</v>
      </c>
      <c r="E1" s="2" t="s">
        <v>8</v>
      </c>
    </row>
    <row r="2" spans="1:5" x14ac:dyDescent="0.25">
      <c r="A2" t="str">
        <f>FED!H2</f>
        <v>1987-03</v>
      </c>
      <c r="B2">
        <f ca="1">FED!I2</f>
        <v>6.0299999999999999E-2</v>
      </c>
      <c r="C2">
        <f ca="1">FED!J2</f>
        <v>7.2499999999999995E-2</v>
      </c>
      <c r="D2">
        <f ca="1">LN(1+B2)/4</f>
        <v>1.4637971737403874E-2</v>
      </c>
      <c r="E2">
        <f ca="1">LN(1+C2)/4</f>
        <v>1.7498092955008749E-2</v>
      </c>
    </row>
    <row r="3" spans="1:5" x14ac:dyDescent="0.25">
      <c r="A3" t="str">
        <f>FED!H3</f>
        <v>1987-06</v>
      </c>
      <c r="B3">
        <f ca="1">FED!I3</f>
        <v>6.8000000000000005E-2</v>
      </c>
      <c r="C3">
        <f ca="1">FED!J3</f>
        <v>8.4000000000000005E-2</v>
      </c>
      <c r="D3">
        <f t="shared" ref="D3:D66" ca="1" si="0">LN(1+B3)/4</f>
        <v>1.6446935134500788E-2</v>
      </c>
      <c r="E3">
        <f t="shared" ref="E3:E66" ca="1" si="1">LN(1+C3)/4</f>
        <v>2.0164475754363635E-2</v>
      </c>
    </row>
    <row r="4" spans="1:5" x14ac:dyDescent="0.25">
      <c r="A4" t="str">
        <f>FED!H4</f>
        <v>1987-09</v>
      </c>
      <c r="B4">
        <f ca="1">FED!I4</f>
        <v>7.6700000000000004E-2</v>
      </c>
      <c r="C4">
        <f ca="1">FED!J4</f>
        <v>9.4200000000000006E-2</v>
      </c>
      <c r="D4">
        <f t="shared" ca="1" si="0"/>
        <v>1.8475201959883555E-2</v>
      </c>
      <c r="E4">
        <f t="shared" ca="1" si="1"/>
        <v>2.2505875661897139E-2</v>
      </c>
    </row>
    <row r="5" spans="1:5" x14ac:dyDescent="0.25">
      <c r="A5" t="str">
        <f>FED!H5</f>
        <v>1987-12</v>
      </c>
      <c r="B5">
        <f ca="1">FED!I5</f>
        <v>7.17E-2</v>
      </c>
      <c r="C5">
        <f ca="1">FED!J5</f>
        <v>8.9900000000000008E-2</v>
      </c>
      <c r="D5">
        <f t="shared" ca="1" si="0"/>
        <v>1.7311543184203602E-2</v>
      </c>
      <c r="E5">
        <f t="shared" ca="1" si="1"/>
        <v>2.1521487228282246E-2</v>
      </c>
    </row>
    <row r="6" spans="1:5" x14ac:dyDescent="0.25">
      <c r="A6" t="str">
        <f>FED!H6</f>
        <v>1988-03</v>
      </c>
      <c r="B6">
        <f ca="1">FED!I6</f>
        <v>6.7099999999999993E-2</v>
      </c>
      <c r="C6">
        <f ca="1">FED!J6</f>
        <v>8.3699999999999997E-2</v>
      </c>
      <c r="D6">
        <f t="shared" ca="1" si="0"/>
        <v>1.6236172160095524E-2</v>
      </c>
      <c r="E6">
        <f t="shared" ca="1" si="1"/>
        <v>2.0095277986703089E-2</v>
      </c>
    </row>
    <row r="7" spans="1:5" x14ac:dyDescent="0.25">
      <c r="A7" t="str">
        <f>FED!H7</f>
        <v>1988-06</v>
      </c>
      <c r="B7">
        <f ca="1">FED!I7</f>
        <v>7.4900000000000008E-2</v>
      </c>
      <c r="C7">
        <f ca="1">FED!J7</f>
        <v>8.9200000000000002E-2</v>
      </c>
      <c r="D7">
        <f t="shared" ca="1" si="0"/>
        <v>1.8056908499220183E-2</v>
      </c>
      <c r="E7">
        <f t="shared" ca="1" si="1"/>
        <v>2.1360870454366857E-2</v>
      </c>
    </row>
    <row r="8" spans="1:5" x14ac:dyDescent="0.25">
      <c r="A8" t="str">
        <f>FED!H8</f>
        <v>1988-09</v>
      </c>
      <c r="B8">
        <f ca="1">FED!I8</f>
        <v>8.09E-2</v>
      </c>
      <c r="C8">
        <f ca="1">FED!J8</f>
        <v>8.9800000000000005E-2</v>
      </c>
      <c r="D8">
        <f t="shared" ca="1" si="0"/>
        <v>1.944850686000504E-2</v>
      </c>
      <c r="E8">
        <f t="shared" ca="1" si="1"/>
        <v>2.1498548291715252E-2</v>
      </c>
    </row>
    <row r="9" spans="1:5" x14ac:dyDescent="0.25">
      <c r="A9" t="str">
        <f>FED!H9</f>
        <v>1988-12</v>
      </c>
      <c r="B9">
        <f ca="1">FED!I9</f>
        <v>8.9900000000000008E-2</v>
      </c>
      <c r="C9">
        <f ca="1">FED!J9</f>
        <v>9.11E-2</v>
      </c>
      <c r="D9">
        <f t="shared" ca="1" si="0"/>
        <v>2.1521487228282246E-2</v>
      </c>
      <c r="E9">
        <f t="shared" ca="1" si="1"/>
        <v>2.1796590419728989E-2</v>
      </c>
    </row>
    <row r="10" spans="1:5" x14ac:dyDescent="0.25">
      <c r="A10" t="str">
        <f>FED!H10</f>
        <v>1989-03</v>
      </c>
      <c r="B10">
        <f ca="1">FED!I10</f>
        <v>9.5700000000000007E-2</v>
      </c>
      <c r="C10">
        <f ca="1">FED!J10</f>
        <v>9.3599999999999989E-2</v>
      </c>
      <c r="D10">
        <f t="shared" ca="1" si="0"/>
        <v>2.2848357107302614E-2</v>
      </c>
      <c r="E10">
        <f t="shared" ca="1" si="1"/>
        <v>2.2368751606900668E-2</v>
      </c>
    </row>
    <row r="11" spans="1:5" x14ac:dyDescent="0.25">
      <c r="A11" t="str">
        <f>FED!H11</f>
        <v>1989-06</v>
      </c>
      <c r="B11">
        <f ca="1">FED!I11</f>
        <v>8.4399999999999989E-2</v>
      </c>
      <c r="C11">
        <f ca="1">FED!J11</f>
        <v>8.2799999999999999E-2</v>
      </c>
      <c r="D11">
        <f t="shared" ca="1" si="0"/>
        <v>2.0256709660593359E-2</v>
      </c>
      <c r="E11">
        <f t="shared" ca="1" si="1"/>
        <v>1.9887569689502262E-2</v>
      </c>
    </row>
    <row r="12" spans="1:5" x14ac:dyDescent="0.25">
      <c r="A12" t="str">
        <f>FED!H12</f>
        <v>1989-09</v>
      </c>
      <c r="B12">
        <f ca="1">FED!I12</f>
        <v>8.2200000000000009E-2</v>
      </c>
      <c r="C12">
        <f ca="1">FED!J12</f>
        <v>8.1900000000000001E-2</v>
      </c>
      <c r="D12">
        <f t="shared" ca="1" si="0"/>
        <v>1.9749001556624471E-2</v>
      </c>
      <c r="E12">
        <f t="shared" ca="1" si="1"/>
        <v>1.9679688677847688E-2</v>
      </c>
    </row>
    <row r="13" spans="1:5" x14ac:dyDescent="0.25">
      <c r="A13" t="str">
        <f>FED!H13</f>
        <v>1989-12</v>
      </c>
      <c r="B13">
        <f ca="1">FED!I13</f>
        <v>7.7199999999999991E-2</v>
      </c>
      <c r="C13">
        <f ca="1">FED!J13</f>
        <v>7.8399999999999997E-2</v>
      </c>
      <c r="D13">
        <f t="shared" ca="1" si="0"/>
        <v>1.8591270488826684E-2</v>
      </c>
      <c r="E13">
        <f t="shared" ca="1" si="1"/>
        <v>1.8869615293976391E-2</v>
      </c>
    </row>
    <row r="14" spans="1:5" x14ac:dyDescent="0.25">
      <c r="A14" t="str">
        <f>FED!H14</f>
        <v>1990-03</v>
      </c>
      <c r="B14">
        <f ca="1">FED!I14</f>
        <v>8.3499999999999991E-2</v>
      </c>
      <c r="C14">
        <f ca="1">FED!J14</f>
        <v>8.5900000000000004E-2</v>
      </c>
      <c r="D14">
        <f t="shared" ca="1" si="0"/>
        <v>2.004913549856915E-2</v>
      </c>
      <c r="E14">
        <f t="shared" ca="1" si="1"/>
        <v>2.060228406017945E-2</v>
      </c>
    </row>
    <row r="15" spans="1:5" x14ac:dyDescent="0.25">
      <c r="A15" t="str">
        <f>FED!H15</f>
        <v>1990-06</v>
      </c>
      <c r="B15">
        <f ca="1">FED!I15</f>
        <v>8.1000000000000003E-2</v>
      </c>
      <c r="C15">
        <f ca="1">FED!J15</f>
        <v>8.48E-2</v>
      </c>
      <c r="D15">
        <f t="shared" ca="1" si="0"/>
        <v>1.9471634664267799E-2</v>
      </c>
      <c r="E15">
        <f t="shared" ca="1" si="1"/>
        <v>2.0348909550998516E-2</v>
      </c>
    </row>
    <row r="16" spans="1:5" x14ac:dyDescent="0.25">
      <c r="A16" t="str">
        <f>FED!H16</f>
        <v>1990-09</v>
      </c>
      <c r="B16">
        <f ca="1">FED!I16</f>
        <v>7.7600000000000002E-2</v>
      </c>
      <c r="C16">
        <f ca="1">FED!J16</f>
        <v>8.8900000000000007E-2</v>
      </c>
      <c r="D16">
        <f t="shared" ca="1" si="0"/>
        <v>1.8684086528504271E-2</v>
      </c>
      <c r="E16">
        <f t="shared" ca="1" si="1"/>
        <v>2.129200309246955E-2</v>
      </c>
    </row>
    <row r="17" spans="1:5" x14ac:dyDescent="0.25">
      <c r="A17" t="str">
        <f>FED!H17</f>
        <v>1990-12</v>
      </c>
      <c r="B17">
        <f ca="1">FED!I17</f>
        <v>7.0499999999999993E-2</v>
      </c>
      <c r="C17">
        <f ca="1">FED!J17</f>
        <v>8.0799999999999997E-2</v>
      </c>
      <c r="D17">
        <f t="shared" ca="1" si="0"/>
        <v>1.7031457261900109E-2</v>
      </c>
      <c r="E17">
        <f t="shared" ca="1" si="1"/>
        <v>1.9425376915963008E-2</v>
      </c>
    </row>
    <row r="18" spans="1:5" x14ac:dyDescent="0.25">
      <c r="A18" t="str">
        <f>FED!H18</f>
        <v>1991-03</v>
      </c>
      <c r="B18">
        <f ca="1">FED!I18</f>
        <v>6.4000000000000001E-2</v>
      </c>
      <c r="C18">
        <f ca="1">FED!J18</f>
        <v>8.1099999999999992E-2</v>
      </c>
      <c r="D18">
        <f t="shared" ca="1" si="0"/>
        <v>1.5508847729863174E-2</v>
      </c>
      <c r="E18">
        <f t="shared" ca="1" si="1"/>
        <v>1.949476032914715E-2</v>
      </c>
    </row>
    <row r="19" spans="1:5" x14ac:dyDescent="0.25">
      <c r="A19" t="str">
        <f>FED!H19</f>
        <v>1991-06</v>
      </c>
      <c r="B19">
        <f ca="1">FED!I19</f>
        <v>6.3600000000000004E-2</v>
      </c>
      <c r="C19">
        <f ca="1">FED!J19</f>
        <v>8.2799999999999999E-2</v>
      </c>
      <c r="D19">
        <f t="shared" ca="1" si="0"/>
        <v>1.5414845096681947E-2</v>
      </c>
      <c r="E19">
        <f t="shared" ca="1" si="1"/>
        <v>1.9887569689502262E-2</v>
      </c>
    </row>
    <row r="20" spans="1:5" x14ac:dyDescent="0.25">
      <c r="A20" t="str">
        <f>FED!H20</f>
        <v>1991-09</v>
      </c>
      <c r="B20">
        <f ca="1">FED!I20</f>
        <v>5.57E-2</v>
      </c>
      <c r="C20">
        <f ca="1">FED!J20</f>
        <v>7.6499999999999999E-2</v>
      </c>
      <c r="D20">
        <f t="shared" ca="1" si="0"/>
        <v>1.3551013503378046E-2</v>
      </c>
      <c r="E20">
        <f t="shared" ca="1" si="1"/>
        <v>1.8428759455570171E-2</v>
      </c>
    </row>
    <row r="21" spans="1:5" x14ac:dyDescent="0.25">
      <c r="A21" t="str">
        <f>FED!H21</f>
        <v>1991-12</v>
      </c>
      <c r="B21">
        <f ca="1">FED!I21</f>
        <v>4.3799999999999999E-2</v>
      </c>
      <c r="C21">
        <f ca="1">FED!J21</f>
        <v>7.0900000000000005E-2</v>
      </c>
      <c r="D21">
        <f t="shared" ca="1" si="0"/>
        <v>1.0716975056793967E-2</v>
      </c>
      <c r="E21">
        <f t="shared" ca="1" si="1"/>
        <v>1.7124854106173065E-2</v>
      </c>
    </row>
    <row r="22" spans="1:5" x14ac:dyDescent="0.25">
      <c r="A22" t="str">
        <f>FED!H22</f>
        <v>1992-03</v>
      </c>
      <c r="B22">
        <f ca="1">FED!I22</f>
        <v>4.6300000000000001E-2</v>
      </c>
      <c r="C22">
        <f ca="1">FED!J22</f>
        <v>7.5399999999999995E-2</v>
      </c>
      <c r="D22">
        <f t="shared" ca="1" si="0"/>
        <v>1.1315032851216144E-2</v>
      </c>
      <c r="E22">
        <f t="shared" ca="1" si="1"/>
        <v>1.8173171348360145E-2</v>
      </c>
    </row>
    <row r="23" spans="1:5" x14ac:dyDescent="0.25">
      <c r="A23" t="str">
        <f>FED!H23</f>
        <v>1992-06</v>
      </c>
      <c r="B23">
        <f ca="1">FED!I23</f>
        <v>4.1700000000000001E-2</v>
      </c>
      <c r="C23">
        <f ca="1">FED!J23</f>
        <v>7.2599999999999998E-2</v>
      </c>
      <c r="D23">
        <f t="shared" ca="1" si="0"/>
        <v>1.021349850206653E-2</v>
      </c>
      <c r="E23">
        <f t="shared" ca="1" si="1"/>
        <v>1.752140189167194E-2</v>
      </c>
    </row>
    <row r="24" spans="1:5" x14ac:dyDescent="0.25">
      <c r="A24" t="str">
        <f>FED!H24</f>
        <v>1992-09</v>
      </c>
      <c r="B24">
        <f ca="1">FED!I24</f>
        <v>3.1800000000000002E-2</v>
      </c>
      <c r="C24">
        <f ca="1">FED!J24</f>
        <v>6.4199999999999993E-2</v>
      </c>
      <c r="D24">
        <f t="shared" ca="1" si="0"/>
        <v>7.8262124571031322E-3</v>
      </c>
      <c r="E24">
        <f t="shared" ca="1" si="1"/>
        <v>1.5555835795032976E-2</v>
      </c>
    </row>
    <row r="25" spans="1:5" x14ac:dyDescent="0.25">
      <c r="A25" t="str">
        <f>FED!H25</f>
        <v>1992-12</v>
      </c>
      <c r="B25">
        <f ca="1">FED!I25</f>
        <v>3.7100000000000001E-2</v>
      </c>
      <c r="C25">
        <f ca="1">FED!J25</f>
        <v>6.7699999999999996E-2</v>
      </c>
      <c r="D25">
        <f t="shared" ca="1" si="0"/>
        <v>9.1070891533878515E-3</v>
      </c>
      <c r="E25">
        <f t="shared" ca="1" si="1"/>
        <v>1.6376700550529928E-2</v>
      </c>
    </row>
    <row r="26" spans="1:5" x14ac:dyDescent="0.25">
      <c r="A26" t="str">
        <f>FED!H26</f>
        <v>1993-03</v>
      </c>
      <c r="B26">
        <f ca="1">FED!I26</f>
        <v>3.3300000000000003E-2</v>
      </c>
      <c r="C26">
        <f ca="1">FED!J26</f>
        <v>5.9800000000000006E-2</v>
      </c>
      <c r="D26">
        <f t="shared" ca="1" si="0"/>
        <v>8.1893910595430726E-3</v>
      </c>
      <c r="E26">
        <f t="shared" ca="1" si="1"/>
        <v>1.4520052769131181E-2</v>
      </c>
    </row>
    <row r="27" spans="1:5" x14ac:dyDescent="0.25">
      <c r="A27" t="str">
        <f>FED!H27</f>
        <v>1993-06</v>
      </c>
      <c r="B27">
        <f ca="1">FED!I27</f>
        <v>3.5400000000000001E-2</v>
      </c>
      <c r="C27">
        <f ca="1">FED!J27</f>
        <v>5.96E-2</v>
      </c>
      <c r="D27">
        <f t="shared" ca="1" si="0"/>
        <v>8.6969563714160061E-3</v>
      </c>
      <c r="E27">
        <f t="shared" ca="1" si="1"/>
        <v>1.447286960394442E-2</v>
      </c>
    </row>
    <row r="28" spans="1:5" x14ac:dyDescent="0.25">
      <c r="A28" t="str">
        <f>FED!H28</f>
        <v>1993-09</v>
      </c>
      <c r="B28">
        <f ca="1">FED!I28</f>
        <v>3.3599999999999998E-2</v>
      </c>
      <c r="C28">
        <f ca="1">FED!J28</f>
        <v>5.3600000000000002E-2</v>
      </c>
      <c r="D28">
        <f t="shared" ca="1" si="0"/>
        <v>8.261963511550105E-3</v>
      </c>
      <c r="E28">
        <f t="shared" ca="1" si="1"/>
        <v>1.3053217861733581E-2</v>
      </c>
    </row>
    <row r="29" spans="1:5" x14ac:dyDescent="0.25">
      <c r="A29" t="str">
        <f>FED!H29</f>
        <v>1993-12</v>
      </c>
      <c r="B29">
        <f ca="1">FED!I29</f>
        <v>3.61E-2</v>
      </c>
      <c r="C29">
        <f ca="1">FED!J29</f>
        <v>5.7699999999999994E-2</v>
      </c>
      <c r="D29">
        <f t="shared" ca="1" si="0"/>
        <v>8.8659160688922649E-3</v>
      </c>
      <c r="E29">
        <f t="shared" ca="1" si="1"/>
        <v>1.4024184837967555E-2</v>
      </c>
    </row>
    <row r="30" spans="1:5" x14ac:dyDescent="0.25">
      <c r="A30" t="str">
        <f>FED!H30</f>
        <v>1994-03</v>
      </c>
      <c r="B30">
        <f ca="1">FED!I30</f>
        <v>4.3200000000000002E-2</v>
      </c>
      <c r="C30">
        <f ca="1">FED!J30</f>
        <v>6.480000000000001E-2</v>
      </c>
      <c r="D30">
        <f t="shared" ca="1" si="0"/>
        <v>1.0573228047562841E-2</v>
      </c>
      <c r="E30">
        <f t="shared" ca="1" si="1"/>
        <v>1.5696747024691197E-2</v>
      </c>
    </row>
    <row r="31" spans="1:5" x14ac:dyDescent="0.25">
      <c r="A31" t="str">
        <f>FED!H31</f>
        <v>1994-06</v>
      </c>
      <c r="B31">
        <f ca="1">FED!I31</f>
        <v>5.2699999999999997E-2</v>
      </c>
      <c r="C31">
        <f ca="1">FED!J31</f>
        <v>7.0999999999999994E-2</v>
      </c>
      <c r="D31">
        <f t="shared" ca="1" si="0"/>
        <v>1.283957306878551E-2</v>
      </c>
      <c r="E31">
        <f t="shared" ca="1" si="1"/>
        <v>1.7148197866402919E-2</v>
      </c>
    </row>
    <row r="32" spans="1:5" x14ac:dyDescent="0.25">
      <c r="A32" t="str">
        <f>FED!H32</f>
        <v>1994-09</v>
      </c>
      <c r="B32">
        <f ca="1">FED!I32</f>
        <v>5.7599999999999998E-2</v>
      </c>
      <c r="C32">
        <f ca="1">FED!J32</f>
        <v>7.46E-2</v>
      </c>
      <c r="D32">
        <f t="shared" ca="1" si="0"/>
        <v>1.400054752882122E-2</v>
      </c>
      <c r="E32">
        <f t="shared" ca="1" si="1"/>
        <v>1.798712482814601E-2</v>
      </c>
    </row>
    <row r="33" spans="1:5" x14ac:dyDescent="0.25">
      <c r="A33" t="str">
        <f>FED!H33</f>
        <v>1994-12</v>
      </c>
      <c r="B33">
        <f ca="1">FED!I33</f>
        <v>7.1399999999999991E-2</v>
      </c>
      <c r="C33">
        <f ca="1">FED!J33</f>
        <v>7.8100000000000003E-2</v>
      </c>
      <c r="D33">
        <f t="shared" ca="1" si="0"/>
        <v>1.7241551116180705E-2</v>
      </c>
      <c r="E33">
        <f t="shared" ca="1" si="1"/>
        <v>1.8800058140733811E-2</v>
      </c>
    </row>
    <row r="34" spans="1:5" x14ac:dyDescent="0.25">
      <c r="A34" t="str">
        <f>FED!H34</f>
        <v>1995-03</v>
      </c>
      <c r="B34">
        <f ca="1">FED!I34</f>
        <v>6.4299999999999996E-2</v>
      </c>
      <c r="C34">
        <f ca="1">FED!J34</f>
        <v>7.2000000000000008E-2</v>
      </c>
      <c r="D34">
        <f t="shared" ca="1" si="0"/>
        <v>1.5579326516215396E-2</v>
      </c>
      <c r="E34">
        <f t="shared" ca="1" si="1"/>
        <v>1.7381515662152576E-2</v>
      </c>
    </row>
    <row r="35" spans="1:5" x14ac:dyDescent="0.25">
      <c r="A35" t="str">
        <f>FED!H35</f>
        <v>1995-06</v>
      </c>
      <c r="B35">
        <f ca="1">FED!I35</f>
        <v>5.6399999999999999E-2</v>
      </c>
      <c r="C35">
        <f ca="1">FED!J35</f>
        <v>6.1699999999999998E-2</v>
      </c>
      <c r="D35">
        <f t="shared" ca="1" si="0"/>
        <v>1.3716725360210026E-2</v>
      </c>
      <c r="E35">
        <f t="shared" ca="1" si="1"/>
        <v>1.4967849259347604E-2</v>
      </c>
    </row>
    <row r="36" spans="1:5" x14ac:dyDescent="0.25">
      <c r="A36" t="str">
        <f>FED!H36</f>
        <v>1995-09</v>
      </c>
      <c r="B36">
        <f ca="1">FED!I36</f>
        <v>5.62E-2</v>
      </c>
      <c r="C36">
        <f ca="1">FED!J36</f>
        <v>6.2E-2</v>
      </c>
      <c r="D36">
        <f t="shared" ca="1" si="0"/>
        <v>1.366939032267394E-2</v>
      </c>
      <c r="E36">
        <f t="shared" ca="1" si="1"/>
        <v>1.5038480704936786E-2</v>
      </c>
    </row>
    <row r="37" spans="1:5" x14ac:dyDescent="0.25">
      <c r="A37" t="str">
        <f>FED!H37</f>
        <v>1995-12</v>
      </c>
      <c r="B37">
        <f ca="1">FED!I37</f>
        <v>5.3099999999999994E-2</v>
      </c>
      <c r="C37">
        <f ca="1">FED!J37</f>
        <v>5.7099999999999998E-2</v>
      </c>
      <c r="D37">
        <f t="shared" ca="1" si="0"/>
        <v>1.2934548851103593E-2</v>
      </c>
      <c r="E37">
        <f t="shared" ca="1" si="1"/>
        <v>1.3882327448120058E-2</v>
      </c>
    </row>
    <row r="38" spans="1:5" x14ac:dyDescent="0.25">
      <c r="A38" t="str">
        <f>FED!H38</f>
        <v>1996-03</v>
      </c>
      <c r="B38">
        <f ca="1">FED!I38</f>
        <v>5.3399999999999996E-2</v>
      </c>
      <c r="C38">
        <f ca="1">FED!J38</f>
        <v>6.2699999999999992E-2</v>
      </c>
      <c r="D38">
        <f t="shared" ca="1" si="0"/>
        <v>1.3005757016787953E-2</v>
      </c>
      <c r="E38">
        <f t="shared" ca="1" si="1"/>
        <v>1.52032098491281E-2</v>
      </c>
    </row>
    <row r="39" spans="1:5" x14ac:dyDescent="0.25">
      <c r="A39" t="str">
        <f>FED!H39</f>
        <v>1996-06</v>
      </c>
      <c r="B39">
        <f ca="1">FED!I39</f>
        <v>5.8099999999999999E-2</v>
      </c>
      <c r="C39">
        <f ca="1">FED!J39</f>
        <v>6.9099999999999995E-2</v>
      </c>
      <c r="D39">
        <f t="shared" ca="1" si="0"/>
        <v>1.4118711731994747E-2</v>
      </c>
      <c r="E39">
        <f t="shared" ca="1" si="1"/>
        <v>1.6704293259329272E-2</v>
      </c>
    </row>
    <row r="40" spans="1:5" x14ac:dyDescent="0.25">
      <c r="A40" t="str">
        <f>FED!H40</f>
        <v>1996-09</v>
      </c>
      <c r="B40">
        <f ca="1">FED!I40</f>
        <v>5.8299999999999998E-2</v>
      </c>
      <c r="C40">
        <f ca="1">FED!J40</f>
        <v>6.83E-2</v>
      </c>
      <c r="D40">
        <f t="shared" ca="1" si="0"/>
        <v>1.4165961779385441E-2</v>
      </c>
      <c r="E40">
        <f t="shared" ca="1" si="1"/>
        <v>1.6517149992426178E-2</v>
      </c>
    </row>
    <row r="41" spans="1:5" x14ac:dyDescent="0.25">
      <c r="A41" t="str">
        <f>FED!H41</f>
        <v>1996-12</v>
      </c>
      <c r="B41">
        <f ca="1">FED!I41</f>
        <v>5.4699999999999999E-2</v>
      </c>
      <c r="C41">
        <f ca="1">FED!J41</f>
        <v>6.3E-2</v>
      </c>
      <c r="D41">
        <f t="shared" ca="1" si="0"/>
        <v>1.3314091575107866E-2</v>
      </c>
      <c r="E41">
        <f t="shared" ca="1" si="1"/>
        <v>1.5273774839952707E-2</v>
      </c>
    </row>
    <row r="42" spans="1:5" x14ac:dyDescent="0.25">
      <c r="A42" t="str">
        <f>FED!H42</f>
        <v>1997-03</v>
      </c>
      <c r="B42">
        <f ca="1">FED!I42</f>
        <v>5.7999999999999996E-2</v>
      </c>
      <c r="C42">
        <f ca="1">FED!J42</f>
        <v>6.6900000000000001E-2</v>
      </c>
      <c r="D42">
        <f t="shared" ca="1" si="0"/>
        <v>1.4095083359026922E-2</v>
      </c>
      <c r="E42">
        <f t="shared" ca="1" si="1"/>
        <v>1.6189311803819623E-2</v>
      </c>
    </row>
    <row r="43" spans="1:5" x14ac:dyDescent="0.25">
      <c r="A43" t="str">
        <f>FED!H43</f>
        <v>1997-06</v>
      </c>
      <c r="B43">
        <f ca="1">FED!I43</f>
        <v>5.6900000000000006E-2</v>
      </c>
      <c r="C43">
        <f ca="1">FED!J43</f>
        <v>6.4899999999999999E-2</v>
      </c>
      <c r="D43">
        <f t="shared" ca="1" si="0"/>
        <v>1.3835023758291137E-2</v>
      </c>
      <c r="E43">
        <f t="shared" ca="1" si="1"/>
        <v>1.5720224509800249E-2</v>
      </c>
    </row>
    <row r="44" spans="1:5" x14ac:dyDescent="0.25">
      <c r="A44" t="str">
        <f>FED!H44</f>
        <v>1997-09</v>
      </c>
      <c r="B44">
        <f ca="1">FED!I44</f>
        <v>5.5199999999999999E-2</v>
      </c>
      <c r="C44">
        <f ca="1">FED!J44</f>
        <v>6.2100000000000002E-2</v>
      </c>
      <c r="D44">
        <f t="shared" ca="1" si="0"/>
        <v>1.3432580605241927E-2</v>
      </c>
      <c r="E44">
        <f t="shared" ca="1" si="1"/>
        <v>1.5062020086339232E-2</v>
      </c>
    </row>
    <row r="45" spans="1:5" x14ac:dyDescent="0.25">
      <c r="A45" t="str">
        <f>FED!H45</f>
        <v>1997-12</v>
      </c>
      <c r="B45">
        <f ca="1">FED!I45</f>
        <v>5.5300000000000002E-2</v>
      </c>
      <c r="C45">
        <f ca="1">FED!J45</f>
        <v>5.8099999999999999E-2</v>
      </c>
      <c r="D45">
        <f t="shared" ca="1" si="0"/>
        <v>1.3456271673726842E-2</v>
      </c>
      <c r="E45">
        <f t="shared" ca="1" si="1"/>
        <v>1.4118711731994747E-2</v>
      </c>
    </row>
    <row r="46" spans="1:5" x14ac:dyDescent="0.25">
      <c r="A46" t="str">
        <f>FED!H46</f>
        <v>1998-03</v>
      </c>
      <c r="B46">
        <f ca="1">FED!I46</f>
        <v>5.3899999999999997E-2</v>
      </c>
      <c r="C46">
        <f ca="1">FED!J46</f>
        <v>5.6500000000000002E-2</v>
      </c>
      <c r="D46">
        <f t="shared" ca="1" si="0"/>
        <v>1.3124392239438511E-2</v>
      </c>
      <c r="E46">
        <f t="shared" ca="1" si="1"/>
        <v>1.3740389518493584E-2</v>
      </c>
    </row>
    <row r="47" spans="1:5" x14ac:dyDescent="0.25">
      <c r="A47" t="str">
        <f>FED!H47</f>
        <v>1998-06</v>
      </c>
      <c r="B47">
        <f ca="1">FED!I47</f>
        <v>5.4100000000000002E-2</v>
      </c>
      <c r="C47">
        <f ca="1">FED!J47</f>
        <v>5.5E-2</v>
      </c>
      <c r="D47">
        <f t="shared" ca="1" si="0"/>
        <v>1.3171830569751623E-2</v>
      </c>
      <c r="E47">
        <f t="shared" ca="1" si="1"/>
        <v>1.338519173200744E-2</v>
      </c>
    </row>
    <row r="48" spans="1:5" x14ac:dyDescent="0.25">
      <c r="A48" t="str">
        <f>FED!H48</f>
        <v>1998-09</v>
      </c>
      <c r="B48">
        <f ca="1">FED!I48</f>
        <v>4.7100000000000003E-2</v>
      </c>
      <c r="C48">
        <f ca="1">FED!J48</f>
        <v>4.8099999999999997E-2</v>
      </c>
      <c r="D48">
        <f t="shared" ca="1" si="0"/>
        <v>1.1506109577819813E-2</v>
      </c>
      <c r="E48">
        <f t="shared" ca="1" si="1"/>
        <v>1.174475029849866E-2</v>
      </c>
    </row>
    <row r="49" spans="1:5" x14ac:dyDescent="0.25">
      <c r="A49" t="str">
        <f>FED!H49</f>
        <v>1998-12</v>
      </c>
      <c r="B49">
        <f ca="1">FED!I49</f>
        <v>4.5199999999999997E-2</v>
      </c>
      <c r="C49">
        <f ca="1">FED!J49</f>
        <v>4.6500000000000007E-2</v>
      </c>
      <c r="D49">
        <f t="shared" ca="1" si="0"/>
        <v>1.105206366608007E-2</v>
      </c>
      <c r="E49">
        <f t="shared" ca="1" si="1"/>
        <v>1.1362815725979339E-2</v>
      </c>
    </row>
    <row r="50" spans="1:5" x14ac:dyDescent="0.25">
      <c r="A50" t="str">
        <f>FED!H50</f>
        <v>1999-03</v>
      </c>
      <c r="B50">
        <f ca="1">FED!I50</f>
        <v>4.7800000000000002E-2</v>
      </c>
      <c r="C50">
        <f ca="1">FED!J50</f>
        <v>5.2300000000000006E-2</v>
      </c>
      <c r="D50">
        <f t="shared" ca="1" si="0"/>
        <v>1.1673181997995588E-2</v>
      </c>
      <c r="E50">
        <f t="shared" ca="1" si="1"/>
        <v>1.2744561191157364E-2</v>
      </c>
    </row>
    <row r="51" spans="1:5" x14ac:dyDescent="0.25">
      <c r="A51" t="str">
        <f>FED!H51</f>
        <v>1999-06</v>
      </c>
      <c r="B51">
        <f ca="1">FED!I51</f>
        <v>5.0999999999999997E-2</v>
      </c>
      <c r="C51">
        <f ca="1">FED!J51</f>
        <v>5.9000000000000004E-2</v>
      </c>
      <c r="D51">
        <f t="shared" ca="1" si="0"/>
        <v>1.2435522973703502E-2</v>
      </c>
      <c r="E51">
        <f t="shared" ca="1" si="1"/>
        <v>1.4331266654817338E-2</v>
      </c>
    </row>
    <row r="52" spans="1:5" x14ac:dyDescent="0.25">
      <c r="A52" t="str">
        <f>FED!H52</f>
        <v>1999-09</v>
      </c>
      <c r="B52">
        <f ca="1">FED!I52</f>
        <v>5.2499999999999998E-2</v>
      </c>
      <c r="C52">
        <f ca="1">FED!J52</f>
        <v>5.9200000000000003E-2</v>
      </c>
      <c r="D52">
        <f t="shared" ca="1" si="0"/>
        <v>1.2792071643599856E-2</v>
      </c>
      <c r="E52">
        <f t="shared" ca="1" si="1"/>
        <v>1.437847655015166E-2</v>
      </c>
    </row>
    <row r="53" spans="1:5" x14ac:dyDescent="0.25">
      <c r="A53" t="str">
        <f>FED!H53</f>
        <v>1999-12</v>
      </c>
      <c r="B53">
        <f ca="1">FED!I53</f>
        <v>5.8400000000000001E-2</v>
      </c>
      <c r="C53">
        <f ca="1">FED!J53</f>
        <v>6.2800000000000009E-2</v>
      </c>
      <c r="D53">
        <f t="shared" ca="1" si="0"/>
        <v>1.4189583454652221E-2</v>
      </c>
      <c r="E53">
        <f t="shared" ca="1" si="1"/>
        <v>1.5226733725880339E-2</v>
      </c>
    </row>
    <row r="54" spans="1:5" x14ac:dyDescent="0.25">
      <c r="A54" t="str">
        <f>FED!H54</f>
        <v>2000-03</v>
      </c>
      <c r="B54">
        <f ca="1">FED!I54</f>
        <v>6.2199999999999998E-2</v>
      </c>
      <c r="C54">
        <f ca="1">FED!J54</f>
        <v>6.2600000000000003E-2</v>
      </c>
      <c r="D54">
        <f t="shared" ca="1" si="0"/>
        <v>1.5085557251540441E-2</v>
      </c>
      <c r="E54">
        <f t="shared" ca="1" si="1"/>
        <v>1.5179683758676449E-2</v>
      </c>
    </row>
    <row r="55" spans="1:5" x14ac:dyDescent="0.25">
      <c r="A55" t="str">
        <f>FED!H55</f>
        <v>2000-06</v>
      </c>
      <c r="B55">
        <f ca="1">FED!I55</f>
        <v>6.1699999999999998E-2</v>
      </c>
      <c r="C55">
        <f ca="1">FED!J55</f>
        <v>6.0999999999999999E-2</v>
      </c>
      <c r="D55">
        <f t="shared" ca="1" si="0"/>
        <v>1.4967849259347604E-2</v>
      </c>
      <c r="E55">
        <f t="shared" ca="1" si="1"/>
        <v>1.4802964907961508E-2</v>
      </c>
    </row>
    <row r="56" spans="1:5" x14ac:dyDescent="0.25">
      <c r="A56" t="str">
        <f>FED!H56</f>
        <v>2000-09</v>
      </c>
      <c r="B56">
        <f ca="1">FED!I56</f>
        <v>6.13E-2</v>
      </c>
      <c r="C56">
        <f ca="1">FED!J56</f>
        <v>5.7999999999999996E-2</v>
      </c>
      <c r="D56">
        <f t="shared" ca="1" si="0"/>
        <v>1.4873642946409917E-2</v>
      </c>
      <c r="E56">
        <f t="shared" ca="1" si="1"/>
        <v>1.4095083359026922E-2</v>
      </c>
    </row>
    <row r="57" spans="1:5" x14ac:dyDescent="0.25">
      <c r="A57" t="str">
        <f>FED!H57</f>
        <v>2000-12</v>
      </c>
      <c r="B57">
        <f ca="1">FED!I57</f>
        <v>5.5999999999999994E-2</v>
      </c>
      <c r="C57">
        <f ca="1">FED!J57</f>
        <v>5.2400000000000002E-2</v>
      </c>
      <c r="D57">
        <f t="shared" ca="1" si="0"/>
        <v>1.3622046321017444E-2</v>
      </c>
      <c r="E57">
        <f t="shared" ca="1" si="1"/>
        <v>1.2768317546000154E-2</v>
      </c>
    </row>
    <row r="58" spans="1:5" x14ac:dyDescent="0.25">
      <c r="A58" t="str">
        <f>FED!H58</f>
        <v>2001-03</v>
      </c>
      <c r="B58">
        <f ca="1">FED!I58</f>
        <v>4.2999999999999997E-2</v>
      </c>
      <c r="C58">
        <f ca="1">FED!J58</f>
        <v>4.8899999999999999E-2</v>
      </c>
      <c r="D58">
        <f t="shared" ca="1" si="0"/>
        <v>1.0525294004658832E-2</v>
      </c>
      <c r="E58">
        <f t="shared" ca="1" si="1"/>
        <v>1.1935498996355275E-2</v>
      </c>
    </row>
    <row r="59" spans="1:5" x14ac:dyDescent="0.25">
      <c r="A59" t="str">
        <f>FED!H59</f>
        <v>2001-06</v>
      </c>
      <c r="B59">
        <f ca="1">FED!I59</f>
        <v>3.5799999999999998E-2</v>
      </c>
      <c r="C59">
        <f ca="1">FED!J59</f>
        <v>5.28E-2</v>
      </c>
      <c r="D59">
        <f t="shared" ca="1" si="0"/>
        <v>8.7935187519135212E-3</v>
      </c>
      <c r="E59">
        <f t="shared" ca="1" si="1"/>
        <v>1.2863320397228916E-2</v>
      </c>
    </row>
    <row r="60" spans="1:5" x14ac:dyDescent="0.25">
      <c r="A60" t="str">
        <f>FED!H60</f>
        <v>2001-09</v>
      </c>
      <c r="B60">
        <f ca="1">FED!I60</f>
        <v>2.8199999999999999E-2</v>
      </c>
      <c r="C60">
        <f ca="1">FED!J60</f>
        <v>4.7300000000000002E-2</v>
      </c>
      <c r="D60">
        <f t="shared" ca="1" si="0"/>
        <v>6.9524251598168081E-3</v>
      </c>
      <c r="E60">
        <f t="shared" ca="1" si="1"/>
        <v>1.1553855949240723E-2</v>
      </c>
    </row>
    <row r="61" spans="1:5" x14ac:dyDescent="0.25">
      <c r="A61" t="str">
        <f>FED!H61</f>
        <v>2001-12</v>
      </c>
      <c r="B61">
        <f ca="1">FED!I61</f>
        <v>2.2200000000000001E-2</v>
      </c>
      <c r="C61">
        <f ca="1">FED!J61</f>
        <v>5.0900000000000001E-2</v>
      </c>
      <c r="D61">
        <f t="shared" ca="1" si="0"/>
        <v>5.4892918380105345E-3</v>
      </c>
      <c r="E61">
        <f t="shared" ca="1" si="1"/>
        <v>1.2411734972353429E-2</v>
      </c>
    </row>
    <row r="62" spans="1:5" x14ac:dyDescent="0.25">
      <c r="A62" t="str">
        <f>FED!H62</f>
        <v>2002-03</v>
      </c>
      <c r="B62">
        <f ca="1">FED!I62</f>
        <v>2.5699999999999997E-2</v>
      </c>
      <c r="C62">
        <f ca="1">FED!J62</f>
        <v>5.28E-2</v>
      </c>
      <c r="D62">
        <f t="shared" ca="1" si="0"/>
        <v>6.3438265828070746E-3</v>
      </c>
      <c r="E62">
        <f t="shared" ca="1" si="1"/>
        <v>1.2863320397228916E-2</v>
      </c>
    </row>
    <row r="63" spans="1:5" x14ac:dyDescent="0.25">
      <c r="A63" t="str">
        <f>FED!H63</f>
        <v>2002-06</v>
      </c>
      <c r="B63">
        <f ca="1">FED!I63</f>
        <v>2.2000000000000002E-2</v>
      </c>
      <c r="C63">
        <f ca="1">FED!J63</f>
        <v>4.9299999999999997E-2</v>
      </c>
      <c r="D63">
        <f t="shared" ca="1" si="0"/>
        <v>5.4403729453781774E-3</v>
      </c>
      <c r="E63">
        <f t="shared" ca="1" si="1"/>
        <v>1.2030818795432044E-2</v>
      </c>
    </row>
    <row r="64" spans="1:5" x14ac:dyDescent="0.25">
      <c r="A64" t="str">
        <f>FED!H64</f>
        <v>2002-09</v>
      </c>
      <c r="B64">
        <f ca="1">FED!I64</f>
        <v>1.72E-2</v>
      </c>
      <c r="C64">
        <f ca="1">FED!J64</f>
        <v>3.8699999999999998E-2</v>
      </c>
      <c r="D64">
        <f t="shared" ca="1" si="0"/>
        <v>4.2634386414569054E-3</v>
      </c>
      <c r="E64">
        <f t="shared" ca="1" si="1"/>
        <v>9.4924828129071565E-3</v>
      </c>
    </row>
    <row r="65" spans="1:5" x14ac:dyDescent="0.25">
      <c r="A65" t="str">
        <f>FED!H65</f>
        <v>2002-12</v>
      </c>
      <c r="B65">
        <f ca="1">FED!I65</f>
        <v>1.4499999999999999E-2</v>
      </c>
      <c r="C65">
        <f ca="1">FED!J65</f>
        <v>4.0300000000000002E-2</v>
      </c>
      <c r="D65">
        <f t="shared" ca="1" si="0"/>
        <v>3.5989700709330849E-3</v>
      </c>
      <c r="E65">
        <f t="shared" ca="1" si="1"/>
        <v>9.8772832736781224E-3</v>
      </c>
    </row>
    <row r="66" spans="1:5" x14ac:dyDescent="0.25">
      <c r="A66" t="str">
        <f>FED!H66</f>
        <v>2003-03</v>
      </c>
      <c r="B66">
        <f ca="1">FED!I66</f>
        <v>1.24E-2</v>
      </c>
      <c r="C66">
        <f ca="1">FED!J66</f>
        <v>3.8100000000000002E-2</v>
      </c>
      <c r="D66">
        <f t="shared" ca="1" si="0"/>
        <v>3.0809374222079758E-3</v>
      </c>
      <c r="E66">
        <f t="shared" ca="1" si="1"/>
        <v>9.3480298042656722E-3</v>
      </c>
    </row>
    <row r="67" spans="1:5" x14ac:dyDescent="0.25">
      <c r="A67" t="str">
        <f>FED!H67</f>
        <v>2003-06</v>
      </c>
      <c r="B67">
        <f ca="1">FED!I67</f>
        <v>1.01E-2</v>
      </c>
      <c r="C67">
        <f ca="1">FED!J67</f>
        <v>3.3300000000000003E-2</v>
      </c>
      <c r="D67">
        <f t="shared" ref="D67:D114" ca="1" si="2">LN(1+B67)/4</f>
        <v>2.5123339632503595E-3</v>
      </c>
      <c r="E67">
        <f t="shared" ref="E67:E114" ca="1" si="3">LN(1+C67)/4</f>
        <v>8.1893910595430726E-3</v>
      </c>
    </row>
    <row r="68" spans="1:5" x14ac:dyDescent="0.25">
      <c r="A68" t="str">
        <f>FED!H68</f>
        <v>2003-09</v>
      </c>
      <c r="B68">
        <f ca="1">FED!I68</f>
        <v>1.24E-2</v>
      </c>
      <c r="C68">
        <f ca="1">FED!J68</f>
        <v>4.2699999999999995E-2</v>
      </c>
      <c r="D68">
        <f t="shared" ca="1" si="2"/>
        <v>3.0809374222079758E-3</v>
      </c>
      <c r="E68">
        <f t="shared" ca="1" si="3"/>
        <v>1.0453375703352587E-2</v>
      </c>
    </row>
    <row r="69" spans="1:5" x14ac:dyDescent="0.25">
      <c r="A69" t="str">
        <f>FED!H69</f>
        <v>2003-12</v>
      </c>
      <c r="B69">
        <f ca="1">FED!I69</f>
        <v>1.3100000000000001E-2</v>
      </c>
      <c r="C69">
        <f ca="1">FED!J69</f>
        <v>4.2699999999999995E-2</v>
      </c>
      <c r="D69">
        <f t="shared" ca="1" si="2"/>
        <v>3.2537342693736908E-3</v>
      </c>
      <c r="E69">
        <f t="shared" ca="1" si="3"/>
        <v>1.0453375703352587E-2</v>
      </c>
    </row>
    <row r="70" spans="1:5" x14ac:dyDescent="0.25">
      <c r="A70" t="str">
        <f>FED!H70</f>
        <v>2004-03</v>
      </c>
      <c r="B70">
        <f ca="1">FED!I70</f>
        <v>1.1899999999999999E-2</v>
      </c>
      <c r="C70">
        <f ca="1">FED!J70</f>
        <v>3.8300000000000001E-2</v>
      </c>
      <c r="D70">
        <f t="shared" ca="1" si="2"/>
        <v>2.9574379383943052E-3</v>
      </c>
      <c r="E70">
        <f t="shared" ca="1" si="3"/>
        <v>9.396190081817803E-3</v>
      </c>
    </row>
    <row r="71" spans="1:5" x14ac:dyDescent="0.25">
      <c r="A71" t="str">
        <f>FED!H71</f>
        <v>2004-06</v>
      </c>
      <c r="B71">
        <f ca="1">FED!I71</f>
        <v>2.12E-2</v>
      </c>
      <c r="C71">
        <f ca="1">FED!J71</f>
        <v>4.7300000000000002E-2</v>
      </c>
      <c r="D71">
        <f t="shared" ca="1" si="2"/>
        <v>5.2446015962979535E-3</v>
      </c>
      <c r="E71">
        <f t="shared" ca="1" si="3"/>
        <v>1.1553855949240723E-2</v>
      </c>
    </row>
    <row r="72" spans="1:5" x14ac:dyDescent="0.25">
      <c r="A72" t="str">
        <f>FED!H72</f>
        <v>2004-09</v>
      </c>
      <c r="B72">
        <f ca="1">FED!I72</f>
        <v>2.12E-2</v>
      </c>
      <c r="C72">
        <f ca="1">FED!J72</f>
        <v>4.1299999999999996E-2</v>
      </c>
      <c r="D72">
        <f t="shared" ca="1" si="2"/>
        <v>5.2446015962979535E-3</v>
      </c>
      <c r="E72">
        <f t="shared" ca="1" si="3"/>
        <v>1.0117483138428279E-2</v>
      </c>
    </row>
    <row r="73" spans="1:5" x14ac:dyDescent="0.25">
      <c r="A73" t="str">
        <f>FED!H73</f>
        <v>2004-12</v>
      </c>
      <c r="B73">
        <f ca="1">FED!I73</f>
        <v>2.6699999999999998E-2</v>
      </c>
      <c r="C73">
        <f ca="1">FED!J73</f>
        <v>4.2300000000000004E-2</v>
      </c>
      <c r="D73">
        <f t="shared" ca="1" si="2"/>
        <v>6.5874438306954908E-3</v>
      </c>
      <c r="E73">
        <f t="shared" ca="1" si="3"/>
        <v>1.0357452440784889E-2</v>
      </c>
    </row>
    <row r="74" spans="1:5" x14ac:dyDescent="0.25">
      <c r="A74" t="str">
        <f>FED!H74</f>
        <v>2005-03</v>
      </c>
      <c r="B74">
        <f ca="1">FED!I74</f>
        <v>3.3000000000000002E-2</v>
      </c>
      <c r="C74">
        <f ca="1">FED!J74</f>
        <v>4.4999999999999998E-2</v>
      </c>
      <c r="D74">
        <f t="shared" ca="1" si="2"/>
        <v>8.1167975343753532E-3</v>
      </c>
      <c r="E74">
        <f t="shared" ca="1" si="3"/>
        <v>1.1004221354193565E-2</v>
      </c>
    </row>
    <row r="75" spans="1:5" x14ac:dyDescent="0.25">
      <c r="A75" t="str">
        <f>FED!H75</f>
        <v>2005-06</v>
      </c>
      <c r="B75">
        <f ca="1">FED!I75</f>
        <v>3.3599999999999998E-2</v>
      </c>
      <c r="C75">
        <f ca="1">FED!J75</f>
        <v>0.04</v>
      </c>
      <c r="D75">
        <f t="shared" ca="1" si="2"/>
        <v>8.261963511550105E-3</v>
      </c>
      <c r="E75">
        <f t="shared" ca="1" si="3"/>
        <v>9.8051782883203323E-3</v>
      </c>
    </row>
    <row r="76" spans="1:5" x14ac:dyDescent="0.25">
      <c r="A76" t="str">
        <f>FED!H76</f>
        <v>2005-09</v>
      </c>
      <c r="B76">
        <f ca="1">FED!I76</f>
        <v>3.85E-2</v>
      </c>
      <c r="C76">
        <f ca="1">FED!J76</f>
        <v>4.2000000000000003E-2</v>
      </c>
      <c r="D76">
        <f t="shared" ca="1" si="2"/>
        <v>9.4443410835074806E-3</v>
      </c>
      <c r="E76">
        <f t="shared" ca="1" si="3"/>
        <v>1.0285485832793803E-2</v>
      </c>
    </row>
    <row r="77" spans="1:5" x14ac:dyDescent="0.25">
      <c r="A77" t="str">
        <f>FED!H77</f>
        <v>2005-12</v>
      </c>
      <c r="B77">
        <f ca="1">FED!I77</f>
        <v>4.3499999999999997E-2</v>
      </c>
      <c r="C77">
        <f ca="1">FED!J77</f>
        <v>4.4699999999999997E-2</v>
      </c>
      <c r="D77">
        <f t="shared" ca="1" si="2"/>
        <v>1.0645111883779619E-2</v>
      </c>
      <c r="E77">
        <f t="shared" ca="1" si="3"/>
        <v>1.0932440715331299E-2</v>
      </c>
    </row>
    <row r="78" spans="1:5" x14ac:dyDescent="0.25">
      <c r="A78" t="str">
        <f>FED!H78</f>
        <v>2006-03</v>
      </c>
      <c r="B78">
        <f ca="1">FED!I78</f>
        <v>4.7699999999999992E-2</v>
      </c>
      <c r="C78">
        <f ca="1">FED!J78</f>
        <v>4.7199999999999999E-2</v>
      </c>
      <c r="D78">
        <f t="shared" ca="1" si="2"/>
        <v>1.1649321344195565E-2</v>
      </c>
      <c r="E78">
        <f t="shared" ca="1" si="3"/>
        <v>1.1529983903388259E-2</v>
      </c>
    </row>
    <row r="79" spans="1:5" x14ac:dyDescent="0.25">
      <c r="A79" t="str">
        <f>FED!H79</f>
        <v>2006-06</v>
      </c>
      <c r="B79">
        <f ca="1">FED!I79</f>
        <v>5.16E-2</v>
      </c>
      <c r="C79">
        <f ca="1">FED!J79</f>
        <v>5.1100000000000007E-2</v>
      </c>
      <c r="D79">
        <f t="shared" ca="1" si="2"/>
        <v>1.2578203468397295E-2</v>
      </c>
      <c r="E79">
        <f t="shared" ca="1" si="3"/>
        <v>1.2459308711792896E-2</v>
      </c>
    </row>
    <row r="80" spans="1:5" x14ac:dyDescent="0.25">
      <c r="A80" t="str">
        <f>FED!H80</f>
        <v>2006-09</v>
      </c>
      <c r="B80">
        <f ca="1">FED!I80</f>
        <v>4.9699999999999994E-2</v>
      </c>
      <c r="C80">
        <f ca="1">FED!J80</f>
        <v>4.7199999999999999E-2</v>
      </c>
      <c r="D80">
        <f t="shared" ca="1" si="2"/>
        <v>1.2126102264903764E-2</v>
      </c>
      <c r="E80">
        <f t="shared" ca="1" si="3"/>
        <v>1.1529983903388259E-2</v>
      </c>
    </row>
    <row r="81" spans="1:5" x14ac:dyDescent="0.25">
      <c r="A81" t="str">
        <f>FED!H81</f>
        <v>2006-12</v>
      </c>
      <c r="B81">
        <f ca="1">FED!I81</f>
        <v>4.9400000000000006E-2</v>
      </c>
      <c r="C81">
        <f ca="1">FED!J81</f>
        <v>4.5599999999999995E-2</v>
      </c>
      <c r="D81">
        <f t="shared" ca="1" si="2"/>
        <v>1.2054643067618611E-2</v>
      </c>
      <c r="E81">
        <f t="shared" ca="1" si="3"/>
        <v>1.1147720831968804E-2</v>
      </c>
    </row>
    <row r="82" spans="1:5" x14ac:dyDescent="0.25">
      <c r="A82" t="str">
        <f>FED!H82</f>
        <v>2007-03</v>
      </c>
      <c r="B82">
        <f ca="1">FED!I82</f>
        <v>4.9200000000000001E-2</v>
      </c>
      <c r="C82">
        <f ca="1">FED!J82</f>
        <v>4.5599999999999995E-2</v>
      </c>
      <c r="D82">
        <f t="shared" ca="1" si="2"/>
        <v>1.2006992252645367E-2</v>
      </c>
      <c r="E82">
        <f t="shared" ca="1" si="3"/>
        <v>1.1147720831968804E-2</v>
      </c>
    </row>
    <row r="83" spans="1:5" x14ac:dyDescent="0.25">
      <c r="A83" t="str">
        <f>FED!H83</f>
        <v>2007-06</v>
      </c>
      <c r="B83">
        <f ca="1">FED!I83</f>
        <v>4.9599999999999998E-2</v>
      </c>
      <c r="C83">
        <f ca="1">FED!J83</f>
        <v>5.0999999999999997E-2</v>
      </c>
      <c r="D83">
        <f t="shared" ca="1" si="2"/>
        <v>1.2102284801921907E-2</v>
      </c>
      <c r="E83">
        <f t="shared" ca="1" si="3"/>
        <v>1.2435522973703502E-2</v>
      </c>
    </row>
    <row r="84" spans="1:5" x14ac:dyDescent="0.25">
      <c r="A84" t="str">
        <f>FED!H84</f>
        <v>2007-09</v>
      </c>
      <c r="B84">
        <f ca="1">FED!I84</f>
        <v>4.1399999999999999E-2</v>
      </c>
      <c r="C84">
        <f ca="1">FED!J84</f>
        <v>4.5199999999999997E-2</v>
      </c>
      <c r="D84">
        <f t="shared" ca="1" si="2"/>
        <v>1.0141490436665438E-2</v>
      </c>
      <c r="E84">
        <f t="shared" ca="1" si="3"/>
        <v>1.105206366608007E-2</v>
      </c>
    </row>
    <row r="85" spans="1:5" x14ac:dyDescent="0.25">
      <c r="A85" t="str">
        <f>FED!H85</f>
        <v>2007-12</v>
      </c>
      <c r="B85">
        <f ca="1">FED!I85</f>
        <v>3.2599999999999997E-2</v>
      </c>
      <c r="C85">
        <f ca="1">FED!J85</f>
        <v>4.0999999999999995E-2</v>
      </c>
      <c r="D85">
        <f t="shared" ca="1" si="2"/>
        <v>8.0199733658529119E-3</v>
      </c>
      <c r="E85">
        <f t="shared" ca="1" si="3"/>
        <v>1.004544740820794E-2</v>
      </c>
    </row>
    <row r="86" spans="1:5" x14ac:dyDescent="0.25">
      <c r="A86" t="str">
        <f>FED!H86</f>
        <v>2008-03</v>
      </c>
      <c r="B86">
        <f ca="1">FED!I86</f>
        <v>1.54E-2</v>
      </c>
      <c r="C86">
        <f ca="1">FED!J86</f>
        <v>3.5099999999999999E-2</v>
      </c>
      <c r="D86">
        <f t="shared" ca="1" si="2"/>
        <v>3.8206558827892454E-3</v>
      </c>
      <c r="E86">
        <f t="shared" ca="1" si="3"/>
        <v>8.6245101018918389E-3</v>
      </c>
    </row>
    <row r="87" spans="1:5" x14ac:dyDescent="0.25">
      <c r="A87" t="str">
        <f>FED!H87</f>
        <v>2008-06</v>
      </c>
      <c r="B87">
        <f ca="1">FED!I87</f>
        <v>1.7399999999999999E-2</v>
      </c>
      <c r="C87">
        <f ca="1">FED!J87</f>
        <v>3.6799999999999999E-2</v>
      </c>
      <c r="D87">
        <f t="shared" ca="1" si="2"/>
        <v>4.312588351631918E-3</v>
      </c>
      <c r="E87">
        <f t="shared" ca="1" si="3"/>
        <v>9.0347616539682846E-3</v>
      </c>
    </row>
    <row r="88" spans="1:5" x14ac:dyDescent="0.25">
      <c r="A88" t="str">
        <f>FED!H88</f>
        <v>2008-09</v>
      </c>
      <c r="B88">
        <f ca="1">FED!I88</f>
        <v>2.06E-2</v>
      </c>
      <c r="C88">
        <f ca="1">FED!J88</f>
        <v>3.8800000000000001E-2</v>
      </c>
      <c r="D88">
        <f t="shared" ca="1" si="2"/>
        <v>5.0976724119334953E-3</v>
      </c>
      <c r="E88">
        <f t="shared" ca="1" si="3"/>
        <v>9.5165502016140695E-3</v>
      </c>
    </row>
    <row r="89" spans="1:5" x14ac:dyDescent="0.25">
      <c r="A89" t="str">
        <f>FED!H89</f>
        <v>2008-12</v>
      </c>
      <c r="B89">
        <f ca="1">FED!I89</f>
        <v>2.4199999999999999E-2</v>
      </c>
      <c r="C89">
        <f ca="1">FED!J89</f>
        <v>4.0999999999999995E-2</v>
      </c>
      <c r="D89">
        <f t="shared" ca="1" si="2"/>
        <v>5.9779550115782194E-3</v>
      </c>
      <c r="E89">
        <f t="shared" ca="1" si="3"/>
        <v>1.004544740820794E-2</v>
      </c>
    </row>
    <row r="90" spans="1:5" x14ac:dyDescent="0.25">
      <c r="A90" t="str">
        <f>FED!H90</f>
        <v>2009-03</v>
      </c>
      <c r="B90">
        <f ca="1">FED!I90</f>
        <v>2.2799999999999997E-2</v>
      </c>
      <c r="C90">
        <f ca="1">FED!J90</f>
        <v>4.0099999999999997E-2</v>
      </c>
      <c r="D90">
        <f t="shared" ca="1" si="2"/>
        <v>5.635991108723609E-3</v>
      </c>
      <c r="E90">
        <f t="shared" ca="1" si="3"/>
        <v>9.8292155942376024E-3</v>
      </c>
    </row>
    <row r="91" spans="1:5" x14ac:dyDescent="0.25">
      <c r="A91" t="str">
        <f>FED!H91</f>
        <v>2009-06</v>
      </c>
      <c r="B91">
        <f ca="1">FED!I91</f>
        <v>2.18E-2</v>
      </c>
      <c r="C91">
        <f ca="1">FED!J91</f>
        <v>3.8900000000000004E-2</v>
      </c>
      <c r="D91">
        <f t="shared" ca="1" si="2"/>
        <v>5.3914444786401462E-3</v>
      </c>
      <c r="E91">
        <f t="shared" ca="1" si="3"/>
        <v>9.5406152735872142E-3</v>
      </c>
    </row>
    <row r="92" spans="1:5" x14ac:dyDescent="0.25">
      <c r="A92" t="str">
        <f>FED!H92</f>
        <v>2009-09</v>
      </c>
      <c r="B92">
        <f ca="1">FED!I92</f>
        <v>1.9099999999999999E-2</v>
      </c>
      <c r="C92">
        <f ca="1">FED!J92</f>
        <v>3.6900000000000002E-2</v>
      </c>
      <c r="D92">
        <f t="shared" ca="1" si="2"/>
        <v>4.7299712131276921E-3</v>
      </c>
      <c r="E92">
        <f t="shared" ca="1" si="3"/>
        <v>9.0588731455238398E-3</v>
      </c>
    </row>
    <row r="93" spans="1:5" x14ac:dyDescent="0.25">
      <c r="A93" t="str">
        <f>FED!H93</f>
        <v>2009-12</v>
      </c>
      <c r="B93">
        <f ca="1">FED!I93</f>
        <v>1.4199999999999999E-2</v>
      </c>
      <c r="C93">
        <f ca="1">FED!J93</f>
        <v>3.8100000000000002E-2</v>
      </c>
      <c r="D93">
        <f t="shared" ca="1" si="2"/>
        <v>3.5250310946954065E-3</v>
      </c>
      <c r="E93">
        <f t="shared" ca="1" si="3"/>
        <v>9.3480298042656722E-3</v>
      </c>
    </row>
    <row r="94" spans="1:5" x14ac:dyDescent="0.25">
      <c r="A94" t="str">
        <f>FED!H94</f>
        <v>2010-03</v>
      </c>
      <c r="B94">
        <f ca="1">FED!I94</f>
        <v>1.0700000000000001E-2</v>
      </c>
      <c r="C94">
        <f ca="1">FED!J94</f>
        <v>3.5299999999999998E-2</v>
      </c>
      <c r="D94">
        <f t="shared" ca="1" si="2"/>
        <v>2.6607900246199399E-3</v>
      </c>
      <c r="E94">
        <f t="shared" ca="1" si="3"/>
        <v>8.6728099474825647E-3</v>
      </c>
    </row>
    <row r="95" spans="1:5" x14ac:dyDescent="0.25">
      <c r="A95" t="str">
        <f>FED!H95</f>
        <v>2010-06</v>
      </c>
      <c r="B95">
        <f ca="1">FED!I95</f>
        <v>4.8999999999999998E-3</v>
      </c>
      <c r="C95">
        <f ca="1">FED!J95</f>
        <v>2.4199999999999999E-2</v>
      </c>
      <c r="D95">
        <f t="shared" ca="1" si="2"/>
        <v>1.2220085181939666E-3</v>
      </c>
      <c r="E95">
        <f t="shared" ca="1" si="3"/>
        <v>5.9779550115782194E-3</v>
      </c>
    </row>
    <row r="96" spans="1:5" x14ac:dyDescent="0.25">
      <c r="A96" t="str">
        <f>FED!H96</f>
        <v>2010-09</v>
      </c>
      <c r="B96">
        <f ca="1">FED!I96</f>
        <v>4.4000000000000003E-3</v>
      </c>
      <c r="C96">
        <f ca="1">FED!J96</f>
        <v>2.52E-2</v>
      </c>
      <c r="D96">
        <f t="shared" ca="1" si="2"/>
        <v>1.0975870753232135E-3</v>
      </c>
      <c r="E96">
        <f t="shared" ca="1" si="3"/>
        <v>6.2219288769447207E-3</v>
      </c>
    </row>
    <row r="97" spans="1:5" x14ac:dyDescent="0.25">
      <c r="A97" t="str">
        <f>FED!H97</f>
        <v>2010-12</v>
      </c>
      <c r="B97">
        <f ca="1">FED!I97</f>
        <v>6.1999999999999998E-3</v>
      </c>
      <c r="C97">
        <f ca="1">FED!J97</f>
        <v>2.87E-2</v>
      </c>
      <c r="D97">
        <f t="shared" ca="1" si="2"/>
        <v>1.5452147687702747E-3</v>
      </c>
      <c r="E97">
        <f t="shared" ca="1" si="3"/>
        <v>7.0739672887118127E-3</v>
      </c>
    </row>
    <row r="98" spans="1:5" x14ac:dyDescent="0.25">
      <c r="A98" t="str">
        <f>FED!H98</f>
        <v>2011-03</v>
      </c>
      <c r="B98">
        <f ca="1">FED!I98</f>
        <v>6.4000000000000003E-3</v>
      </c>
      <c r="C98">
        <f ca="1">FED!J98</f>
        <v>2.8199999999999999E-2</v>
      </c>
      <c r="D98">
        <f t="shared" ca="1" si="2"/>
        <v>1.594901741009747E-3</v>
      </c>
      <c r="E98">
        <f t="shared" ca="1" si="3"/>
        <v>6.9524251598168081E-3</v>
      </c>
    </row>
    <row r="99" spans="1:5" x14ac:dyDescent="0.25">
      <c r="A99" t="str">
        <f>FED!H99</f>
        <v>2011-06</v>
      </c>
      <c r="B99">
        <f ca="1">FED!I99</f>
        <v>5.5000000000000005E-3</v>
      </c>
      <c r="C99">
        <f ca="1">FED!J99</f>
        <v>2.9300000000000003E-2</v>
      </c>
      <c r="D99">
        <f t="shared" ca="1" si="2"/>
        <v>1.3712325576424364E-3</v>
      </c>
      <c r="E99">
        <f t="shared" ca="1" si="3"/>
        <v>7.2197398875941928E-3</v>
      </c>
    </row>
    <row r="100" spans="1:5" x14ac:dyDescent="0.25">
      <c r="A100" t="str">
        <f>FED!H100</f>
        <v>2011-09</v>
      </c>
      <c r="B100">
        <f ca="1">FED!I100</f>
        <v>5.0000000000000001E-3</v>
      </c>
      <c r="C100">
        <f ca="1">FED!J100</f>
        <v>3.2899999999999999E-2</v>
      </c>
      <c r="D100">
        <f t="shared" ca="1" si="2"/>
        <v>1.246885377759742E-3</v>
      </c>
      <c r="E100">
        <f t="shared" ca="1" si="3"/>
        <v>8.0925950076126615E-3</v>
      </c>
    </row>
    <row r="101" spans="1:5" x14ac:dyDescent="0.25">
      <c r="A101" t="str">
        <f>FED!H101</f>
        <v>2011-12</v>
      </c>
      <c r="B101">
        <f ca="1">FED!I101</f>
        <v>5.1000000000000004E-3</v>
      </c>
      <c r="C101">
        <f ca="1">FED!J101</f>
        <v>3.7200000000000004E-2</v>
      </c>
      <c r="D101">
        <f t="shared" ca="1" si="2"/>
        <v>1.2717597621393023E-3</v>
      </c>
      <c r="E101">
        <f t="shared" ca="1" si="3"/>
        <v>9.1311936705930422E-3</v>
      </c>
    </row>
    <row r="102" spans="1:5" x14ac:dyDescent="0.25">
      <c r="A102" t="str">
        <f>FED!H102</f>
        <v>2012-03</v>
      </c>
      <c r="B102">
        <f ca="1">FED!I102</f>
        <v>4.7999999999999996E-3</v>
      </c>
      <c r="C102">
        <f ca="1">FED!J102</f>
        <v>3.56E-2</v>
      </c>
      <c r="D102">
        <f t="shared" ca="1" si="2"/>
        <v>1.1971291829492735E-3</v>
      </c>
      <c r="E102">
        <f t="shared" ca="1" si="3"/>
        <v>8.7452422238113985E-3</v>
      </c>
    </row>
    <row r="103" spans="1:5" x14ac:dyDescent="0.25">
      <c r="A103" t="str">
        <f>FED!H103</f>
        <v>2012-06</v>
      </c>
      <c r="B103">
        <f ca="1">FED!I103</f>
        <v>4.5999999999999999E-3</v>
      </c>
      <c r="C103">
        <f ca="1">FED!J103</f>
        <v>3.5900000000000001E-2</v>
      </c>
      <c r="D103">
        <f t="shared" ca="1" si="2"/>
        <v>1.147363083451806E-3</v>
      </c>
      <c r="E103">
        <f t="shared" ca="1" si="3"/>
        <v>8.8176535204798328E-3</v>
      </c>
    </row>
    <row r="104" spans="1:5" x14ac:dyDescent="0.25">
      <c r="A104" t="str">
        <f>FED!H104</f>
        <v>2012-09</v>
      </c>
      <c r="B104">
        <f ca="1">FED!I104</f>
        <v>4.0000000000000001E-3</v>
      </c>
      <c r="C104">
        <f ca="1">FED!J104</f>
        <v>3.4000000000000002E-2</v>
      </c>
      <c r="D104">
        <f t="shared" ca="1" si="2"/>
        <v>9.9800531738436418E-4</v>
      </c>
      <c r="E104">
        <f t="shared" ca="1" si="3"/>
        <v>8.3586940215593548E-3</v>
      </c>
    </row>
    <row r="105" spans="1:5" x14ac:dyDescent="0.25">
      <c r="A105" t="str">
        <f>FED!H105</f>
        <v>2012-12</v>
      </c>
      <c r="B105">
        <f ca="1">FED!I105</f>
        <v>3.7000000000000002E-3</v>
      </c>
      <c r="C105">
        <f ca="1">FED!J105</f>
        <v>3.39E-2</v>
      </c>
      <c r="D105">
        <f t="shared" ca="1" si="2"/>
        <v>9.2329295940440166E-4</v>
      </c>
      <c r="E105">
        <f t="shared" ca="1" si="3"/>
        <v>8.3345149026276023E-3</v>
      </c>
    </row>
    <row r="106" spans="1:5" x14ac:dyDescent="0.25">
      <c r="A106" t="str">
        <f>FED!H106</f>
        <v>2013-03</v>
      </c>
      <c r="B106">
        <f ca="1">FED!I106</f>
        <v>3.0999999999999999E-3</v>
      </c>
      <c r="C106">
        <f ca="1">FED!J106</f>
        <v>3.4000000000000002E-2</v>
      </c>
      <c r="D106">
        <f t="shared" ca="1" si="2"/>
        <v>7.7380122682563039E-4</v>
      </c>
      <c r="E106">
        <f t="shared" ca="1" si="3"/>
        <v>8.3586940215593548E-3</v>
      </c>
    </row>
    <row r="107" spans="1:5" x14ac:dyDescent="0.25">
      <c r="A107" t="str">
        <f>FED!H107</f>
        <v>2013-06</v>
      </c>
      <c r="B107">
        <f ca="1">FED!I107</f>
        <v>3.7000000000000002E-3</v>
      </c>
      <c r="C107">
        <f ca="1">FED!J107</f>
        <v>3.5900000000000001E-2</v>
      </c>
      <c r="D107">
        <f t="shared" ca="1" si="2"/>
        <v>9.2329295940440166E-4</v>
      </c>
      <c r="E107">
        <f t="shared" ca="1" si="3"/>
        <v>8.8176535204798328E-3</v>
      </c>
    </row>
    <row r="108" spans="1:5" x14ac:dyDescent="0.25">
      <c r="A108" t="str">
        <f>FED!H108</f>
        <v>2013-09</v>
      </c>
      <c r="B108">
        <f ca="1">FED!I108</f>
        <v>3.4999999999999996E-3</v>
      </c>
      <c r="C108">
        <f ca="1">FED!J108</f>
        <v>3.73E-2</v>
      </c>
      <c r="D108">
        <f t="shared" ca="1" si="2"/>
        <v>8.7347231356395955E-4</v>
      </c>
      <c r="E108">
        <f t="shared" ca="1" si="3"/>
        <v>9.155295863911353E-3</v>
      </c>
    </row>
    <row r="109" spans="1:5" x14ac:dyDescent="0.25">
      <c r="A109" t="str">
        <f>FED!H109</f>
        <v>2013-12</v>
      </c>
      <c r="B109">
        <f ca="1">FED!I109</f>
        <v>3.4999999999999996E-3</v>
      </c>
      <c r="C109">
        <f ca="1">FED!J109</f>
        <v>3.6900000000000002E-2</v>
      </c>
      <c r="D109">
        <f t="shared" ca="1" si="2"/>
        <v>8.7347231356395955E-4</v>
      </c>
      <c r="E109">
        <f t="shared" ca="1" si="3"/>
        <v>9.0588731455238398E-3</v>
      </c>
    </row>
    <row r="110" spans="1:5" x14ac:dyDescent="0.25">
      <c r="A110" t="str">
        <f>FED!H110</f>
        <v>2014-03</v>
      </c>
      <c r="B110">
        <f ca="1">FED!I110</f>
        <v>4.0000000000000001E-3</v>
      </c>
      <c r="C110">
        <f ca="1">FED!J110</f>
        <v>3.73E-2</v>
      </c>
      <c r="D110">
        <f t="shared" ca="1" si="2"/>
        <v>9.9800531738436418E-4</v>
      </c>
      <c r="E110">
        <f t="shared" ca="1" si="3"/>
        <v>9.155295863911353E-3</v>
      </c>
    </row>
    <row r="111" spans="1:5" x14ac:dyDescent="0.25">
      <c r="A111" t="str">
        <f>FED!H111</f>
        <v>2014-06</v>
      </c>
      <c r="B111">
        <f ca="1">FED!I111</f>
        <v>4.5000000000000005E-3</v>
      </c>
      <c r="C111">
        <f ca="1">FED!J111</f>
        <v>3.85E-2</v>
      </c>
      <c r="D111">
        <f t="shared" ca="1" si="2"/>
        <v>1.1224763182130003E-3</v>
      </c>
      <c r="E111">
        <f t="shared" ca="1" si="3"/>
        <v>9.4443410835074806E-3</v>
      </c>
    </row>
    <row r="112" spans="1:5" x14ac:dyDescent="0.25">
      <c r="A112" t="str">
        <f>FED!H112</f>
        <v>2014-09</v>
      </c>
      <c r="B112">
        <f ca="1">FED!I112</f>
        <v>3.7000000000000002E-3</v>
      </c>
      <c r="C112">
        <f ca="1">FED!J112</f>
        <v>3.4200000000000001E-2</v>
      </c>
      <c r="D112">
        <f t="shared" ca="1" si="2"/>
        <v>9.2329295940440166E-4</v>
      </c>
      <c r="E112">
        <f t="shared" ca="1" si="3"/>
        <v>8.4070452449960149E-3</v>
      </c>
    </row>
    <row r="113" spans="1:5" x14ac:dyDescent="0.25">
      <c r="A113" t="str">
        <f>FED!H113</f>
        <v>2014-12</v>
      </c>
      <c r="B113">
        <f ca="1">FED!I113</f>
        <v>3.2000000000000002E-3</v>
      </c>
      <c r="C113">
        <f ca="1">FED!J113</f>
        <v>3.2000000000000001E-2</v>
      </c>
      <c r="D113">
        <f t="shared" ca="1" si="2"/>
        <v>7.9872272412982216E-4</v>
      </c>
      <c r="E113">
        <f t="shared" ca="1" si="3"/>
        <v>7.874666764842754E-3</v>
      </c>
    </row>
    <row r="114" spans="1:5" x14ac:dyDescent="0.25">
      <c r="A114" t="str">
        <f>FED!H114</f>
        <v>2015-03</v>
      </c>
      <c r="B114">
        <f ca="1">FED!I114</f>
        <v>2.8999999999999998E-3</v>
      </c>
      <c r="C114">
        <f ca="1">FED!J114</f>
        <v>3.0099999999999998E-2</v>
      </c>
      <c r="D114">
        <f t="shared" ca="1" si="2"/>
        <v>7.2395077800636702E-4</v>
      </c>
      <c r="E114">
        <f t="shared" ca="1" si="3"/>
        <v>7.4139712268776687E-3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FED</vt:lpstr>
      <vt:lpstr>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Esau</dc:creator>
  <cp:lastModifiedBy>nesau</cp:lastModifiedBy>
  <dcterms:created xsi:type="dcterms:W3CDTF">2015-06-29T23:43:10Z</dcterms:created>
  <dcterms:modified xsi:type="dcterms:W3CDTF">2015-07-02T20:35:07Z</dcterms:modified>
</cp:coreProperties>
</file>