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\src\github.com\nathangreene3\sequence\"/>
    </mc:Choice>
  </mc:AlternateContent>
  <xr:revisionPtr revIDLastSave="0" documentId="13_ncr:1_{6CAFF18D-8B5A-4C23-AB3E-A61DA9203565}" xr6:coauthVersionLast="44" xr6:coauthVersionMax="44" xr10:uidLastSave="{00000000-0000-0000-0000-000000000000}"/>
  <bookViews>
    <workbookView xWindow="4800" yWindow="1070" windowWidth="14400" windowHeight="7810" xr2:uid="{4348331D-590C-443B-9453-7C3505B23725}"/>
  </bookViews>
  <sheets>
    <sheet name="Tern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2" i="1" l="1"/>
  <c r="X32" i="1"/>
  <c r="S32" i="1"/>
  <c r="N32" i="1"/>
  <c r="I32" i="1"/>
  <c r="D32" i="1"/>
  <c r="AB32" i="1"/>
  <c r="AA32" i="1"/>
  <c r="Z32" i="1"/>
  <c r="W32" i="1"/>
  <c r="V32" i="1"/>
  <c r="U32" i="1"/>
  <c r="R32" i="1"/>
  <c r="Q32" i="1"/>
  <c r="P32" i="1"/>
  <c r="M32" i="1"/>
  <c r="L32" i="1"/>
  <c r="K32" i="1"/>
  <c r="H32" i="1"/>
  <c r="G32" i="1"/>
  <c r="F32" i="1"/>
  <c r="C32" i="1"/>
  <c r="B32" i="1"/>
  <c r="A32" i="1"/>
  <c r="W2" i="1"/>
  <c r="AC2" i="1"/>
  <c r="X2" i="1"/>
  <c r="S2" i="1"/>
  <c r="N2" i="1"/>
  <c r="I2" i="1"/>
  <c r="D2" i="1"/>
  <c r="C2" i="1"/>
  <c r="R2" i="1"/>
  <c r="M2" i="1"/>
  <c r="H2" i="1"/>
  <c r="AB2" i="1"/>
  <c r="AB5" i="1"/>
  <c r="W5" i="1"/>
  <c r="V5" i="1"/>
  <c r="G2" i="1"/>
  <c r="H5" i="1"/>
  <c r="M5" i="1"/>
  <c r="B2" i="1"/>
  <c r="A26" i="1"/>
  <c r="A27" i="1"/>
  <c r="A28" i="1"/>
  <c r="A29" i="1"/>
  <c r="AA28" i="1" s="1"/>
  <c r="A30" i="1"/>
  <c r="A31" i="1"/>
  <c r="A15" i="1"/>
  <c r="A16" i="1"/>
  <c r="A17" i="1"/>
  <c r="A18" i="1"/>
  <c r="G31" i="1" s="1"/>
  <c r="A19" i="1"/>
  <c r="A20" i="1"/>
  <c r="AA12" i="1" s="1"/>
  <c r="A21" i="1"/>
  <c r="A22" i="1"/>
  <c r="A23" i="1"/>
  <c r="A24" i="1"/>
  <c r="AA16" i="1" s="1"/>
  <c r="A25" i="1"/>
  <c r="A6" i="1"/>
  <c r="AA5" i="1" s="1"/>
  <c r="A7" i="1"/>
  <c r="A8" i="1"/>
  <c r="V8" i="1" s="1"/>
  <c r="A9" i="1"/>
  <c r="A10" i="1"/>
  <c r="A11" i="1"/>
  <c r="A12" i="1"/>
  <c r="A13" i="1"/>
  <c r="A14" i="1"/>
  <c r="AA24" i="1" s="1"/>
  <c r="A5" i="1"/>
  <c r="R5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D31" i="1" s="1"/>
  <c r="V12" i="1" l="1"/>
  <c r="V16" i="1"/>
  <c r="V20" i="1"/>
  <c r="V24" i="1"/>
  <c r="V28" i="1"/>
  <c r="AA8" i="1"/>
  <c r="AA20" i="1"/>
  <c r="W6" i="1"/>
  <c r="V9" i="1"/>
  <c r="V13" i="1"/>
  <c r="V17" i="1"/>
  <c r="V21" i="1"/>
  <c r="V25" i="1"/>
  <c r="V29" i="1"/>
  <c r="AB6" i="1"/>
  <c r="AB7" i="1" s="1"/>
  <c r="AA9" i="1"/>
  <c r="AA13" i="1"/>
  <c r="AA17" i="1"/>
  <c r="AA21" i="1"/>
  <c r="AA25" i="1"/>
  <c r="AA29" i="1"/>
  <c r="V6" i="1"/>
  <c r="V10" i="1"/>
  <c r="V14" i="1"/>
  <c r="V18" i="1"/>
  <c r="V22" i="1"/>
  <c r="V26" i="1"/>
  <c r="V30" i="1"/>
  <c r="AA6" i="1"/>
  <c r="AA10" i="1"/>
  <c r="AA14" i="1"/>
  <c r="AA18" i="1"/>
  <c r="AA22" i="1"/>
  <c r="AA26" i="1"/>
  <c r="AA30" i="1"/>
  <c r="V7" i="1"/>
  <c r="V11" i="1"/>
  <c r="V15" i="1"/>
  <c r="V19" i="1"/>
  <c r="V23" i="1"/>
  <c r="V27" i="1"/>
  <c r="V31" i="1"/>
  <c r="AA7" i="1"/>
  <c r="AA11" i="1"/>
  <c r="AA15" i="1"/>
  <c r="AA19" i="1"/>
  <c r="AA23" i="1"/>
  <c r="AA27" i="1"/>
  <c r="AA31" i="1"/>
  <c r="AC6" i="1"/>
  <c r="AC5" i="1"/>
  <c r="X5" i="1"/>
  <c r="D27" i="1"/>
  <c r="D15" i="1"/>
  <c r="D11" i="1"/>
  <c r="L9" i="1"/>
  <c r="L13" i="1"/>
  <c r="L17" i="1"/>
  <c r="L21" i="1"/>
  <c r="L25" i="1"/>
  <c r="L29" i="1"/>
  <c r="G9" i="1"/>
  <c r="G13" i="1"/>
  <c r="G17" i="1"/>
  <c r="G21" i="1"/>
  <c r="G25" i="1"/>
  <c r="G29" i="1"/>
  <c r="Q13" i="1"/>
  <c r="Q25" i="1"/>
  <c r="D30" i="1"/>
  <c r="D26" i="1"/>
  <c r="D22" i="1"/>
  <c r="D18" i="1"/>
  <c r="D14" i="1"/>
  <c r="D10" i="1"/>
  <c r="D6" i="1"/>
  <c r="L6" i="1"/>
  <c r="L10" i="1"/>
  <c r="L14" i="1"/>
  <c r="L18" i="1"/>
  <c r="L22" i="1"/>
  <c r="L26" i="1"/>
  <c r="L30" i="1"/>
  <c r="G6" i="1"/>
  <c r="H6" i="1" s="1"/>
  <c r="G10" i="1"/>
  <c r="G14" i="1"/>
  <c r="G18" i="1"/>
  <c r="G22" i="1"/>
  <c r="G26" i="1"/>
  <c r="G30" i="1"/>
  <c r="D23" i="1"/>
  <c r="D19" i="1"/>
  <c r="D7" i="1"/>
  <c r="Q17" i="1"/>
  <c r="Q21" i="1"/>
  <c r="D29" i="1"/>
  <c r="D25" i="1"/>
  <c r="D21" i="1"/>
  <c r="D17" i="1"/>
  <c r="D13" i="1"/>
  <c r="D9" i="1"/>
  <c r="L7" i="1"/>
  <c r="L11" i="1"/>
  <c r="L15" i="1"/>
  <c r="L19" i="1"/>
  <c r="L23" i="1"/>
  <c r="L27" i="1"/>
  <c r="L31" i="1"/>
  <c r="G7" i="1"/>
  <c r="G11" i="1"/>
  <c r="G15" i="1"/>
  <c r="G19" i="1"/>
  <c r="G23" i="1"/>
  <c r="G27" i="1"/>
  <c r="Q6" i="1"/>
  <c r="D5" i="1"/>
  <c r="D28" i="1"/>
  <c r="D24" i="1"/>
  <c r="D20" i="1"/>
  <c r="D16" i="1"/>
  <c r="D12" i="1"/>
  <c r="D8" i="1"/>
  <c r="L5" i="1"/>
  <c r="L8" i="1"/>
  <c r="L12" i="1"/>
  <c r="L16" i="1"/>
  <c r="L20" i="1"/>
  <c r="L24" i="1"/>
  <c r="L28" i="1"/>
  <c r="G5" i="1"/>
  <c r="G8" i="1"/>
  <c r="G12" i="1"/>
  <c r="G16" i="1"/>
  <c r="G20" i="1"/>
  <c r="G24" i="1"/>
  <c r="G28" i="1"/>
  <c r="I5" i="1"/>
  <c r="N5" i="1"/>
  <c r="Q9" i="1"/>
  <c r="Q5" i="1"/>
  <c r="Q28" i="1"/>
  <c r="Q24" i="1"/>
  <c r="Q20" i="1"/>
  <c r="Q16" i="1"/>
  <c r="Q12" i="1"/>
  <c r="Q8" i="1"/>
  <c r="Q31" i="1"/>
  <c r="Q27" i="1"/>
  <c r="Q23" i="1"/>
  <c r="Q19" i="1"/>
  <c r="Q15" i="1"/>
  <c r="Q11" i="1"/>
  <c r="Q7" i="1"/>
  <c r="Q29" i="1"/>
  <c r="Q30" i="1"/>
  <c r="Q26" i="1"/>
  <c r="Q22" i="1"/>
  <c r="Q18" i="1"/>
  <c r="Q14" i="1"/>
  <c r="Q10" i="1"/>
  <c r="S5" i="1"/>
  <c r="W7" i="1" l="1"/>
  <c r="M6" i="1"/>
  <c r="N6" i="1" s="1"/>
  <c r="R6" i="1"/>
  <c r="S6" i="1" s="1"/>
  <c r="X6" i="1"/>
  <c r="H7" i="1"/>
  <c r="I7" i="1" s="1"/>
  <c r="AC7" i="1"/>
  <c r="AB8" i="1"/>
  <c r="X7" i="1"/>
  <c r="W8" i="1"/>
  <c r="M7" i="1"/>
  <c r="M8" i="1" s="1"/>
  <c r="I6" i="1"/>
  <c r="H8" i="1"/>
  <c r="R7" i="1" l="1"/>
  <c r="R8" i="1" s="1"/>
  <c r="AC8" i="1"/>
  <c r="AB9" i="1"/>
  <c r="W9" i="1"/>
  <c r="X8" i="1"/>
  <c r="N7" i="1"/>
  <c r="I8" i="1"/>
  <c r="H9" i="1"/>
  <c r="N8" i="1"/>
  <c r="M9" i="1"/>
  <c r="S7" i="1"/>
  <c r="AB10" i="1" l="1"/>
  <c r="AC9" i="1"/>
  <c r="W10" i="1"/>
  <c r="X9" i="1"/>
  <c r="H10" i="1"/>
  <c r="I9" i="1"/>
  <c r="M10" i="1"/>
  <c r="N9" i="1"/>
  <c r="R9" i="1"/>
  <c r="S8" i="1"/>
  <c r="AB11" i="1" l="1"/>
  <c r="AC10" i="1"/>
  <c r="X10" i="1"/>
  <c r="W11" i="1"/>
  <c r="H11" i="1"/>
  <c r="I10" i="1"/>
  <c r="M11" i="1"/>
  <c r="N10" i="1"/>
  <c r="R10" i="1"/>
  <c r="S9" i="1"/>
  <c r="AC11" i="1" l="1"/>
  <c r="AB12" i="1"/>
  <c r="X11" i="1"/>
  <c r="W12" i="1"/>
  <c r="I11" i="1"/>
  <c r="H12" i="1"/>
  <c r="N11" i="1"/>
  <c r="M12" i="1"/>
  <c r="R11" i="1"/>
  <c r="S10" i="1"/>
  <c r="AC12" i="1" l="1"/>
  <c r="AB13" i="1"/>
  <c r="X12" i="1"/>
  <c r="W13" i="1"/>
  <c r="I12" i="1"/>
  <c r="H13" i="1"/>
  <c r="N12" i="1"/>
  <c r="M13" i="1"/>
  <c r="R12" i="1"/>
  <c r="S11" i="1"/>
  <c r="AB14" i="1" l="1"/>
  <c r="AC13" i="1"/>
  <c r="W14" i="1"/>
  <c r="X13" i="1"/>
  <c r="H14" i="1"/>
  <c r="I13" i="1"/>
  <c r="M14" i="1"/>
  <c r="N13" i="1"/>
  <c r="R13" i="1"/>
  <c r="S12" i="1"/>
  <c r="AB15" i="1" l="1"/>
  <c r="AC14" i="1"/>
  <c r="W15" i="1"/>
  <c r="X14" i="1"/>
  <c r="H15" i="1"/>
  <c r="I14" i="1"/>
  <c r="M15" i="1"/>
  <c r="N14" i="1"/>
  <c r="R14" i="1"/>
  <c r="S13" i="1"/>
  <c r="AC15" i="1" l="1"/>
  <c r="AB16" i="1"/>
  <c r="X15" i="1"/>
  <c r="W16" i="1"/>
  <c r="I15" i="1"/>
  <c r="H16" i="1"/>
  <c r="N15" i="1"/>
  <c r="M16" i="1"/>
  <c r="R15" i="1"/>
  <c r="S14" i="1"/>
  <c r="AC16" i="1" l="1"/>
  <c r="AB17" i="1"/>
  <c r="X16" i="1"/>
  <c r="W17" i="1"/>
  <c r="I16" i="1"/>
  <c r="H17" i="1"/>
  <c r="N16" i="1"/>
  <c r="M17" i="1"/>
  <c r="S15" i="1"/>
  <c r="R16" i="1"/>
  <c r="AB18" i="1" l="1"/>
  <c r="AC17" i="1"/>
  <c r="W18" i="1"/>
  <c r="X17" i="1"/>
  <c r="H18" i="1"/>
  <c r="I17" i="1"/>
  <c r="M18" i="1"/>
  <c r="N17" i="1"/>
  <c r="S16" i="1"/>
  <c r="R17" i="1"/>
  <c r="AC18" i="1" l="1"/>
  <c r="AB19" i="1"/>
  <c r="X18" i="1"/>
  <c r="W19" i="1"/>
  <c r="H19" i="1"/>
  <c r="I18" i="1"/>
  <c r="M19" i="1"/>
  <c r="N18" i="1"/>
  <c r="S17" i="1"/>
  <c r="R18" i="1"/>
  <c r="AC19" i="1" l="1"/>
  <c r="AB20" i="1"/>
  <c r="X19" i="1"/>
  <c r="W20" i="1"/>
  <c r="I19" i="1"/>
  <c r="H20" i="1"/>
  <c r="N19" i="1"/>
  <c r="M20" i="1"/>
  <c r="R19" i="1"/>
  <c r="S18" i="1"/>
  <c r="AC20" i="1" l="1"/>
  <c r="AB21" i="1"/>
  <c r="W21" i="1"/>
  <c r="X20" i="1"/>
  <c r="I20" i="1"/>
  <c r="H21" i="1"/>
  <c r="N20" i="1"/>
  <c r="M21" i="1"/>
  <c r="S19" i="1"/>
  <c r="R20" i="1"/>
  <c r="AB22" i="1" l="1"/>
  <c r="AC21" i="1"/>
  <c r="W22" i="1"/>
  <c r="X21" i="1"/>
  <c r="H22" i="1"/>
  <c r="I21" i="1"/>
  <c r="M22" i="1"/>
  <c r="N21" i="1"/>
  <c r="R21" i="1"/>
  <c r="S20" i="1"/>
  <c r="AB23" i="1" l="1"/>
  <c r="AC22" i="1"/>
  <c r="X22" i="1"/>
  <c r="W23" i="1"/>
  <c r="H23" i="1"/>
  <c r="I22" i="1"/>
  <c r="M23" i="1"/>
  <c r="N22" i="1"/>
  <c r="R22" i="1"/>
  <c r="S21" i="1"/>
  <c r="AC23" i="1" l="1"/>
  <c r="AB24" i="1"/>
  <c r="X23" i="1"/>
  <c r="W24" i="1"/>
  <c r="I23" i="1"/>
  <c r="H24" i="1"/>
  <c r="N23" i="1"/>
  <c r="M24" i="1"/>
  <c r="R23" i="1"/>
  <c r="S22" i="1"/>
  <c r="AB25" i="1" l="1"/>
  <c r="AC24" i="1"/>
  <c r="X24" i="1"/>
  <c r="W25" i="1"/>
  <c r="I24" i="1"/>
  <c r="H25" i="1"/>
  <c r="N24" i="1"/>
  <c r="M25" i="1"/>
  <c r="S23" i="1"/>
  <c r="R24" i="1"/>
  <c r="AB26" i="1" l="1"/>
  <c r="AC25" i="1"/>
  <c r="W26" i="1"/>
  <c r="X25" i="1"/>
  <c r="H26" i="1"/>
  <c r="I25" i="1"/>
  <c r="M26" i="1"/>
  <c r="N25" i="1"/>
  <c r="R25" i="1"/>
  <c r="S24" i="1"/>
  <c r="AC26" i="1" l="1"/>
  <c r="AB27" i="1"/>
  <c r="W27" i="1"/>
  <c r="X26" i="1"/>
  <c r="H27" i="1"/>
  <c r="I26" i="1"/>
  <c r="N26" i="1"/>
  <c r="M27" i="1"/>
  <c r="R26" i="1"/>
  <c r="S25" i="1"/>
  <c r="AC27" i="1" l="1"/>
  <c r="AB28" i="1"/>
  <c r="X27" i="1"/>
  <c r="W28" i="1"/>
  <c r="I27" i="1"/>
  <c r="H28" i="1"/>
  <c r="N27" i="1"/>
  <c r="M28" i="1"/>
  <c r="R27" i="1"/>
  <c r="S26" i="1"/>
  <c r="AB29" i="1" l="1"/>
  <c r="AC28" i="1"/>
  <c r="X28" i="1"/>
  <c r="W29" i="1"/>
  <c r="I28" i="1"/>
  <c r="H29" i="1"/>
  <c r="N28" i="1"/>
  <c r="M29" i="1"/>
  <c r="S27" i="1"/>
  <c r="R28" i="1"/>
  <c r="AB30" i="1" l="1"/>
  <c r="AC29" i="1"/>
  <c r="W30" i="1"/>
  <c r="X29" i="1"/>
  <c r="H30" i="1"/>
  <c r="I29" i="1"/>
  <c r="M30" i="1"/>
  <c r="N29" i="1"/>
  <c r="R29" i="1"/>
  <c r="S28" i="1"/>
  <c r="AB31" i="1" l="1"/>
  <c r="AC31" i="1" s="1"/>
  <c r="AC30" i="1"/>
  <c r="X30" i="1"/>
  <c r="W31" i="1"/>
  <c r="X31" i="1" s="1"/>
  <c r="H31" i="1"/>
  <c r="I31" i="1" s="1"/>
  <c r="I30" i="1"/>
  <c r="N30" i="1"/>
  <c r="M31" i="1"/>
  <c r="N31" i="1" s="1"/>
  <c r="S29" i="1"/>
  <c r="R30" i="1"/>
  <c r="R31" i="1" l="1"/>
  <c r="S31" i="1" s="1"/>
  <c r="S30" i="1"/>
</calcChain>
</file>

<file path=xl/sharedStrings.xml><?xml version="1.0" encoding="utf-8"?>
<sst xmlns="http://schemas.openxmlformats.org/spreadsheetml/2006/main" count="42" uniqueCount="7">
  <si>
    <t>Decimal</t>
  </si>
  <si>
    <t>Ternary</t>
  </si>
  <si>
    <t>Decimal Diff</t>
  </si>
  <si>
    <t>Ternary Diff</t>
  </si>
  <si>
    <t>Inc Ord</t>
  </si>
  <si>
    <t>Decimal Sum Distinct Differences</t>
  </si>
  <si>
    <t>Ternary Sum Distinct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</si>
</sst>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 Light"/>
      <family val="2"/>
    </font>
    <font>
      <sz val="10"/>
      <color theme="1" tint="0.14999847407452621"/>
      <name val="Calibri Light"/>
      <family val="2"/>
    </font>
    <font>
      <b/>
      <sz val="10"/>
      <color theme="1" tint="0.14999847407452621"/>
      <name val="Calibri Ligh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 tint="0.14999847407452621"/>
      </top>
      <bottom style="thin">
        <color theme="1" tint="0.149998474074526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" fontId="1" fillId="0" borderId="0" xfId="0" applyNumberFormat="1" applyFont="1"/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" fillId="0" borderId="0" xfId="0" applyFont="1" applyBorder="1"/>
    <xf numFmtId="1" fontId="1" fillId="0" borderId="0" xfId="0" applyNumberFormat="1" applyFont="1" applyBorder="1"/>
    <xf numFmtId="1" fontId="2" fillId="0" borderId="0" xfId="0" applyNumberFormat="1" applyFont="1"/>
    <xf numFmtId="0" fontId="2" fillId="0" borderId="0" xfId="0" applyFont="1" applyAlignment="1"/>
    <xf numFmtId="0" fontId="2" fillId="0" borderId="0" xfId="0" applyFont="1" applyBorder="1" applyAlignment="1"/>
    <xf numFmtId="1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198F-3EFB-46CB-BA7A-51C76285624C}">
  <dimension ref="A1:AC32"/>
  <sheetViews>
    <sheetView tabSelected="1" topLeftCell="U1" workbookViewId="0">
      <selection activeCell="A13" sqref="A13"/>
    </sheetView>
  </sheetViews>
  <sheetFormatPr defaultColWidth="6.3984375" defaultRowHeight="13" x14ac:dyDescent="0.3"/>
  <cols>
    <col min="1" max="1" width="7.796875" style="1" bestFit="1" customWidth="1"/>
    <col min="2" max="2" width="8" style="1" bestFit="1" customWidth="1"/>
    <col min="3" max="3" width="11.796875" style="1" bestFit="1" customWidth="1"/>
    <col min="4" max="4" width="11.59765625" style="1" bestFit="1" customWidth="1"/>
    <col min="5" max="5" width="6.3984375" style="1"/>
    <col min="6" max="6" width="7.796875" style="1" bestFit="1" customWidth="1"/>
    <col min="7" max="7" width="8" style="1" bestFit="1" customWidth="1"/>
    <col min="8" max="8" width="11.796875" style="1" bestFit="1" customWidth="1"/>
    <col min="9" max="9" width="11.59765625" style="1" bestFit="1" customWidth="1"/>
    <col min="10" max="10" width="6.3984375" style="1"/>
    <col min="11" max="11" width="7.796875" style="1" bestFit="1" customWidth="1"/>
    <col min="12" max="12" width="8" style="1" bestFit="1" customWidth="1"/>
    <col min="13" max="13" width="11.796875" style="1" bestFit="1" customWidth="1"/>
    <col min="14" max="14" width="11.59765625" style="1" bestFit="1" customWidth="1"/>
    <col min="15" max="15" width="6.3984375" style="8" customWidth="1"/>
    <col min="16" max="16" width="7.796875" style="1" bestFit="1" customWidth="1"/>
    <col min="17" max="17" width="8" style="1" bestFit="1" customWidth="1"/>
    <col min="18" max="18" width="11.796875" style="1" bestFit="1" customWidth="1"/>
    <col min="19" max="19" width="11.59765625" style="1" bestFit="1" customWidth="1"/>
    <col min="20" max="20" width="6.3984375" style="1"/>
    <col min="21" max="21" width="7.796875" style="1" bestFit="1" customWidth="1"/>
    <col min="22" max="22" width="8" style="1" bestFit="1" customWidth="1"/>
    <col min="23" max="23" width="11.796875" style="1" bestFit="1" customWidth="1"/>
    <col min="24" max="24" width="11.59765625" style="1" bestFit="1" customWidth="1"/>
    <col min="25" max="25" width="6.3984375" style="1"/>
    <col min="26" max="26" width="7.796875" style="1" bestFit="1" customWidth="1"/>
    <col min="27" max="27" width="8" style="1" bestFit="1" customWidth="1"/>
    <col min="28" max="28" width="11.796875" style="1" bestFit="1" customWidth="1"/>
    <col min="29" max="29" width="11.59765625" style="1" bestFit="1" customWidth="1"/>
    <col min="30" max="16384" width="6.3984375" style="1"/>
  </cols>
  <sheetData>
    <row r="1" spans="1:29" s="11" customFormat="1" x14ac:dyDescent="0.3">
      <c r="B1" s="11" t="s">
        <v>4</v>
      </c>
      <c r="C1" s="11" t="s">
        <v>5</v>
      </c>
      <c r="D1" s="11" t="s">
        <v>6</v>
      </c>
      <c r="G1" s="11" t="s">
        <v>4</v>
      </c>
      <c r="H1" s="11" t="s">
        <v>5</v>
      </c>
      <c r="I1" s="11" t="s">
        <v>6</v>
      </c>
      <c r="L1" s="11" t="s">
        <v>4</v>
      </c>
      <c r="M1" s="11" t="s">
        <v>5</v>
      </c>
      <c r="N1" s="11" t="s">
        <v>6</v>
      </c>
      <c r="O1" s="12"/>
      <c r="Q1" s="11" t="s">
        <v>4</v>
      </c>
      <c r="R1" s="11" t="s">
        <v>5</v>
      </c>
      <c r="S1" s="11" t="s">
        <v>6</v>
      </c>
      <c r="V1" s="11" t="s">
        <v>4</v>
      </c>
      <c r="W1" s="11" t="s">
        <v>5</v>
      </c>
      <c r="X1" s="11" t="s">
        <v>6</v>
      </c>
      <c r="AA1" s="11" t="s">
        <v>4</v>
      </c>
      <c r="AB1" s="11" t="s">
        <v>5</v>
      </c>
      <c r="AC1" s="11" t="s">
        <v>6</v>
      </c>
    </row>
    <row r="2" spans="1:29" s="2" customFormat="1" x14ac:dyDescent="0.3">
      <c r="B2" s="3" t="str">
        <f>"012"</f>
        <v>012</v>
      </c>
      <c r="C2" s="2">
        <f>1+1+1</f>
        <v>3</v>
      </c>
      <c r="D2" s="2">
        <f>SIGN(C2)*_xlfn.NUMBERVALUE(_xlfn.BASE(ABS(C2),3))</f>
        <v>10</v>
      </c>
      <c r="G2" s="3" t="str">
        <f>"021"</f>
        <v>021</v>
      </c>
      <c r="H2" s="2">
        <f>9-17-17</f>
        <v>-25</v>
      </c>
      <c r="I2" s="2">
        <f>SIGN(H2)*_xlfn.NUMBERVALUE(_xlfn.BASE(ABS(H2),3))</f>
        <v>-221</v>
      </c>
      <c r="L2" s="3">
        <v>102</v>
      </c>
      <c r="M2" s="2">
        <f>3+3-23</f>
        <v>-17</v>
      </c>
      <c r="N2" s="2">
        <f>SIGN(M2)*_xlfn.NUMBERVALUE(_xlfn.BASE(ABS(M2),3))</f>
        <v>-122</v>
      </c>
      <c r="O2" s="6"/>
      <c r="Q2" s="3">
        <v>120</v>
      </c>
      <c r="R2" s="2">
        <f>1+7-17</f>
        <v>-9</v>
      </c>
      <c r="S2" s="2">
        <f>SIGN(R2)*_xlfn.NUMBERVALUE(_xlfn.BASE(ABS(R2),3))</f>
        <v>-100</v>
      </c>
      <c r="V2" s="3">
        <v>201</v>
      </c>
      <c r="W2" s="2">
        <f>3-5+1</f>
        <v>-1</v>
      </c>
      <c r="X2" s="2">
        <f>SIGN(W2)*_xlfn.NUMBERVALUE(_xlfn.BASE(ABS(W2),3))</f>
        <v>-1</v>
      </c>
      <c r="AA2" s="3">
        <v>210</v>
      </c>
      <c r="AB2" s="2">
        <f>9-15-23</f>
        <v>-29</v>
      </c>
      <c r="AC2" s="2">
        <f>SIGN(AB2)*_xlfn.NUMBERVALUE(_xlfn.BASE(ABS(AB2),3))</f>
        <v>-1002</v>
      </c>
    </row>
    <row r="3" spans="1:29" s="2" customFormat="1" x14ac:dyDescent="0.3">
      <c r="O3" s="6"/>
    </row>
    <row r="4" spans="1:29" s="3" customFormat="1" x14ac:dyDescent="0.3">
      <c r="A4" s="5" t="s">
        <v>1</v>
      </c>
      <c r="B4" s="5" t="s">
        <v>0</v>
      </c>
      <c r="C4" s="5" t="s">
        <v>2</v>
      </c>
      <c r="D4" s="5" t="s">
        <v>3</v>
      </c>
      <c r="F4" s="5" t="s">
        <v>1</v>
      </c>
      <c r="G4" s="5" t="s">
        <v>0</v>
      </c>
      <c r="H4" s="5" t="s">
        <v>2</v>
      </c>
      <c r="I4" s="5" t="s">
        <v>3</v>
      </c>
      <c r="K4" s="5" t="s">
        <v>1</v>
      </c>
      <c r="L4" s="5" t="s">
        <v>0</v>
      </c>
      <c r="M4" s="5" t="s">
        <v>2</v>
      </c>
      <c r="N4" s="5" t="s">
        <v>3</v>
      </c>
      <c r="O4" s="7"/>
      <c r="P4" s="5" t="s">
        <v>1</v>
      </c>
      <c r="Q4" s="5" t="s">
        <v>0</v>
      </c>
      <c r="R4" s="5" t="s">
        <v>2</v>
      </c>
      <c r="S4" s="5" t="s">
        <v>3</v>
      </c>
      <c r="U4" s="5" t="s">
        <v>1</v>
      </c>
      <c r="V4" s="5" t="s">
        <v>0</v>
      </c>
      <c r="W4" s="5" t="s">
        <v>2</v>
      </c>
      <c r="X4" s="5" t="s">
        <v>3</v>
      </c>
      <c r="Z4" s="5" t="s">
        <v>1</v>
      </c>
      <c r="AA4" s="5" t="s">
        <v>0</v>
      </c>
      <c r="AB4" s="5" t="s">
        <v>2</v>
      </c>
      <c r="AC4" s="5" t="s">
        <v>3</v>
      </c>
    </row>
    <row r="5" spans="1:29" x14ac:dyDescent="0.3">
      <c r="A5" s="4">
        <f t="shared" ref="A5:A31" si="0">SIGN(B5)*_xlfn.NUMBERVALUE(_xlfn.BASE(ABS(B5),3))</f>
        <v>0</v>
      </c>
      <c r="B5" s="4">
        <v>0</v>
      </c>
      <c r="C5" s="4">
        <f>IF(C4=C$4,0,B5-B4)</f>
        <v>0</v>
      </c>
      <c r="D5" s="1">
        <f>SIGN(C5)*_xlfn.NUMBERVALUE(_xlfn.BASE(ABS(C5),3))</f>
        <v>0</v>
      </c>
      <c r="F5" s="4">
        <v>0</v>
      </c>
      <c r="G5" s="4">
        <f>VLOOKUP(F5,$A$5:$B$31,2)</f>
        <v>0</v>
      </c>
      <c r="H5" s="4">
        <f>IF(H4=H$4,0,G5-G4)</f>
        <v>0</v>
      </c>
      <c r="I5" s="1">
        <f>SIGN(H5)*_xlfn.NUMBERVALUE(_xlfn.BASE(ABS(H5),3))</f>
        <v>0</v>
      </c>
      <c r="K5" s="4">
        <v>0</v>
      </c>
      <c r="L5" s="4">
        <f>VLOOKUP(K5,$A$5:$B$31,2)</f>
        <v>0</v>
      </c>
      <c r="M5" s="4">
        <f>IF(M4=M$4,0,L5-L4)</f>
        <v>0</v>
      </c>
      <c r="N5" s="1">
        <f>SIGN(M5)*_xlfn.NUMBERVALUE(_xlfn.BASE(ABS(M5),3))</f>
        <v>0</v>
      </c>
      <c r="P5" s="4">
        <v>0</v>
      </c>
      <c r="Q5" s="4">
        <f>VLOOKUP(P5,$A$5:$B$31,2)</f>
        <v>0</v>
      </c>
      <c r="R5" s="4">
        <f>IF(R4=R$4,0,Q5-Q4)</f>
        <v>0</v>
      </c>
      <c r="S5" s="1">
        <f>SIGN(R5)*_xlfn.NUMBERVALUE(_xlfn.BASE(ABS(R5),3))</f>
        <v>0</v>
      </c>
      <c r="U5" s="4">
        <v>0</v>
      </c>
      <c r="V5" s="4">
        <f>VLOOKUP(U5,$A$5:$B$31,2)</f>
        <v>0</v>
      </c>
      <c r="W5" s="4">
        <f>IF(W4=W$4,0,V5-V4)</f>
        <v>0</v>
      </c>
      <c r="X5" s="1">
        <f>SIGN(W5)*_xlfn.NUMBERVALUE(_xlfn.BASE(ABS(W5),3))</f>
        <v>0</v>
      </c>
      <c r="Z5" s="4">
        <v>0</v>
      </c>
      <c r="AA5" s="4">
        <f>VLOOKUP(Z5,$A$5:$B$31,2)</f>
        <v>0</v>
      </c>
      <c r="AB5" s="4">
        <f>IF(AB4=AB$4,0,AA5-AA4)</f>
        <v>0</v>
      </c>
      <c r="AC5" s="1">
        <f>SIGN(AB5)*_xlfn.NUMBERVALUE(_xlfn.BASE(ABS(AB5),3))</f>
        <v>0</v>
      </c>
    </row>
    <row r="6" spans="1:29" s="2" customFormat="1" x14ac:dyDescent="0.3">
      <c r="A6" s="10">
        <f t="shared" si="0"/>
        <v>1</v>
      </c>
      <c r="B6" s="10">
        <v>1</v>
      </c>
      <c r="C6" s="10">
        <f t="shared" ref="C6:C31" si="1">IF(C5=C$4,0,B6-B5)</f>
        <v>1</v>
      </c>
      <c r="D6" s="2">
        <f t="shared" ref="D6:D31" si="2">SIGN(C6)*_xlfn.NUMBERVALUE(_xlfn.BASE(ABS(C6),3))</f>
        <v>1</v>
      </c>
      <c r="F6" s="10">
        <v>100</v>
      </c>
      <c r="G6" s="10">
        <f t="shared" ref="G6:G31" si="3">VLOOKUP(F6,$A$5:$B$31,2)</f>
        <v>9</v>
      </c>
      <c r="H6" s="10">
        <f>IF(H5=H$4,0,G6-G5)</f>
        <v>9</v>
      </c>
      <c r="I6" s="2">
        <f t="shared" ref="I6:I31" si="4">SIGN(H6)*_xlfn.NUMBERVALUE(_xlfn.BASE(ABS(H6),3))</f>
        <v>100</v>
      </c>
      <c r="K6" s="10">
        <v>10</v>
      </c>
      <c r="L6" s="10">
        <f t="shared" ref="L6:L31" si="5">VLOOKUP(K6,$A$5:$B$31,2)</f>
        <v>3</v>
      </c>
      <c r="M6" s="10">
        <f>IF(M5=M$4,0,L6-L5)</f>
        <v>3</v>
      </c>
      <c r="N6" s="2">
        <f t="shared" ref="N6:N31" si="6">SIGN(M6)*_xlfn.NUMBERVALUE(_xlfn.BASE(ABS(M6),3))</f>
        <v>10</v>
      </c>
      <c r="O6" s="6"/>
      <c r="P6" s="10">
        <v>1</v>
      </c>
      <c r="Q6" s="10">
        <f t="shared" ref="Q6:Q31" si="7">VLOOKUP(P6,$A$5:$B$31,2)</f>
        <v>1</v>
      </c>
      <c r="R6" s="10">
        <f t="shared" ref="R6:R14" si="8">IF(R5=R$4,0,Q6-Q5)</f>
        <v>1</v>
      </c>
      <c r="S6" s="2">
        <f t="shared" ref="S6:S31" si="9">SIGN(R6)*_xlfn.NUMBERVALUE(_xlfn.BASE(ABS(R6),3))</f>
        <v>1</v>
      </c>
      <c r="U6" s="10">
        <v>10</v>
      </c>
      <c r="V6" s="10">
        <f t="shared" ref="V6:V31" si="10">VLOOKUP(U6,$A$5:$B$31,2)</f>
        <v>3</v>
      </c>
      <c r="W6" s="10">
        <f t="shared" ref="W6:W31" si="11">IF(W5=W$4,0,V6-V5)</f>
        <v>3</v>
      </c>
      <c r="X6" s="2">
        <f t="shared" ref="X6:X31" si="12">SIGN(W6)*_xlfn.NUMBERVALUE(_xlfn.BASE(ABS(W6),3))</f>
        <v>10</v>
      </c>
      <c r="Z6" s="10">
        <v>100</v>
      </c>
      <c r="AA6" s="10">
        <f t="shared" ref="AA6:AA31" si="13">VLOOKUP(Z6,$A$5:$B$31,2)</f>
        <v>9</v>
      </c>
      <c r="AB6" s="10">
        <f t="shared" ref="AB6:AB31" si="14">IF(AB5=AB$4,0,AA6-AA5)</f>
        <v>9</v>
      </c>
      <c r="AC6" s="2">
        <f t="shared" ref="AC6:AC31" si="15">SIGN(AB6)*_xlfn.NUMBERVALUE(_xlfn.BASE(ABS(AB6),3))</f>
        <v>100</v>
      </c>
    </row>
    <row r="7" spans="1:29" x14ac:dyDescent="0.3">
      <c r="A7" s="4">
        <f t="shared" si="0"/>
        <v>2</v>
      </c>
      <c r="B7" s="4">
        <v>2</v>
      </c>
      <c r="C7" s="4">
        <f t="shared" si="1"/>
        <v>1</v>
      </c>
      <c r="D7" s="1">
        <f t="shared" si="2"/>
        <v>1</v>
      </c>
      <c r="F7" s="4">
        <v>200</v>
      </c>
      <c r="G7" s="4">
        <f t="shared" si="3"/>
        <v>18</v>
      </c>
      <c r="H7" s="4">
        <f>IF(H6=H$4,0,G7-G6)</f>
        <v>9</v>
      </c>
      <c r="I7" s="1">
        <f t="shared" si="4"/>
        <v>100</v>
      </c>
      <c r="K7" s="4">
        <v>20</v>
      </c>
      <c r="L7" s="4">
        <f t="shared" si="5"/>
        <v>6</v>
      </c>
      <c r="M7" s="4">
        <f>IF(M6=M$4,0,L7-L6)</f>
        <v>3</v>
      </c>
      <c r="N7" s="1">
        <f t="shared" si="6"/>
        <v>10</v>
      </c>
      <c r="P7" s="4">
        <v>2</v>
      </c>
      <c r="Q7" s="4">
        <f t="shared" si="7"/>
        <v>2</v>
      </c>
      <c r="R7" s="4">
        <f t="shared" si="8"/>
        <v>1</v>
      </c>
      <c r="S7" s="1">
        <f t="shared" si="9"/>
        <v>1</v>
      </c>
      <c r="U7" s="4">
        <v>20</v>
      </c>
      <c r="V7" s="4">
        <f t="shared" si="10"/>
        <v>6</v>
      </c>
      <c r="W7" s="4">
        <f t="shared" si="11"/>
        <v>3</v>
      </c>
      <c r="X7" s="1">
        <f t="shared" si="12"/>
        <v>10</v>
      </c>
      <c r="Z7" s="4">
        <v>200</v>
      </c>
      <c r="AA7" s="4">
        <f t="shared" si="13"/>
        <v>18</v>
      </c>
      <c r="AB7" s="4">
        <f t="shared" si="14"/>
        <v>9</v>
      </c>
      <c r="AC7" s="1">
        <f t="shared" si="15"/>
        <v>100</v>
      </c>
    </row>
    <row r="8" spans="1:29" s="2" customFormat="1" x14ac:dyDescent="0.3">
      <c r="A8" s="10">
        <f t="shared" si="0"/>
        <v>10</v>
      </c>
      <c r="B8" s="10">
        <v>3</v>
      </c>
      <c r="C8" s="10">
        <f t="shared" si="1"/>
        <v>1</v>
      </c>
      <c r="D8" s="2">
        <f t="shared" si="2"/>
        <v>1</v>
      </c>
      <c r="F8" s="10">
        <v>1</v>
      </c>
      <c r="G8" s="10">
        <f t="shared" si="3"/>
        <v>1</v>
      </c>
      <c r="H8" s="10">
        <f>IF(H7=H$4,0,G8-G7)</f>
        <v>-17</v>
      </c>
      <c r="I8" s="2">
        <f t="shared" si="4"/>
        <v>-122</v>
      </c>
      <c r="K8" s="10">
        <v>100</v>
      </c>
      <c r="L8" s="10">
        <f t="shared" si="5"/>
        <v>9</v>
      </c>
      <c r="M8" s="10">
        <f>IF(M7=M$4,0,L8-L7)</f>
        <v>3</v>
      </c>
      <c r="N8" s="2">
        <f t="shared" si="6"/>
        <v>10</v>
      </c>
      <c r="O8" s="6"/>
      <c r="P8" s="10">
        <v>100</v>
      </c>
      <c r="Q8" s="10">
        <f t="shared" si="7"/>
        <v>9</v>
      </c>
      <c r="R8" s="10">
        <f t="shared" si="8"/>
        <v>7</v>
      </c>
      <c r="S8" s="2">
        <f t="shared" si="9"/>
        <v>21</v>
      </c>
      <c r="U8" s="10">
        <v>1</v>
      </c>
      <c r="V8" s="10">
        <f t="shared" si="10"/>
        <v>1</v>
      </c>
      <c r="W8" s="10">
        <f t="shared" si="11"/>
        <v>-5</v>
      </c>
      <c r="X8" s="2">
        <f t="shared" si="12"/>
        <v>-12</v>
      </c>
      <c r="Z8" s="10">
        <v>10</v>
      </c>
      <c r="AA8" s="10">
        <f t="shared" si="13"/>
        <v>3</v>
      </c>
      <c r="AB8" s="10">
        <f t="shared" si="14"/>
        <v>-15</v>
      </c>
      <c r="AC8" s="2">
        <f t="shared" si="15"/>
        <v>-120</v>
      </c>
    </row>
    <row r="9" spans="1:29" x14ac:dyDescent="0.3">
      <c r="A9" s="4">
        <f t="shared" si="0"/>
        <v>11</v>
      </c>
      <c r="B9" s="4">
        <v>4</v>
      </c>
      <c r="C9" s="4">
        <f t="shared" si="1"/>
        <v>1</v>
      </c>
      <c r="D9" s="1">
        <f t="shared" si="2"/>
        <v>1</v>
      </c>
      <c r="F9" s="4">
        <v>101</v>
      </c>
      <c r="G9" s="4">
        <f t="shared" si="3"/>
        <v>10</v>
      </c>
      <c r="H9" s="4">
        <f>IF(H8=H$4,0,G9-G8)</f>
        <v>9</v>
      </c>
      <c r="I9" s="1">
        <f t="shared" si="4"/>
        <v>100</v>
      </c>
      <c r="K9" s="4">
        <v>110</v>
      </c>
      <c r="L9" s="4">
        <f t="shared" si="5"/>
        <v>12</v>
      </c>
      <c r="M9" s="4">
        <f>IF(M8=M$4,0,L9-L8)</f>
        <v>3</v>
      </c>
      <c r="N9" s="1">
        <f t="shared" si="6"/>
        <v>10</v>
      </c>
      <c r="P9" s="4">
        <v>101</v>
      </c>
      <c r="Q9" s="4">
        <f t="shared" si="7"/>
        <v>10</v>
      </c>
      <c r="R9" s="4">
        <f t="shared" si="8"/>
        <v>1</v>
      </c>
      <c r="S9" s="1">
        <f t="shared" si="9"/>
        <v>1</v>
      </c>
      <c r="U9" s="4">
        <v>11</v>
      </c>
      <c r="V9" s="4">
        <f t="shared" si="10"/>
        <v>4</v>
      </c>
      <c r="W9" s="4">
        <f t="shared" si="11"/>
        <v>3</v>
      </c>
      <c r="X9" s="1">
        <f t="shared" si="12"/>
        <v>10</v>
      </c>
      <c r="Z9" s="4">
        <v>110</v>
      </c>
      <c r="AA9" s="4">
        <f t="shared" si="13"/>
        <v>12</v>
      </c>
      <c r="AB9" s="4">
        <f t="shared" si="14"/>
        <v>9</v>
      </c>
      <c r="AC9" s="1">
        <f t="shared" si="15"/>
        <v>100</v>
      </c>
    </row>
    <row r="10" spans="1:29" x14ac:dyDescent="0.3">
      <c r="A10" s="4">
        <f t="shared" si="0"/>
        <v>12</v>
      </c>
      <c r="B10" s="4">
        <v>5</v>
      </c>
      <c r="C10" s="4">
        <f t="shared" si="1"/>
        <v>1</v>
      </c>
      <c r="D10" s="1">
        <f t="shared" si="2"/>
        <v>1</v>
      </c>
      <c r="F10" s="4">
        <v>201</v>
      </c>
      <c r="G10" s="4">
        <f t="shared" si="3"/>
        <v>19</v>
      </c>
      <c r="H10" s="4">
        <f>IF(H9=H$4,0,G10-G9)</f>
        <v>9</v>
      </c>
      <c r="I10" s="1">
        <f t="shared" si="4"/>
        <v>100</v>
      </c>
      <c r="K10" s="4">
        <v>120</v>
      </c>
      <c r="L10" s="4">
        <f t="shared" si="5"/>
        <v>15</v>
      </c>
      <c r="M10" s="4">
        <f>IF(M9=M$4,0,L10-L9)</f>
        <v>3</v>
      </c>
      <c r="N10" s="1">
        <f t="shared" si="6"/>
        <v>10</v>
      </c>
      <c r="P10" s="4">
        <v>102</v>
      </c>
      <c r="Q10" s="4">
        <f t="shared" si="7"/>
        <v>11</v>
      </c>
      <c r="R10" s="4">
        <f t="shared" si="8"/>
        <v>1</v>
      </c>
      <c r="S10" s="1">
        <f t="shared" si="9"/>
        <v>1</v>
      </c>
      <c r="U10" s="4">
        <v>21</v>
      </c>
      <c r="V10" s="4">
        <f t="shared" si="10"/>
        <v>7</v>
      </c>
      <c r="W10" s="4">
        <f t="shared" si="11"/>
        <v>3</v>
      </c>
      <c r="X10" s="1">
        <f t="shared" si="12"/>
        <v>10</v>
      </c>
      <c r="Z10" s="4">
        <v>210</v>
      </c>
      <c r="AA10" s="4">
        <f t="shared" si="13"/>
        <v>21</v>
      </c>
      <c r="AB10" s="4">
        <f t="shared" si="14"/>
        <v>9</v>
      </c>
      <c r="AC10" s="1">
        <f t="shared" si="15"/>
        <v>100</v>
      </c>
    </row>
    <row r="11" spans="1:29" x14ac:dyDescent="0.3">
      <c r="A11" s="4">
        <f t="shared" si="0"/>
        <v>20</v>
      </c>
      <c r="B11" s="4">
        <v>6</v>
      </c>
      <c r="C11" s="4">
        <f t="shared" si="1"/>
        <v>1</v>
      </c>
      <c r="D11" s="1">
        <f t="shared" si="2"/>
        <v>1</v>
      </c>
      <c r="F11" s="4">
        <v>2</v>
      </c>
      <c r="G11" s="4">
        <f t="shared" si="3"/>
        <v>2</v>
      </c>
      <c r="H11" s="4">
        <f>IF(H10=H$4,0,G11-G10)</f>
        <v>-17</v>
      </c>
      <c r="I11" s="1">
        <f t="shared" si="4"/>
        <v>-122</v>
      </c>
      <c r="K11" s="4">
        <v>200</v>
      </c>
      <c r="L11" s="4">
        <f t="shared" si="5"/>
        <v>18</v>
      </c>
      <c r="M11" s="4">
        <f>IF(M10=M$4,0,L11-L10)</f>
        <v>3</v>
      </c>
      <c r="N11" s="1">
        <f t="shared" si="6"/>
        <v>10</v>
      </c>
      <c r="P11" s="4">
        <v>200</v>
      </c>
      <c r="Q11" s="4">
        <f t="shared" si="7"/>
        <v>18</v>
      </c>
      <c r="R11" s="4">
        <f t="shared" si="8"/>
        <v>7</v>
      </c>
      <c r="S11" s="1">
        <f t="shared" si="9"/>
        <v>21</v>
      </c>
      <c r="U11" s="4">
        <v>2</v>
      </c>
      <c r="V11" s="4">
        <f t="shared" si="10"/>
        <v>2</v>
      </c>
      <c r="W11" s="4">
        <f t="shared" si="11"/>
        <v>-5</v>
      </c>
      <c r="X11" s="1">
        <f t="shared" si="12"/>
        <v>-12</v>
      </c>
      <c r="Z11" s="4">
        <v>20</v>
      </c>
      <c r="AA11" s="4">
        <f t="shared" si="13"/>
        <v>6</v>
      </c>
      <c r="AB11" s="4">
        <f t="shared" si="14"/>
        <v>-15</v>
      </c>
      <c r="AC11" s="1">
        <f t="shared" si="15"/>
        <v>-120</v>
      </c>
    </row>
    <row r="12" spans="1:29" x14ac:dyDescent="0.3">
      <c r="A12" s="4">
        <f t="shared" si="0"/>
        <v>21</v>
      </c>
      <c r="B12" s="4">
        <v>7</v>
      </c>
      <c r="C12" s="4">
        <f t="shared" si="1"/>
        <v>1</v>
      </c>
      <c r="D12" s="1">
        <f t="shared" si="2"/>
        <v>1</v>
      </c>
      <c r="F12" s="4">
        <v>102</v>
      </c>
      <c r="G12" s="4">
        <f t="shared" si="3"/>
        <v>11</v>
      </c>
      <c r="H12" s="4">
        <f>IF(H11=H$4,0,G12-G11)</f>
        <v>9</v>
      </c>
      <c r="I12" s="1">
        <f t="shared" si="4"/>
        <v>100</v>
      </c>
      <c r="K12" s="4">
        <v>210</v>
      </c>
      <c r="L12" s="4">
        <f t="shared" si="5"/>
        <v>21</v>
      </c>
      <c r="M12" s="4">
        <f>IF(M11=M$4,0,L12-L11)</f>
        <v>3</v>
      </c>
      <c r="N12" s="1">
        <f t="shared" si="6"/>
        <v>10</v>
      </c>
      <c r="P12" s="4">
        <v>201</v>
      </c>
      <c r="Q12" s="4">
        <f t="shared" si="7"/>
        <v>19</v>
      </c>
      <c r="R12" s="4">
        <f t="shared" si="8"/>
        <v>1</v>
      </c>
      <c r="S12" s="1">
        <f t="shared" si="9"/>
        <v>1</v>
      </c>
      <c r="U12" s="4">
        <v>12</v>
      </c>
      <c r="V12" s="4">
        <f t="shared" si="10"/>
        <v>5</v>
      </c>
      <c r="W12" s="4">
        <f t="shared" si="11"/>
        <v>3</v>
      </c>
      <c r="X12" s="1">
        <f t="shared" si="12"/>
        <v>10</v>
      </c>
      <c r="Z12" s="4">
        <v>120</v>
      </c>
      <c r="AA12" s="4">
        <f t="shared" si="13"/>
        <v>15</v>
      </c>
      <c r="AB12" s="4">
        <f t="shared" si="14"/>
        <v>9</v>
      </c>
      <c r="AC12" s="1">
        <f t="shared" si="15"/>
        <v>100</v>
      </c>
    </row>
    <row r="13" spans="1:29" x14ac:dyDescent="0.3">
      <c r="A13" s="4">
        <f t="shared" si="0"/>
        <v>22</v>
      </c>
      <c r="B13" s="4">
        <v>8</v>
      </c>
      <c r="C13" s="4">
        <f t="shared" si="1"/>
        <v>1</v>
      </c>
      <c r="D13" s="1">
        <f t="shared" si="2"/>
        <v>1</v>
      </c>
      <c r="F13" s="4">
        <v>202</v>
      </c>
      <c r="G13" s="4">
        <f t="shared" si="3"/>
        <v>20</v>
      </c>
      <c r="H13" s="4">
        <f>IF(H12=H$4,0,G13-G12)</f>
        <v>9</v>
      </c>
      <c r="I13" s="1">
        <f t="shared" si="4"/>
        <v>100</v>
      </c>
      <c r="K13" s="4">
        <v>220</v>
      </c>
      <c r="L13" s="4">
        <f t="shared" si="5"/>
        <v>24</v>
      </c>
      <c r="M13" s="4">
        <f>IF(M12=M$4,0,L13-L12)</f>
        <v>3</v>
      </c>
      <c r="N13" s="1">
        <f t="shared" si="6"/>
        <v>10</v>
      </c>
      <c r="P13" s="4">
        <v>202</v>
      </c>
      <c r="Q13" s="4">
        <f t="shared" si="7"/>
        <v>20</v>
      </c>
      <c r="R13" s="4">
        <f t="shared" si="8"/>
        <v>1</v>
      </c>
      <c r="S13" s="1">
        <f t="shared" si="9"/>
        <v>1</v>
      </c>
      <c r="U13" s="4">
        <v>22</v>
      </c>
      <c r="V13" s="4">
        <f t="shared" si="10"/>
        <v>8</v>
      </c>
      <c r="W13" s="4">
        <f t="shared" si="11"/>
        <v>3</v>
      </c>
      <c r="X13" s="1">
        <f t="shared" si="12"/>
        <v>10</v>
      </c>
      <c r="Z13" s="4">
        <v>220</v>
      </c>
      <c r="AA13" s="4">
        <f t="shared" si="13"/>
        <v>24</v>
      </c>
      <c r="AB13" s="4">
        <f t="shared" si="14"/>
        <v>9</v>
      </c>
      <c r="AC13" s="1">
        <f t="shared" si="15"/>
        <v>100</v>
      </c>
    </row>
    <row r="14" spans="1:29" s="2" customFormat="1" x14ac:dyDescent="0.3">
      <c r="A14" s="10">
        <f t="shared" si="0"/>
        <v>100</v>
      </c>
      <c r="B14" s="10">
        <v>9</v>
      </c>
      <c r="C14" s="10">
        <f t="shared" si="1"/>
        <v>1</v>
      </c>
      <c r="D14" s="2">
        <f t="shared" si="2"/>
        <v>1</v>
      </c>
      <c r="F14" s="10">
        <v>10</v>
      </c>
      <c r="G14" s="10">
        <f t="shared" si="3"/>
        <v>3</v>
      </c>
      <c r="H14" s="10">
        <f>IF(H13=H$4,0,G14-G13)</f>
        <v>-17</v>
      </c>
      <c r="I14" s="2">
        <f t="shared" si="4"/>
        <v>-122</v>
      </c>
      <c r="K14" s="10">
        <v>1</v>
      </c>
      <c r="L14" s="10">
        <f t="shared" si="5"/>
        <v>1</v>
      </c>
      <c r="M14" s="10">
        <f>IF(M13=M$4,0,L14-L13)</f>
        <v>-23</v>
      </c>
      <c r="N14" s="2">
        <f t="shared" si="6"/>
        <v>-212</v>
      </c>
      <c r="O14" s="6"/>
      <c r="P14" s="10">
        <v>10</v>
      </c>
      <c r="Q14" s="10">
        <f t="shared" si="7"/>
        <v>3</v>
      </c>
      <c r="R14" s="10">
        <f t="shared" si="8"/>
        <v>-17</v>
      </c>
      <c r="S14" s="2">
        <f t="shared" si="9"/>
        <v>-122</v>
      </c>
      <c r="U14" s="10">
        <v>100</v>
      </c>
      <c r="V14" s="10">
        <f t="shared" si="10"/>
        <v>9</v>
      </c>
      <c r="W14" s="10">
        <f t="shared" si="11"/>
        <v>1</v>
      </c>
      <c r="X14" s="2">
        <f t="shared" si="12"/>
        <v>1</v>
      </c>
      <c r="Z14" s="10">
        <v>1</v>
      </c>
      <c r="AA14" s="10">
        <f t="shared" si="13"/>
        <v>1</v>
      </c>
      <c r="AB14" s="10">
        <f t="shared" si="14"/>
        <v>-23</v>
      </c>
      <c r="AC14" s="2">
        <f t="shared" si="15"/>
        <v>-212</v>
      </c>
    </row>
    <row r="15" spans="1:29" x14ac:dyDescent="0.3">
      <c r="A15" s="4">
        <f t="shared" si="0"/>
        <v>101</v>
      </c>
      <c r="B15" s="4">
        <v>10</v>
      </c>
      <c r="C15" s="4">
        <f t="shared" si="1"/>
        <v>1</v>
      </c>
      <c r="D15" s="1">
        <f t="shared" si="2"/>
        <v>1</v>
      </c>
      <c r="F15" s="1">
        <v>110</v>
      </c>
      <c r="G15" s="4">
        <f t="shared" si="3"/>
        <v>12</v>
      </c>
      <c r="H15" s="4">
        <f>IF(H14=H$4,0,G15-G14)</f>
        <v>9</v>
      </c>
      <c r="I15" s="1">
        <f t="shared" si="4"/>
        <v>100</v>
      </c>
      <c r="K15" s="1">
        <v>11</v>
      </c>
      <c r="L15" s="4">
        <f t="shared" si="5"/>
        <v>4</v>
      </c>
      <c r="M15" s="4">
        <f>IF(M14=M$4,0,L15-L14)</f>
        <v>3</v>
      </c>
      <c r="N15" s="1">
        <f t="shared" si="6"/>
        <v>10</v>
      </c>
      <c r="P15" s="1">
        <v>11</v>
      </c>
      <c r="Q15" s="4">
        <f t="shared" si="7"/>
        <v>4</v>
      </c>
      <c r="R15" s="4">
        <f t="shared" ref="R15:R31" si="16">IF(R14=R$4,0,Q15-Q14)</f>
        <v>1</v>
      </c>
      <c r="S15" s="1">
        <f t="shared" si="9"/>
        <v>1</v>
      </c>
      <c r="U15" s="1">
        <v>110</v>
      </c>
      <c r="V15" s="4">
        <f t="shared" si="10"/>
        <v>12</v>
      </c>
      <c r="W15" s="4">
        <f t="shared" si="11"/>
        <v>3</v>
      </c>
      <c r="X15" s="1">
        <f t="shared" si="12"/>
        <v>10</v>
      </c>
      <c r="Z15" s="1">
        <v>101</v>
      </c>
      <c r="AA15" s="4">
        <f t="shared" si="13"/>
        <v>10</v>
      </c>
      <c r="AB15" s="4">
        <f t="shared" si="14"/>
        <v>9</v>
      </c>
      <c r="AC15" s="1">
        <f t="shared" si="15"/>
        <v>100</v>
      </c>
    </row>
    <row r="16" spans="1:29" x14ac:dyDescent="0.3">
      <c r="A16" s="4">
        <f t="shared" si="0"/>
        <v>102</v>
      </c>
      <c r="B16" s="4">
        <v>11</v>
      </c>
      <c r="C16" s="4">
        <f t="shared" si="1"/>
        <v>1</v>
      </c>
      <c r="D16" s="1">
        <f t="shared" si="2"/>
        <v>1</v>
      </c>
      <c r="F16" s="1">
        <v>210</v>
      </c>
      <c r="G16" s="4">
        <f t="shared" si="3"/>
        <v>21</v>
      </c>
      <c r="H16" s="4">
        <f>IF(H15=H$4,0,G16-G15)</f>
        <v>9</v>
      </c>
      <c r="I16" s="1">
        <f t="shared" si="4"/>
        <v>100</v>
      </c>
      <c r="K16" s="1">
        <v>21</v>
      </c>
      <c r="L16" s="4">
        <f t="shared" si="5"/>
        <v>7</v>
      </c>
      <c r="M16" s="4">
        <f>IF(M15=M$4,0,L16-L15)</f>
        <v>3</v>
      </c>
      <c r="N16" s="1">
        <f t="shared" si="6"/>
        <v>10</v>
      </c>
      <c r="P16" s="1">
        <v>12</v>
      </c>
      <c r="Q16" s="4">
        <f t="shared" si="7"/>
        <v>5</v>
      </c>
      <c r="R16" s="4">
        <f t="shared" si="16"/>
        <v>1</v>
      </c>
      <c r="S16" s="1">
        <f t="shared" si="9"/>
        <v>1</v>
      </c>
      <c r="U16" s="1">
        <v>120</v>
      </c>
      <c r="V16" s="4">
        <f t="shared" si="10"/>
        <v>15</v>
      </c>
      <c r="W16" s="4">
        <f t="shared" si="11"/>
        <v>3</v>
      </c>
      <c r="X16" s="1">
        <f t="shared" si="12"/>
        <v>10</v>
      </c>
      <c r="Z16" s="1">
        <v>201</v>
      </c>
      <c r="AA16" s="4">
        <f t="shared" si="13"/>
        <v>19</v>
      </c>
      <c r="AB16" s="4">
        <f t="shared" si="14"/>
        <v>9</v>
      </c>
      <c r="AC16" s="1">
        <f t="shared" si="15"/>
        <v>100</v>
      </c>
    </row>
    <row r="17" spans="1:29" x14ac:dyDescent="0.3">
      <c r="A17" s="4">
        <f t="shared" si="0"/>
        <v>110</v>
      </c>
      <c r="B17" s="4">
        <v>12</v>
      </c>
      <c r="C17" s="4">
        <f t="shared" si="1"/>
        <v>1</v>
      </c>
      <c r="D17" s="1">
        <f t="shared" si="2"/>
        <v>1</v>
      </c>
      <c r="F17" s="1">
        <v>11</v>
      </c>
      <c r="G17" s="4">
        <f t="shared" si="3"/>
        <v>4</v>
      </c>
      <c r="H17" s="4">
        <f>IF(H16=H$4,0,G17-G16)</f>
        <v>-17</v>
      </c>
      <c r="I17" s="1">
        <f t="shared" si="4"/>
        <v>-122</v>
      </c>
      <c r="K17" s="1">
        <v>101</v>
      </c>
      <c r="L17" s="4">
        <f t="shared" si="5"/>
        <v>10</v>
      </c>
      <c r="M17" s="4">
        <f>IF(M16=M$4,0,L17-L16)</f>
        <v>3</v>
      </c>
      <c r="N17" s="1">
        <f t="shared" si="6"/>
        <v>10</v>
      </c>
      <c r="P17" s="1">
        <v>110</v>
      </c>
      <c r="Q17" s="4">
        <f t="shared" si="7"/>
        <v>12</v>
      </c>
      <c r="R17" s="4">
        <f t="shared" si="16"/>
        <v>7</v>
      </c>
      <c r="S17" s="1">
        <f t="shared" si="9"/>
        <v>21</v>
      </c>
      <c r="U17" s="1">
        <v>101</v>
      </c>
      <c r="V17" s="4">
        <f t="shared" si="10"/>
        <v>10</v>
      </c>
      <c r="W17" s="4">
        <f t="shared" si="11"/>
        <v>-5</v>
      </c>
      <c r="X17" s="1">
        <f t="shared" si="12"/>
        <v>-12</v>
      </c>
      <c r="Z17" s="1">
        <v>11</v>
      </c>
      <c r="AA17" s="4">
        <f t="shared" si="13"/>
        <v>4</v>
      </c>
      <c r="AB17" s="4">
        <f t="shared" si="14"/>
        <v>-15</v>
      </c>
      <c r="AC17" s="1">
        <f t="shared" si="15"/>
        <v>-120</v>
      </c>
    </row>
    <row r="18" spans="1:29" x14ac:dyDescent="0.3">
      <c r="A18" s="4">
        <f t="shared" si="0"/>
        <v>111</v>
      </c>
      <c r="B18" s="4">
        <v>13</v>
      </c>
      <c r="C18" s="4">
        <f t="shared" si="1"/>
        <v>1</v>
      </c>
      <c r="D18" s="1">
        <f t="shared" si="2"/>
        <v>1</v>
      </c>
      <c r="F18" s="1">
        <v>111</v>
      </c>
      <c r="G18" s="4">
        <f t="shared" si="3"/>
        <v>13</v>
      </c>
      <c r="H18" s="4">
        <f>IF(H17=H$4,0,G18-G17)</f>
        <v>9</v>
      </c>
      <c r="I18" s="1">
        <f t="shared" si="4"/>
        <v>100</v>
      </c>
      <c r="K18" s="1">
        <v>111</v>
      </c>
      <c r="L18" s="4">
        <f t="shared" si="5"/>
        <v>13</v>
      </c>
      <c r="M18" s="4">
        <f>IF(M17=M$4,0,L18-L17)</f>
        <v>3</v>
      </c>
      <c r="N18" s="1">
        <f t="shared" si="6"/>
        <v>10</v>
      </c>
      <c r="P18" s="1">
        <v>111</v>
      </c>
      <c r="Q18" s="4">
        <f t="shared" si="7"/>
        <v>13</v>
      </c>
      <c r="R18" s="4">
        <f t="shared" si="16"/>
        <v>1</v>
      </c>
      <c r="S18" s="1">
        <f t="shared" si="9"/>
        <v>1</v>
      </c>
      <c r="U18" s="1">
        <v>111</v>
      </c>
      <c r="V18" s="4">
        <f t="shared" si="10"/>
        <v>13</v>
      </c>
      <c r="W18" s="4">
        <f t="shared" si="11"/>
        <v>3</v>
      </c>
      <c r="X18" s="1">
        <f t="shared" si="12"/>
        <v>10</v>
      </c>
      <c r="Z18" s="1">
        <v>111</v>
      </c>
      <c r="AA18" s="4">
        <f t="shared" si="13"/>
        <v>13</v>
      </c>
      <c r="AB18" s="4">
        <f t="shared" si="14"/>
        <v>9</v>
      </c>
      <c r="AC18" s="1">
        <f t="shared" si="15"/>
        <v>100</v>
      </c>
    </row>
    <row r="19" spans="1:29" x14ac:dyDescent="0.3">
      <c r="A19" s="4">
        <f t="shared" si="0"/>
        <v>112</v>
      </c>
      <c r="B19" s="4">
        <v>14</v>
      </c>
      <c r="C19" s="4">
        <f t="shared" si="1"/>
        <v>1</v>
      </c>
      <c r="D19" s="1">
        <f t="shared" si="2"/>
        <v>1</v>
      </c>
      <c r="F19" s="1">
        <v>211</v>
      </c>
      <c r="G19" s="4">
        <f t="shared" si="3"/>
        <v>22</v>
      </c>
      <c r="H19" s="4">
        <f>IF(H18=H$4,0,G19-G18)</f>
        <v>9</v>
      </c>
      <c r="I19" s="1">
        <f t="shared" si="4"/>
        <v>100</v>
      </c>
      <c r="K19" s="1">
        <v>121</v>
      </c>
      <c r="L19" s="4">
        <f t="shared" si="5"/>
        <v>16</v>
      </c>
      <c r="M19" s="4">
        <f>IF(M18=M$4,0,L19-L18)</f>
        <v>3</v>
      </c>
      <c r="N19" s="1">
        <f t="shared" si="6"/>
        <v>10</v>
      </c>
      <c r="P19" s="1">
        <v>112</v>
      </c>
      <c r="Q19" s="4">
        <f t="shared" si="7"/>
        <v>14</v>
      </c>
      <c r="R19" s="4">
        <f t="shared" si="16"/>
        <v>1</v>
      </c>
      <c r="S19" s="1">
        <f t="shared" si="9"/>
        <v>1</v>
      </c>
      <c r="U19" s="1">
        <v>121</v>
      </c>
      <c r="V19" s="4">
        <f t="shared" si="10"/>
        <v>16</v>
      </c>
      <c r="W19" s="4">
        <f t="shared" si="11"/>
        <v>3</v>
      </c>
      <c r="X19" s="1">
        <f t="shared" si="12"/>
        <v>10</v>
      </c>
      <c r="Z19" s="1">
        <v>211</v>
      </c>
      <c r="AA19" s="4">
        <f t="shared" si="13"/>
        <v>22</v>
      </c>
      <c r="AB19" s="4">
        <f t="shared" si="14"/>
        <v>9</v>
      </c>
      <c r="AC19" s="1">
        <f t="shared" si="15"/>
        <v>100</v>
      </c>
    </row>
    <row r="20" spans="1:29" x14ac:dyDescent="0.3">
      <c r="A20" s="4">
        <f t="shared" si="0"/>
        <v>120</v>
      </c>
      <c r="B20" s="4">
        <v>15</v>
      </c>
      <c r="C20" s="4">
        <f t="shared" si="1"/>
        <v>1</v>
      </c>
      <c r="D20" s="1">
        <f t="shared" si="2"/>
        <v>1</v>
      </c>
      <c r="F20" s="1">
        <v>12</v>
      </c>
      <c r="G20" s="4">
        <f t="shared" si="3"/>
        <v>5</v>
      </c>
      <c r="H20" s="4">
        <f>IF(H19=H$4,0,G20-G19)</f>
        <v>-17</v>
      </c>
      <c r="I20" s="1">
        <f t="shared" si="4"/>
        <v>-122</v>
      </c>
      <c r="K20" s="1">
        <v>201</v>
      </c>
      <c r="L20" s="4">
        <f t="shared" si="5"/>
        <v>19</v>
      </c>
      <c r="M20" s="4">
        <f>IF(M19=M$4,0,L20-L19)</f>
        <v>3</v>
      </c>
      <c r="N20" s="1">
        <f t="shared" si="6"/>
        <v>10</v>
      </c>
      <c r="P20" s="1">
        <v>210</v>
      </c>
      <c r="Q20" s="4">
        <f t="shared" si="7"/>
        <v>21</v>
      </c>
      <c r="R20" s="4">
        <f t="shared" si="16"/>
        <v>7</v>
      </c>
      <c r="S20" s="1">
        <f t="shared" si="9"/>
        <v>21</v>
      </c>
      <c r="U20" s="1">
        <v>102</v>
      </c>
      <c r="V20" s="4">
        <f t="shared" si="10"/>
        <v>11</v>
      </c>
      <c r="W20" s="4">
        <f t="shared" si="11"/>
        <v>-5</v>
      </c>
      <c r="X20" s="1">
        <f t="shared" si="12"/>
        <v>-12</v>
      </c>
      <c r="Z20" s="1">
        <v>21</v>
      </c>
      <c r="AA20" s="4">
        <f t="shared" si="13"/>
        <v>7</v>
      </c>
      <c r="AB20" s="4">
        <f t="shared" si="14"/>
        <v>-15</v>
      </c>
      <c r="AC20" s="1">
        <f t="shared" si="15"/>
        <v>-120</v>
      </c>
    </row>
    <row r="21" spans="1:29" x14ac:dyDescent="0.3">
      <c r="A21" s="4">
        <f t="shared" si="0"/>
        <v>121</v>
      </c>
      <c r="B21" s="4">
        <v>16</v>
      </c>
      <c r="C21" s="4">
        <f t="shared" si="1"/>
        <v>1</v>
      </c>
      <c r="D21" s="1">
        <f t="shared" si="2"/>
        <v>1</v>
      </c>
      <c r="F21" s="1">
        <v>112</v>
      </c>
      <c r="G21" s="4">
        <f t="shared" si="3"/>
        <v>14</v>
      </c>
      <c r="H21" s="4">
        <f>IF(H20=H$4,0,G21-G20)</f>
        <v>9</v>
      </c>
      <c r="I21" s="1">
        <f t="shared" si="4"/>
        <v>100</v>
      </c>
      <c r="K21" s="1">
        <v>211</v>
      </c>
      <c r="L21" s="4">
        <f t="shared" si="5"/>
        <v>22</v>
      </c>
      <c r="M21" s="4">
        <f>IF(M20=M$4,0,L21-L20)</f>
        <v>3</v>
      </c>
      <c r="N21" s="1">
        <f t="shared" si="6"/>
        <v>10</v>
      </c>
      <c r="P21" s="1">
        <v>211</v>
      </c>
      <c r="Q21" s="4">
        <f t="shared" si="7"/>
        <v>22</v>
      </c>
      <c r="R21" s="4">
        <f t="shared" si="16"/>
        <v>1</v>
      </c>
      <c r="S21" s="1">
        <f t="shared" si="9"/>
        <v>1</v>
      </c>
      <c r="U21" s="1">
        <v>112</v>
      </c>
      <c r="V21" s="4">
        <f t="shared" si="10"/>
        <v>14</v>
      </c>
      <c r="W21" s="4">
        <f t="shared" si="11"/>
        <v>3</v>
      </c>
      <c r="X21" s="1">
        <f t="shared" si="12"/>
        <v>10</v>
      </c>
      <c r="Z21" s="1">
        <v>121</v>
      </c>
      <c r="AA21" s="4">
        <f t="shared" si="13"/>
        <v>16</v>
      </c>
      <c r="AB21" s="4">
        <f t="shared" si="14"/>
        <v>9</v>
      </c>
      <c r="AC21" s="1">
        <f t="shared" si="15"/>
        <v>100</v>
      </c>
    </row>
    <row r="22" spans="1:29" x14ac:dyDescent="0.3">
      <c r="A22" s="4">
        <f t="shared" si="0"/>
        <v>122</v>
      </c>
      <c r="B22" s="4">
        <v>17</v>
      </c>
      <c r="C22" s="4">
        <f t="shared" si="1"/>
        <v>1</v>
      </c>
      <c r="D22" s="1">
        <f t="shared" si="2"/>
        <v>1</v>
      </c>
      <c r="F22" s="1">
        <v>212</v>
      </c>
      <c r="G22" s="4">
        <f t="shared" si="3"/>
        <v>23</v>
      </c>
      <c r="H22" s="4">
        <f>IF(H21=H$4,0,G22-G21)</f>
        <v>9</v>
      </c>
      <c r="I22" s="1">
        <f t="shared" si="4"/>
        <v>100</v>
      </c>
      <c r="K22" s="1">
        <v>221</v>
      </c>
      <c r="L22" s="4">
        <f t="shared" si="5"/>
        <v>25</v>
      </c>
      <c r="M22" s="4">
        <f>IF(M21=M$4,0,L22-L21)</f>
        <v>3</v>
      </c>
      <c r="N22" s="1">
        <f t="shared" si="6"/>
        <v>10</v>
      </c>
      <c r="P22" s="1">
        <v>212</v>
      </c>
      <c r="Q22" s="4">
        <f t="shared" si="7"/>
        <v>23</v>
      </c>
      <c r="R22" s="4">
        <f t="shared" si="16"/>
        <v>1</v>
      </c>
      <c r="S22" s="1">
        <f t="shared" si="9"/>
        <v>1</v>
      </c>
      <c r="U22" s="1">
        <v>122</v>
      </c>
      <c r="V22" s="4">
        <f t="shared" si="10"/>
        <v>17</v>
      </c>
      <c r="W22" s="4">
        <f t="shared" si="11"/>
        <v>3</v>
      </c>
      <c r="X22" s="1">
        <f t="shared" si="12"/>
        <v>10</v>
      </c>
      <c r="Z22" s="1">
        <v>221</v>
      </c>
      <c r="AA22" s="4">
        <f t="shared" si="13"/>
        <v>25</v>
      </c>
      <c r="AB22" s="4">
        <f t="shared" si="14"/>
        <v>9</v>
      </c>
      <c r="AC22" s="1">
        <f t="shared" si="15"/>
        <v>100</v>
      </c>
    </row>
    <row r="23" spans="1:29" x14ac:dyDescent="0.3">
      <c r="A23" s="4">
        <f t="shared" si="0"/>
        <v>200</v>
      </c>
      <c r="B23" s="4">
        <v>18</v>
      </c>
      <c r="C23" s="4">
        <f t="shared" si="1"/>
        <v>1</v>
      </c>
      <c r="D23" s="1">
        <f t="shared" si="2"/>
        <v>1</v>
      </c>
      <c r="F23" s="1">
        <v>20</v>
      </c>
      <c r="G23" s="4">
        <f t="shared" si="3"/>
        <v>6</v>
      </c>
      <c r="H23" s="4">
        <f>IF(H22=H$4,0,G23-G22)</f>
        <v>-17</v>
      </c>
      <c r="I23" s="1">
        <f t="shared" si="4"/>
        <v>-122</v>
      </c>
      <c r="K23" s="1">
        <v>2</v>
      </c>
      <c r="L23" s="4">
        <f t="shared" si="5"/>
        <v>2</v>
      </c>
      <c r="M23" s="4">
        <f>IF(M22=M$4,0,L23-L22)</f>
        <v>-23</v>
      </c>
      <c r="N23" s="1">
        <f t="shared" si="6"/>
        <v>-212</v>
      </c>
      <c r="P23" s="1">
        <v>20</v>
      </c>
      <c r="Q23" s="4">
        <f t="shared" si="7"/>
        <v>6</v>
      </c>
      <c r="R23" s="4">
        <f t="shared" si="16"/>
        <v>-17</v>
      </c>
      <c r="S23" s="1">
        <f t="shared" si="9"/>
        <v>-122</v>
      </c>
      <c r="U23" s="1">
        <v>200</v>
      </c>
      <c r="V23" s="4">
        <f t="shared" si="10"/>
        <v>18</v>
      </c>
      <c r="W23" s="4">
        <f t="shared" si="11"/>
        <v>1</v>
      </c>
      <c r="X23" s="1">
        <f t="shared" si="12"/>
        <v>1</v>
      </c>
      <c r="Z23" s="1">
        <v>2</v>
      </c>
      <c r="AA23" s="4">
        <f t="shared" si="13"/>
        <v>2</v>
      </c>
      <c r="AB23" s="4">
        <f t="shared" si="14"/>
        <v>-23</v>
      </c>
      <c r="AC23" s="1">
        <f t="shared" si="15"/>
        <v>-212</v>
      </c>
    </row>
    <row r="24" spans="1:29" x14ac:dyDescent="0.3">
      <c r="A24" s="4">
        <f t="shared" si="0"/>
        <v>201</v>
      </c>
      <c r="B24" s="4">
        <v>19</v>
      </c>
      <c r="C24" s="4">
        <f t="shared" si="1"/>
        <v>1</v>
      </c>
      <c r="D24" s="1">
        <f t="shared" si="2"/>
        <v>1</v>
      </c>
      <c r="F24" s="1">
        <v>120</v>
      </c>
      <c r="G24" s="4">
        <f t="shared" si="3"/>
        <v>15</v>
      </c>
      <c r="H24" s="4">
        <f>IF(H23=H$4,0,G24-G23)</f>
        <v>9</v>
      </c>
      <c r="I24" s="1">
        <f t="shared" si="4"/>
        <v>100</v>
      </c>
      <c r="K24" s="1">
        <v>12</v>
      </c>
      <c r="L24" s="4">
        <f t="shared" si="5"/>
        <v>5</v>
      </c>
      <c r="M24" s="4">
        <f>IF(M23=M$4,0,L24-L23)</f>
        <v>3</v>
      </c>
      <c r="N24" s="1">
        <f t="shared" si="6"/>
        <v>10</v>
      </c>
      <c r="P24" s="1">
        <v>21</v>
      </c>
      <c r="Q24" s="4">
        <f t="shared" si="7"/>
        <v>7</v>
      </c>
      <c r="R24" s="4">
        <f t="shared" si="16"/>
        <v>1</v>
      </c>
      <c r="S24" s="1">
        <f t="shared" si="9"/>
        <v>1</v>
      </c>
      <c r="U24" s="1">
        <v>210</v>
      </c>
      <c r="V24" s="4">
        <f t="shared" si="10"/>
        <v>21</v>
      </c>
      <c r="W24" s="4">
        <f t="shared" si="11"/>
        <v>3</v>
      </c>
      <c r="X24" s="1">
        <f t="shared" si="12"/>
        <v>10</v>
      </c>
      <c r="Z24" s="1">
        <v>102</v>
      </c>
      <c r="AA24" s="4">
        <f t="shared" si="13"/>
        <v>11</v>
      </c>
      <c r="AB24" s="4">
        <f t="shared" si="14"/>
        <v>9</v>
      </c>
      <c r="AC24" s="1">
        <f t="shared" si="15"/>
        <v>100</v>
      </c>
    </row>
    <row r="25" spans="1:29" x14ac:dyDescent="0.3">
      <c r="A25" s="4">
        <f t="shared" si="0"/>
        <v>202</v>
      </c>
      <c r="B25" s="4">
        <v>20</v>
      </c>
      <c r="C25" s="4">
        <f t="shared" si="1"/>
        <v>1</v>
      </c>
      <c r="D25" s="1">
        <f t="shared" si="2"/>
        <v>1</v>
      </c>
      <c r="F25" s="1">
        <v>220</v>
      </c>
      <c r="G25" s="4">
        <f t="shared" si="3"/>
        <v>24</v>
      </c>
      <c r="H25" s="4">
        <f>IF(H24=H$4,0,G25-G24)</f>
        <v>9</v>
      </c>
      <c r="I25" s="1">
        <f t="shared" si="4"/>
        <v>100</v>
      </c>
      <c r="K25" s="1">
        <v>22</v>
      </c>
      <c r="L25" s="4">
        <f t="shared" si="5"/>
        <v>8</v>
      </c>
      <c r="M25" s="4">
        <f>IF(M24=M$4,0,L25-L24)</f>
        <v>3</v>
      </c>
      <c r="N25" s="1">
        <f t="shared" si="6"/>
        <v>10</v>
      </c>
      <c r="P25" s="1">
        <v>22</v>
      </c>
      <c r="Q25" s="4">
        <f t="shared" si="7"/>
        <v>8</v>
      </c>
      <c r="R25" s="4">
        <f t="shared" si="16"/>
        <v>1</v>
      </c>
      <c r="S25" s="1">
        <f t="shared" si="9"/>
        <v>1</v>
      </c>
      <c r="U25" s="1">
        <v>220</v>
      </c>
      <c r="V25" s="4">
        <f t="shared" si="10"/>
        <v>24</v>
      </c>
      <c r="W25" s="4">
        <f t="shared" si="11"/>
        <v>3</v>
      </c>
      <c r="X25" s="1">
        <f t="shared" si="12"/>
        <v>10</v>
      </c>
      <c r="Z25" s="1">
        <v>202</v>
      </c>
      <c r="AA25" s="4">
        <f t="shared" si="13"/>
        <v>20</v>
      </c>
      <c r="AB25" s="4">
        <f t="shared" si="14"/>
        <v>9</v>
      </c>
      <c r="AC25" s="1">
        <f t="shared" si="15"/>
        <v>100</v>
      </c>
    </row>
    <row r="26" spans="1:29" x14ac:dyDescent="0.3">
      <c r="A26" s="4">
        <f t="shared" si="0"/>
        <v>210</v>
      </c>
      <c r="B26" s="4">
        <v>21</v>
      </c>
      <c r="C26" s="4">
        <f t="shared" si="1"/>
        <v>1</v>
      </c>
      <c r="D26" s="1">
        <f t="shared" si="2"/>
        <v>1</v>
      </c>
      <c r="F26" s="1">
        <v>21</v>
      </c>
      <c r="G26" s="4">
        <f t="shared" si="3"/>
        <v>7</v>
      </c>
      <c r="H26" s="4">
        <f>IF(H25=H$4,0,G26-G25)</f>
        <v>-17</v>
      </c>
      <c r="I26" s="1">
        <f t="shared" si="4"/>
        <v>-122</v>
      </c>
      <c r="K26" s="1">
        <v>102</v>
      </c>
      <c r="L26" s="4">
        <f t="shared" si="5"/>
        <v>11</v>
      </c>
      <c r="M26" s="4">
        <f>IF(M25=M$4,0,L26-L25)</f>
        <v>3</v>
      </c>
      <c r="N26" s="1">
        <f t="shared" si="6"/>
        <v>10</v>
      </c>
      <c r="P26" s="1">
        <v>120</v>
      </c>
      <c r="Q26" s="4">
        <f t="shared" si="7"/>
        <v>15</v>
      </c>
      <c r="R26" s="4">
        <f t="shared" si="16"/>
        <v>7</v>
      </c>
      <c r="S26" s="1">
        <f t="shared" si="9"/>
        <v>21</v>
      </c>
      <c r="U26" s="1">
        <v>201</v>
      </c>
      <c r="V26" s="4">
        <f t="shared" si="10"/>
        <v>19</v>
      </c>
      <c r="W26" s="4">
        <f t="shared" si="11"/>
        <v>-5</v>
      </c>
      <c r="X26" s="1">
        <f t="shared" si="12"/>
        <v>-12</v>
      </c>
      <c r="Z26" s="1">
        <v>12</v>
      </c>
      <c r="AA26" s="4">
        <f t="shared" si="13"/>
        <v>5</v>
      </c>
      <c r="AB26" s="4">
        <f t="shared" si="14"/>
        <v>-15</v>
      </c>
      <c r="AC26" s="1">
        <f t="shared" si="15"/>
        <v>-120</v>
      </c>
    </row>
    <row r="27" spans="1:29" x14ac:dyDescent="0.3">
      <c r="A27" s="4">
        <f t="shared" si="0"/>
        <v>211</v>
      </c>
      <c r="B27" s="4">
        <v>22</v>
      </c>
      <c r="C27" s="4">
        <f t="shared" si="1"/>
        <v>1</v>
      </c>
      <c r="D27" s="1">
        <f t="shared" si="2"/>
        <v>1</v>
      </c>
      <c r="F27" s="1">
        <v>121</v>
      </c>
      <c r="G27" s="4">
        <f t="shared" si="3"/>
        <v>16</v>
      </c>
      <c r="H27" s="4">
        <f>IF(H26=H$4,0,G27-G26)</f>
        <v>9</v>
      </c>
      <c r="I27" s="1">
        <f t="shared" si="4"/>
        <v>100</v>
      </c>
      <c r="K27" s="1">
        <v>112</v>
      </c>
      <c r="L27" s="4">
        <f t="shared" si="5"/>
        <v>14</v>
      </c>
      <c r="M27" s="4">
        <f>IF(M26=M$4,0,L27-L26)</f>
        <v>3</v>
      </c>
      <c r="N27" s="1">
        <f t="shared" si="6"/>
        <v>10</v>
      </c>
      <c r="P27" s="1">
        <v>121</v>
      </c>
      <c r="Q27" s="4">
        <f t="shared" si="7"/>
        <v>16</v>
      </c>
      <c r="R27" s="4">
        <f t="shared" si="16"/>
        <v>1</v>
      </c>
      <c r="S27" s="1">
        <f t="shared" si="9"/>
        <v>1</v>
      </c>
      <c r="U27" s="1">
        <v>211</v>
      </c>
      <c r="V27" s="4">
        <f t="shared" si="10"/>
        <v>22</v>
      </c>
      <c r="W27" s="4">
        <f t="shared" si="11"/>
        <v>3</v>
      </c>
      <c r="X27" s="1">
        <f t="shared" si="12"/>
        <v>10</v>
      </c>
      <c r="Z27" s="1">
        <v>112</v>
      </c>
      <c r="AA27" s="4">
        <f t="shared" si="13"/>
        <v>14</v>
      </c>
      <c r="AB27" s="4">
        <f t="shared" si="14"/>
        <v>9</v>
      </c>
      <c r="AC27" s="1">
        <f t="shared" si="15"/>
        <v>100</v>
      </c>
    </row>
    <row r="28" spans="1:29" x14ac:dyDescent="0.3">
      <c r="A28" s="4">
        <f t="shared" si="0"/>
        <v>212</v>
      </c>
      <c r="B28" s="4">
        <v>23</v>
      </c>
      <c r="C28" s="4">
        <f t="shared" si="1"/>
        <v>1</v>
      </c>
      <c r="D28" s="1">
        <f t="shared" si="2"/>
        <v>1</v>
      </c>
      <c r="F28" s="1">
        <v>221</v>
      </c>
      <c r="G28" s="4">
        <f t="shared" si="3"/>
        <v>25</v>
      </c>
      <c r="H28" s="4">
        <f>IF(H27=H$4,0,G28-G27)</f>
        <v>9</v>
      </c>
      <c r="I28" s="1">
        <f t="shared" si="4"/>
        <v>100</v>
      </c>
      <c r="K28" s="1">
        <v>122</v>
      </c>
      <c r="L28" s="4">
        <f t="shared" si="5"/>
        <v>17</v>
      </c>
      <c r="M28" s="4">
        <f>IF(M27=M$4,0,L28-L27)</f>
        <v>3</v>
      </c>
      <c r="N28" s="1">
        <f t="shared" si="6"/>
        <v>10</v>
      </c>
      <c r="P28" s="1">
        <v>122</v>
      </c>
      <c r="Q28" s="4">
        <f t="shared" si="7"/>
        <v>17</v>
      </c>
      <c r="R28" s="4">
        <f t="shared" si="16"/>
        <v>1</v>
      </c>
      <c r="S28" s="1">
        <f t="shared" si="9"/>
        <v>1</v>
      </c>
      <c r="U28" s="1">
        <v>221</v>
      </c>
      <c r="V28" s="4">
        <f t="shared" si="10"/>
        <v>25</v>
      </c>
      <c r="W28" s="4">
        <f t="shared" si="11"/>
        <v>3</v>
      </c>
      <c r="X28" s="1">
        <f t="shared" si="12"/>
        <v>10</v>
      </c>
      <c r="Z28" s="1">
        <v>212</v>
      </c>
      <c r="AA28" s="4">
        <f t="shared" si="13"/>
        <v>23</v>
      </c>
      <c r="AB28" s="4">
        <f t="shared" si="14"/>
        <v>9</v>
      </c>
      <c r="AC28" s="1">
        <f t="shared" si="15"/>
        <v>100</v>
      </c>
    </row>
    <row r="29" spans="1:29" x14ac:dyDescent="0.3">
      <c r="A29" s="4">
        <f t="shared" si="0"/>
        <v>220</v>
      </c>
      <c r="B29" s="4">
        <v>24</v>
      </c>
      <c r="C29" s="4">
        <f t="shared" si="1"/>
        <v>1</v>
      </c>
      <c r="D29" s="1">
        <f t="shared" si="2"/>
        <v>1</v>
      </c>
      <c r="F29" s="1">
        <v>22</v>
      </c>
      <c r="G29" s="4">
        <f t="shared" si="3"/>
        <v>8</v>
      </c>
      <c r="H29" s="4">
        <f>IF(H28=H$4,0,G29-G28)</f>
        <v>-17</v>
      </c>
      <c r="I29" s="1">
        <f t="shared" si="4"/>
        <v>-122</v>
      </c>
      <c r="K29" s="1">
        <v>202</v>
      </c>
      <c r="L29" s="4">
        <f t="shared" si="5"/>
        <v>20</v>
      </c>
      <c r="M29" s="4">
        <f>IF(M28=M$4,0,L29-L28)</f>
        <v>3</v>
      </c>
      <c r="N29" s="1">
        <f t="shared" si="6"/>
        <v>10</v>
      </c>
      <c r="P29" s="1">
        <v>220</v>
      </c>
      <c r="Q29" s="4">
        <f t="shared" si="7"/>
        <v>24</v>
      </c>
      <c r="R29" s="4">
        <f t="shared" si="16"/>
        <v>7</v>
      </c>
      <c r="S29" s="1">
        <f t="shared" si="9"/>
        <v>21</v>
      </c>
      <c r="U29" s="1">
        <v>202</v>
      </c>
      <c r="V29" s="4">
        <f t="shared" si="10"/>
        <v>20</v>
      </c>
      <c r="W29" s="4">
        <f t="shared" si="11"/>
        <v>-5</v>
      </c>
      <c r="X29" s="1">
        <f t="shared" si="12"/>
        <v>-12</v>
      </c>
      <c r="Z29" s="1">
        <v>22</v>
      </c>
      <c r="AA29" s="4">
        <f t="shared" si="13"/>
        <v>8</v>
      </c>
      <c r="AB29" s="4">
        <f t="shared" si="14"/>
        <v>-15</v>
      </c>
      <c r="AC29" s="1">
        <f t="shared" si="15"/>
        <v>-120</v>
      </c>
    </row>
    <row r="30" spans="1:29" x14ac:dyDescent="0.3">
      <c r="A30" s="4">
        <f t="shared" si="0"/>
        <v>221</v>
      </c>
      <c r="B30" s="4">
        <v>25</v>
      </c>
      <c r="C30" s="4">
        <f t="shared" si="1"/>
        <v>1</v>
      </c>
      <c r="D30" s="1">
        <f t="shared" si="2"/>
        <v>1</v>
      </c>
      <c r="F30" s="1">
        <v>122</v>
      </c>
      <c r="G30" s="4">
        <f t="shared" si="3"/>
        <v>17</v>
      </c>
      <c r="H30" s="4">
        <f>IF(H29=H$4,0,G30-G29)</f>
        <v>9</v>
      </c>
      <c r="I30" s="1">
        <f t="shared" si="4"/>
        <v>100</v>
      </c>
      <c r="K30" s="1">
        <v>212</v>
      </c>
      <c r="L30" s="4">
        <f t="shared" si="5"/>
        <v>23</v>
      </c>
      <c r="M30" s="4">
        <f>IF(M29=M$4,0,L30-L29)</f>
        <v>3</v>
      </c>
      <c r="N30" s="1">
        <f t="shared" si="6"/>
        <v>10</v>
      </c>
      <c r="P30" s="1">
        <v>221</v>
      </c>
      <c r="Q30" s="4">
        <f t="shared" si="7"/>
        <v>25</v>
      </c>
      <c r="R30" s="4">
        <f t="shared" si="16"/>
        <v>1</v>
      </c>
      <c r="S30" s="1">
        <f t="shared" si="9"/>
        <v>1</v>
      </c>
      <c r="U30" s="1">
        <v>212</v>
      </c>
      <c r="V30" s="4">
        <f t="shared" si="10"/>
        <v>23</v>
      </c>
      <c r="W30" s="4">
        <f t="shared" si="11"/>
        <v>3</v>
      </c>
      <c r="X30" s="1">
        <f t="shared" si="12"/>
        <v>10</v>
      </c>
      <c r="Z30" s="1">
        <v>122</v>
      </c>
      <c r="AA30" s="4">
        <f t="shared" si="13"/>
        <v>17</v>
      </c>
      <c r="AB30" s="4">
        <f t="shared" si="14"/>
        <v>9</v>
      </c>
      <c r="AC30" s="1">
        <f t="shared" si="15"/>
        <v>100</v>
      </c>
    </row>
    <row r="31" spans="1:29" x14ac:dyDescent="0.3">
      <c r="A31" s="4">
        <f t="shared" si="0"/>
        <v>222</v>
      </c>
      <c r="B31" s="4">
        <v>26</v>
      </c>
      <c r="C31" s="4">
        <f t="shared" si="1"/>
        <v>1</v>
      </c>
      <c r="D31" s="1">
        <f t="shared" si="2"/>
        <v>1</v>
      </c>
      <c r="F31" s="1">
        <v>222</v>
      </c>
      <c r="G31" s="4">
        <f t="shared" si="3"/>
        <v>26</v>
      </c>
      <c r="H31" s="4">
        <f>IF(H30=H$4,0,G31-G30)</f>
        <v>9</v>
      </c>
      <c r="I31" s="1">
        <f t="shared" si="4"/>
        <v>100</v>
      </c>
      <c r="K31" s="1">
        <v>222</v>
      </c>
      <c r="L31" s="4">
        <f t="shared" si="5"/>
        <v>26</v>
      </c>
      <c r="M31" s="4">
        <f>IF(M30=M$4,0,L31-L30)</f>
        <v>3</v>
      </c>
      <c r="N31" s="1">
        <f t="shared" si="6"/>
        <v>10</v>
      </c>
      <c r="P31" s="1">
        <v>222</v>
      </c>
      <c r="Q31" s="4">
        <f t="shared" si="7"/>
        <v>26</v>
      </c>
      <c r="R31" s="4">
        <f t="shared" si="16"/>
        <v>1</v>
      </c>
      <c r="S31" s="1">
        <f t="shared" si="9"/>
        <v>1</v>
      </c>
      <c r="U31" s="1">
        <v>222</v>
      </c>
      <c r="V31" s="4">
        <f t="shared" si="10"/>
        <v>26</v>
      </c>
      <c r="W31" s="4">
        <f t="shared" si="11"/>
        <v>3</v>
      </c>
      <c r="X31" s="1">
        <f t="shared" si="12"/>
        <v>10</v>
      </c>
      <c r="Z31" s="1">
        <v>222</v>
      </c>
      <c r="AA31" s="4">
        <f t="shared" si="13"/>
        <v>26</v>
      </c>
      <c r="AB31" s="4">
        <f t="shared" si="14"/>
        <v>9</v>
      </c>
      <c r="AC31" s="1">
        <f t="shared" si="15"/>
        <v>100</v>
      </c>
    </row>
    <row r="32" spans="1:29" x14ac:dyDescent="0.3">
      <c r="A32" s="13">
        <f>SUM(A5:A31)</f>
        <v>2997</v>
      </c>
      <c r="B32" s="13">
        <f>SUM(B5:B31)</f>
        <v>351</v>
      </c>
      <c r="C32" s="13">
        <f t="shared" ref="C32:D32" si="17">SUM(C5:C31)</f>
        <v>26</v>
      </c>
      <c r="D32" s="13">
        <f>SIGN(C32)*_xlfn.NUMBERVALUE(_xlfn.BASE(ABS(C32),3))</f>
        <v>222</v>
      </c>
      <c r="E32" s="4"/>
      <c r="F32" s="13">
        <f>SUM(F5:F31)</f>
        <v>2997</v>
      </c>
      <c r="G32" s="13">
        <f>SUM(G5:G31)</f>
        <v>351</v>
      </c>
      <c r="H32" s="13">
        <f t="shared" ref="H32" si="18">SUM(H5:H31)</f>
        <v>26</v>
      </c>
      <c r="I32" s="13">
        <f>SIGN(H32)*_xlfn.NUMBERVALUE(_xlfn.BASE(ABS(H32),3))</f>
        <v>222</v>
      </c>
      <c r="K32" s="13">
        <f>SUM(K5:K31)</f>
        <v>2997</v>
      </c>
      <c r="L32" s="13">
        <f>SUM(L5:L31)</f>
        <v>351</v>
      </c>
      <c r="M32" s="13">
        <f t="shared" ref="M32" si="19">SUM(M5:M31)</f>
        <v>26</v>
      </c>
      <c r="N32" s="13">
        <f>SIGN(M32)*_xlfn.NUMBERVALUE(_xlfn.BASE(ABS(M32),3))</f>
        <v>222</v>
      </c>
      <c r="O32" s="9"/>
      <c r="P32" s="13">
        <f>SUM(P5:P31)</f>
        <v>2997</v>
      </c>
      <c r="Q32" s="13">
        <f>SUM(Q5:Q31)</f>
        <v>351</v>
      </c>
      <c r="R32" s="13">
        <f t="shared" ref="R32" si="20">SUM(R5:R31)</f>
        <v>26</v>
      </c>
      <c r="S32" s="13">
        <f>SIGN(R32)*_xlfn.NUMBERVALUE(_xlfn.BASE(ABS(R32),3))</f>
        <v>222</v>
      </c>
      <c r="U32" s="13">
        <f>SUM(U5:U31)</f>
        <v>2997</v>
      </c>
      <c r="V32" s="13">
        <f>SUM(V5:V31)</f>
        <v>351</v>
      </c>
      <c r="W32" s="13">
        <f t="shared" ref="W32" si="21">SUM(W5:W31)</f>
        <v>26</v>
      </c>
      <c r="X32" s="13">
        <f>SIGN(W32)*_xlfn.NUMBERVALUE(_xlfn.BASE(ABS(W32),3))</f>
        <v>222</v>
      </c>
      <c r="Z32" s="13">
        <f>SUM(Z5:Z31)</f>
        <v>2997</v>
      </c>
      <c r="AA32" s="13">
        <f>SUM(AA5:AA31)</f>
        <v>351</v>
      </c>
      <c r="AB32" s="13">
        <f t="shared" ref="AB32" si="22">SUM(AB5:AB31)</f>
        <v>26</v>
      </c>
      <c r="AC32" s="13">
        <f>SIGN(AB32)*_xlfn.NUMBERVALUE(_xlfn.BASE(ABS(AB32),3))</f>
        <v>222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Greene</dc:creator>
  <cp:lastModifiedBy>Nathan Greene</cp:lastModifiedBy>
  <dcterms:created xsi:type="dcterms:W3CDTF">2020-01-26T19:45:43Z</dcterms:created>
  <dcterms:modified xsi:type="dcterms:W3CDTF">2020-01-27T02:56:28Z</dcterms:modified>
</cp:coreProperties>
</file>