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han.ibgui\Desktop\CRM SHINY\site1\data\"/>
    </mc:Choice>
  </mc:AlternateContent>
  <bookViews>
    <workbookView xWindow="0" yWindow="0" windowWidth="28800" windowHeight="12300" firstSheet="4" activeTab="6"/>
  </bookViews>
  <sheets>
    <sheet name="population" sheetId="5" r:id="rId1"/>
    <sheet name="ES" sheetId="4" r:id="rId2"/>
    <sheet name="medico-social" sheetId="6" r:id="rId3"/>
    <sheet name="offre sanitaire en ville" sheetId="7" r:id="rId4"/>
    <sheet name="tab(offre sanitaire en ville)" sheetId="8" r:id="rId5"/>
    <sheet name="tab determinant sante patho" sheetId="9" r:id="rId6"/>
    <sheet name="tab determinant sante vacci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4" l="1"/>
  <c r="H10" i="4"/>
  <c r="F10" i="4"/>
  <c r="B10" i="5" l="1"/>
</calcChain>
</file>

<file path=xl/sharedStrings.xml><?xml version="1.0" encoding="utf-8"?>
<sst xmlns="http://schemas.openxmlformats.org/spreadsheetml/2006/main" count="163" uniqueCount="134">
  <si>
    <t>IDF</t>
  </si>
  <si>
    <t>Dpt</t>
  </si>
  <si>
    <t>n_hab</t>
  </si>
  <si>
    <t>pauvrete</t>
  </si>
  <si>
    <t>chomage</t>
  </si>
  <si>
    <t>Nb d’habitants de 85 ans et plus</t>
  </si>
  <si>
    <t>% des 0 à 19 ans</t>
  </si>
  <si>
    <t>% des 20 à 39 ans</t>
  </si>
  <si>
    <t>% des 40 à 59 ans</t>
  </si>
  <si>
    <t xml:space="preserve">% des 60 ans à 74 ans </t>
  </si>
  <si>
    <t>% 75 ans et plus</t>
  </si>
  <si>
    <t>% 85 ans et plus</t>
  </si>
  <si>
    <t>esp_H</t>
  </si>
  <si>
    <t>esp_F</t>
  </si>
  <si>
    <t>natali</t>
  </si>
  <si>
    <t>alloc_adulte</t>
  </si>
  <si>
    <t>alloc_enfant</t>
  </si>
  <si>
    <t>fumeur</t>
  </si>
  <si>
    <t>mortalite_alcool</t>
  </si>
  <si>
    <t>proportion_obese</t>
  </si>
  <si>
    <t>ald_tot</t>
  </si>
  <si>
    <t>ald_cancer</t>
  </si>
  <si>
    <t>ald_diabete</t>
  </si>
  <si>
    <t>colon</t>
  </si>
  <si>
    <t>sein</t>
  </si>
  <si>
    <t xml:space="preserve">coqueluche </t>
  </si>
  <si>
    <t>ror</t>
  </si>
  <si>
    <t>hepatiteB</t>
  </si>
  <si>
    <t>covid</t>
  </si>
  <si>
    <t>salaire</t>
  </si>
  <si>
    <t>evo17</t>
  </si>
  <si>
    <t>evo12</t>
  </si>
  <si>
    <t>mortalite_infantile</t>
  </si>
  <si>
    <t>mortalite_taux_brute</t>
  </si>
  <si>
    <t>diabete</t>
  </si>
  <si>
    <t>coronaire</t>
  </si>
  <si>
    <t>psy</t>
  </si>
  <si>
    <t>demence</t>
  </si>
  <si>
    <t>cancer_sein</t>
  </si>
  <si>
    <t>hpv_f</t>
  </si>
  <si>
    <t>hpv_h</t>
  </si>
  <si>
    <t>col_uterus</t>
  </si>
  <si>
    <t>meningocoque</t>
  </si>
  <si>
    <t>nb_etablissement</t>
  </si>
  <si>
    <t>secteur_public</t>
  </si>
  <si>
    <t>secteur_prive</t>
  </si>
  <si>
    <t>nb_sejours</t>
  </si>
  <si>
    <t>repartition_mco</t>
  </si>
  <si>
    <t>nb_ssr</t>
  </si>
  <si>
    <t>repartition_ssr</t>
  </si>
  <si>
    <t>nb_psy</t>
  </si>
  <si>
    <t>repartition_psy</t>
  </si>
  <si>
    <t>7 599</t>
  </si>
  <si>
    <t>6 395</t>
  </si>
  <si>
    <t>6 247</t>
  </si>
  <si>
    <t>5 595</t>
  </si>
  <si>
    <t>5 878</t>
  </si>
  <si>
    <t>5 751</t>
  </si>
  <si>
    <t>5 621</t>
  </si>
  <si>
    <t>5 116</t>
  </si>
  <si>
    <t>48 202</t>
  </si>
  <si>
    <t>1 219</t>
  </si>
  <si>
    <t>ph_adulte</t>
  </si>
  <si>
    <t>ph_enfant</t>
  </si>
  <si>
    <t>nb_etab_age</t>
  </si>
  <si>
    <t>nb_etab_age_inde</t>
  </si>
  <si>
    <t>residence_autonomie</t>
  </si>
  <si>
    <t>1 395</t>
  </si>
  <si>
    <t>2 897</t>
  </si>
  <si>
    <t>2 113</t>
  </si>
  <si>
    <t>1 174</t>
  </si>
  <si>
    <t>1 124</t>
  </si>
  <si>
    <t>1 393</t>
  </si>
  <si>
    <t>1 024</t>
  </si>
  <si>
    <t>7 480</t>
  </si>
  <si>
    <t>9 150</t>
  </si>
  <si>
    <t>7 990</t>
  </si>
  <si>
    <t>1 735</t>
  </si>
  <si>
    <t>labo</t>
  </si>
  <si>
    <t>labo_polyv</t>
  </si>
  <si>
    <t>masseur</t>
  </si>
  <si>
    <t>med</t>
  </si>
  <si>
    <t>pediatrie</t>
  </si>
  <si>
    <t>sage_femme</t>
  </si>
  <si>
    <t>gyneco</t>
  </si>
  <si>
    <t>infirmier</t>
  </si>
  <si>
    <t>psyCH</t>
  </si>
  <si>
    <t>NA</t>
  </si>
  <si>
    <t>dens_gyneco</t>
  </si>
  <si>
    <t>dens_infirmier</t>
  </si>
  <si>
    <t>dens_labo</t>
  </si>
  <si>
    <t>dens_labo_polyv</t>
  </si>
  <si>
    <t>dens_masseur</t>
  </si>
  <si>
    <t>dens_med</t>
  </si>
  <si>
    <t>dens_psyCH</t>
  </si>
  <si>
    <t>dens_pediatrie</t>
  </si>
  <si>
    <t>dens_sage_femme</t>
  </si>
  <si>
    <t>Offre sanitaire (en ville)</t>
  </si>
  <si>
    <t xml:space="preserve"> Déterminants de santé - Pathologies chroniques</t>
  </si>
  <si>
    <t xml:space="preserve"> Déterminants de santé - Vaccination et dépistage</t>
  </si>
  <si>
    <t xml:space="preserve">Nombre de gynécologues obstétriciens
</t>
  </si>
  <si>
    <t xml:space="preserve">Nombre d'infirmiers
</t>
  </si>
  <si>
    <t xml:space="preserve">Nombre de laboratoires </t>
  </si>
  <si>
    <t xml:space="preserve">Nombre de laboratoires polyvalent
</t>
  </si>
  <si>
    <t xml:space="preserve">Nombre de masseurs - kinésithérapeutes
</t>
  </si>
  <si>
    <t xml:space="preserve">Nombre de médecins généralistes
</t>
  </si>
  <si>
    <t>Psychiatres</t>
  </si>
  <si>
    <t>Nombre de pédiatres</t>
  </si>
  <si>
    <t xml:space="preserve">Nombre de sages-femmes
</t>
  </si>
  <si>
    <t>Densité de gynéco obstétriciens (pour 100 000 hab)</t>
  </si>
  <si>
    <t>Densité d'infirmiers (pour 100 000 hab)</t>
  </si>
  <si>
    <t>Densité de laboratoires (pour 100 000 hab)</t>
  </si>
  <si>
    <t>Densité de laboratoires polyvalent (pour 100 000 hab)</t>
  </si>
  <si>
    <t>Densité de masseurs-kiné (pour 100 000 hab)</t>
  </si>
  <si>
    <t>Densité de médecins généralistes (pour 100 000 hab)</t>
  </si>
  <si>
    <t>Densité de psychiatres (pour 100 000 hab)</t>
  </si>
  <si>
    <t>Densité de pédiatres (pour 100 000 hab)</t>
  </si>
  <si>
    <t>Densité de sages-femmes (pour 100 000 hab)</t>
  </si>
  <si>
    <t>Taux de diabète</t>
  </si>
  <si>
    <t>Taux de maladie coronaire</t>
  </si>
  <si>
    <t>Taux de maladies psychiatriques</t>
  </si>
  <si>
    <t>Taux de cancer du sein de la femme</t>
  </si>
  <si>
    <t>Taux de démences</t>
  </si>
  <si>
    <t/>
  </si>
  <si>
    <t>Taux de participation au dépistage du colon</t>
  </si>
  <si>
    <t>Taux de participation au dépistage du sein</t>
  </si>
  <si>
    <t>Taux de vaccination pour la coqueluche</t>
  </si>
  <si>
    <t>Taux de vaccination pour le ror</t>
  </si>
  <si>
    <t>Taux de vaccination de l'hpv femme</t>
  </si>
  <si>
    <t>Taux de vaccination de l'hpv homme</t>
  </si>
  <si>
    <t>Taux de vaccination pour la méningocoque c</t>
  </si>
  <si>
    <t>Taux de vaccination pour l' hepatite b</t>
  </si>
  <si>
    <t>Taux de vaccination pour la covid-19</t>
  </si>
  <si>
    <t>Taux de participation au dépistage du col de l'utérus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</si>
</sst>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Helv"/>
    </font>
    <font>
      <sz val="11"/>
      <color rgb="FF9C6500"/>
      <name val="Calibri"/>
      <family val="2"/>
      <scheme val="minor"/>
    </font>
    <font>
      <b/>
      <sz val="11"/>
      <color rgb="FFFFFFFF"/>
      <name val="Trebuchet MS"/>
      <family val="2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color rgb="FFFFFFFF"/>
      <name val="Trebuchet MS"/>
      <family val="2"/>
    </font>
    <font>
      <sz val="11"/>
      <name val="Calibri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90C226"/>
        <bgColor indexed="64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Border="0"/>
    <xf numFmtId="0" fontId="2" fillId="0" borderId="0"/>
    <xf numFmtId="0" fontId="3" fillId="2" borderId="0" applyNumberFormat="0" applyBorder="0" applyAlignment="0" applyProtection="0"/>
    <xf numFmtId="0" fontId="5" fillId="4" borderId="0" applyNumberFormat="0" applyBorder="0" applyAlignment="0" applyProtection="0"/>
    <xf numFmtId="0" fontId="8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left" vertical="center" wrapText="1" readingOrder="1"/>
    </xf>
    <xf numFmtId="0" fontId="0" fillId="0" borderId="0" xfId="0" applyFont="1" applyFill="1" applyBorder="1"/>
    <xf numFmtId="0" fontId="7" fillId="3" borderId="1" xfId="0" applyFont="1" applyFill="1" applyBorder="1" applyAlignment="1">
      <alignment horizontal="right" vertical="center" wrapText="1" readingOrder="1"/>
    </xf>
    <xf numFmtId="1" fontId="0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5" fillId="4" borderId="1" xfId="4" applyBorder="1" applyAlignment="1">
      <alignment horizontal="right" vertical="center" wrapText="1"/>
    </xf>
    <xf numFmtId="0" fontId="5" fillId="4" borderId="1" xfId="4" applyBorder="1" applyAlignment="1">
      <alignment horizontal="center" vertical="center" wrapText="1"/>
    </xf>
    <xf numFmtId="0" fontId="6" fillId="5" borderId="1" xfId="4" applyFont="1" applyFill="1" applyBorder="1" applyAlignment="1">
      <alignment horizontal="center" vertical="center" wrapText="1"/>
    </xf>
    <xf numFmtId="0" fontId="6" fillId="8" borderId="1" xfId="4" applyFont="1" applyFill="1" applyBorder="1" applyAlignment="1">
      <alignment horizontal="center" vertical="center" wrapText="1"/>
    </xf>
    <xf numFmtId="0" fontId="6" fillId="7" borderId="1" xfId="4" applyFont="1" applyFill="1" applyBorder="1" applyAlignment="1">
      <alignment horizontal="center" vertical="center" wrapText="1"/>
    </xf>
    <xf numFmtId="2" fontId="5" fillId="9" borderId="1" xfId="4" applyNumberFormat="1" applyFill="1" applyBorder="1" applyAlignment="1">
      <alignment horizontal="center" vertical="center" wrapText="1" readingOrder="1"/>
    </xf>
    <xf numFmtId="0" fontId="0" fillId="0" borderId="0" xfId="0" applyNumberFormat="1" applyFont="1" applyFill="1" applyBorder="1" applyAlignment="1">
      <alignment horizontal="right"/>
    </xf>
    <xf numFmtId="0" fontId="0" fillId="9" borderId="0" xfId="0" applyNumberFormat="1" applyFont="1" applyFill="1" applyBorder="1" applyAlignment="1">
      <alignment horizontal="right"/>
    </xf>
    <xf numFmtId="0" fontId="0" fillId="7" borderId="1" xfId="0" applyFont="1" applyFill="1" applyBorder="1" applyAlignment="1">
      <alignment horizontal="center" vertical="center"/>
    </xf>
    <xf numFmtId="1" fontId="0" fillId="6" borderId="1" xfId="0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7" borderId="1" xfId="4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right" vertical="center"/>
    </xf>
    <xf numFmtId="0" fontId="0" fillId="5" borderId="1" xfId="4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3" fontId="3" fillId="2" borderId="1" xfId="3" applyNumberFormat="1" applyBorder="1" applyAlignment="1">
      <alignment horizontal="center" vertical="center" wrapText="1" readingOrder="1"/>
    </xf>
    <xf numFmtId="0" fontId="6" fillId="0" borderId="0" xfId="0" applyFont="1"/>
  </cellXfs>
  <cellStyles count="6">
    <cellStyle name="Neutre" xfId="3" builtinId="28"/>
    <cellStyle name="Normal" xfId="0" builtinId="0"/>
    <cellStyle name="Normal 2" xfId="1"/>
    <cellStyle name="Normal 3" xfId="5"/>
    <cellStyle name="Normal 8" xfId="2"/>
    <cellStyle name="Satisfaisant" xfId="4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"/>
  <sheetViews>
    <sheetView topLeftCell="C1" zoomScale="79" zoomScaleNormal="160" workbookViewId="0">
      <selection activeCell="A5" sqref="A5"/>
    </sheetView>
  </sheetViews>
  <sheetFormatPr baseColWidth="10" defaultRowHeight="14.5"/>
  <cols>
    <col min="1" max="1" width="14.90625" bestFit="1" customWidth="1"/>
    <col min="2" max="2" width="11.81640625" bestFit="1" customWidth="1"/>
    <col min="17" max="17" width="10.81640625" bestFit="1" customWidth="1"/>
    <col min="18" max="21" width="10.81640625" customWidth="1"/>
    <col min="33" max="34" width="11.81640625" bestFit="1" customWidth="1"/>
    <col min="35" max="35" width="13.90625" bestFit="1" customWidth="1"/>
  </cols>
  <sheetData>
    <row r="1" spans="1:42" ht="58">
      <c r="A1" s="2" t="s">
        <v>1</v>
      </c>
      <c r="B1" s="10" t="s">
        <v>2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10" t="s">
        <v>14</v>
      </c>
      <c r="K1" s="10" t="s">
        <v>3</v>
      </c>
      <c r="L1" s="10" t="s">
        <v>12</v>
      </c>
      <c r="M1" s="10" t="s">
        <v>13</v>
      </c>
      <c r="N1" s="10" t="s">
        <v>4</v>
      </c>
      <c r="O1" s="10" t="s">
        <v>29</v>
      </c>
      <c r="P1" s="10" t="s">
        <v>15</v>
      </c>
      <c r="Q1" s="10" t="s">
        <v>16</v>
      </c>
      <c r="R1" s="11" t="s">
        <v>30</v>
      </c>
      <c r="S1" s="11" t="s">
        <v>31</v>
      </c>
      <c r="T1" s="10" t="s">
        <v>32</v>
      </c>
      <c r="U1" s="10" t="s">
        <v>33</v>
      </c>
      <c r="V1" s="11" t="s">
        <v>17</v>
      </c>
      <c r="W1" s="11" t="s">
        <v>18</v>
      </c>
      <c r="X1" s="11" t="s">
        <v>19</v>
      </c>
      <c r="Y1" s="11" t="s">
        <v>20</v>
      </c>
      <c r="Z1" s="11" t="s">
        <v>21</v>
      </c>
      <c r="AA1" s="11" t="s">
        <v>22</v>
      </c>
      <c r="AB1" s="10" t="s">
        <v>23</v>
      </c>
      <c r="AC1" s="10" t="s">
        <v>41</v>
      </c>
      <c r="AD1" s="10" t="s">
        <v>24</v>
      </c>
      <c r="AE1" s="10" t="s">
        <v>25</v>
      </c>
      <c r="AF1" s="10" t="s">
        <v>26</v>
      </c>
      <c r="AG1" s="10" t="s">
        <v>39</v>
      </c>
      <c r="AH1" s="10" t="s">
        <v>40</v>
      </c>
      <c r="AI1" s="10" t="s">
        <v>42</v>
      </c>
      <c r="AJ1" s="10" t="s">
        <v>27</v>
      </c>
      <c r="AK1" s="10" t="s">
        <v>28</v>
      </c>
      <c r="AL1" s="10" t="s">
        <v>34</v>
      </c>
      <c r="AM1" s="10" t="s">
        <v>35</v>
      </c>
      <c r="AN1" s="10" t="s">
        <v>36</v>
      </c>
      <c r="AO1" s="10" t="s">
        <v>38</v>
      </c>
      <c r="AP1" s="10" t="s">
        <v>37</v>
      </c>
    </row>
    <row r="2" spans="1:42">
      <c r="A2" s="2">
        <v>75</v>
      </c>
      <c r="B2" s="9">
        <v>2102650</v>
      </c>
      <c r="C2" s="9">
        <v>60109</v>
      </c>
      <c r="D2" s="9">
        <v>19.2</v>
      </c>
      <c r="E2" s="9">
        <v>33.700000000000003</v>
      </c>
      <c r="F2" s="9">
        <v>25.1</v>
      </c>
      <c r="G2" s="9">
        <v>14.2</v>
      </c>
      <c r="H2" s="9">
        <v>7.8</v>
      </c>
      <c r="I2" s="9">
        <v>2.8</v>
      </c>
      <c r="J2" s="9">
        <v>11.3</v>
      </c>
      <c r="K2" s="13">
        <v>15.4</v>
      </c>
      <c r="L2" s="9">
        <v>81.099999999999994</v>
      </c>
      <c r="M2" s="9">
        <v>86.7</v>
      </c>
      <c r="N2" s="9">
        <v>5.7</v>
      </c>
      <c r="O2" s="9">
        <v>37650</v>
      </c>
      <c r="P2" s="9">
        <v>31066</v>
      </c>
      <c r="Q2" s="9">
        <v>10162</v>
      </c>
      <c r="R2" s="9">
        <v>0</v>
      </c>
      <c r="S2" s="9">
        <v>-1</v>
      </c>
      <c r="T2" s="9">
        <v>3.6</v>
      </c>
      <c r="U2" s="9">
        <v>6.9</v>
      </c>
      <c r="V2" s="9">
        <v>16.1663714978705</v>
      </c>
      <c r="W2" s="9">
        <v>29.450369999999999</v>
      </c>
      <c r="X2" s="9">
        <v>9.0856220699602801</v>
      </c>
      <c r="Y2" s="9">
        <v>17.600000000000001</v>
      </c>
      <c r="Z2" s="9">
        <v>3.3</v>
      </c>
      <c r="AA2" s="9">
        <v>3.22</v>
      </c>
      <c r="AB2" s="23">
        <v>26.1</v>
      </c>
      <c r="AC2" s="23">
        <v>44</v>
      </c>
      <c r="AD2" s="23">
        <v>29</v>
      </c>
      <c r="AE2" s="23">
        <v>95.6</v>
      </c>
      <c r="AF2" s="23">
        <v>98.5</v>
      </c>
      <c r="AG2" s="23">
        <v>39.700000000000003</v>
      </c>
      <c r="AH2" s="23">
        <v>7</v>
      </c>
      <c r="AI2" s="23">
        <v>86.3</v>
      </c>
      <c r="AJ2" s="23">
        <v>89.2</v>
      </c>
      <c r="AK2" s="23">
        <v>81.400000000000006</v>
      </c>
      <c r="AL2" s="23">
        <v>4.5999999999999996</v>
      </c>
      <c r="AM2" s="23">
        <v>5.0999999999999996</v>
      </c>
      <c r="AN2" s="23">
        <v>8.5</v>
      </c>
      <c r="AO2" s="23">
        <v>4.5999999999999996</v>
      </c>
      <c r="AP2" s="23">
        <v>1.1000000000000001</v>
      </c>
    </row>
    <row r="3" spans="1:42">
      <c r="A3" s="2">
        <v>77</v>
      </c>
      <c r="B3" s="9">
        <v>1452775</v>
      </c>
      <c r="C3" s="9">
        <v>28904</v>
      </c>
      <c r="D3" s="9">
        <v>28</v>
      </c>
      <c r="E3" s="9">
        <v>25</v>
      </c>
      <c r="F3" s="9">
        <v>27</v>
      </c>
      <c r="G3" s="9">
        <v>14</v>
      </c>
      <c r="H3" s="9">
        <v>6</v>
      </c>
      <c r="I3" s="9">
        <v>2</v>
      </c>
      <c r="J3" s="9">
        <v>12.4</v>
      </c>
      <c r="K3" s="13">
        <v>11.7</v>
      </c>
      <c r="L3" s="9">
        <v>79.900000000000006</v>
      </c>
      <c r="M3" s="9">
        <v>85.3</v>
      </c>
      <c r="N3" s="9">
        <v>6.7</v>
      </c>
      <c r="O3" s="9">
        <v>24880</v>
      </c>
      <c r="P3" s="9">
        <v>18747</v>
      </c>
      <c r="Q3" s="9">
        <v>8721</v>
      </c>
      <c r="R3" s="9">
        <v>0</v>
      </c>
      <c r="S3" s="9">
        <v>0</v>
      </c>
      <c r="T3" s="9">
        <v>3.7</v>
      </c>
      <c r="U3" s="9">
        <v>6.9</v>
      </c>
      <c r="V3" s="9">
        <v>16.756002072733502</v>
      </c>
      <c r="W3" s="9">
        <v>38.298589999999997</v>
      </c>
      <c r="X3" s="9">
        <v>17.558463968124599</v>
      </c>
      <c r="Y3" s="9">
        <v>21.6</v>
      </c>
      <c r="Z3" s="9">
        <v>3.8</v>
      </c>
      <c r="AA3" s="9">
        <v>4.97</v>
      </c>
      <c r="AB3" s="23">
        <v>35.5</v>
      </c>
      <c r="AC3" s="23">
        <v>47.8</v>
      </c>
      <c r="AD3" s="23">
        <v>45.6</v>
      </c>
      <c r="AE3" s="23">
        <v>84.4</v>
      </c>
      <c r="AF3" s="23">
        <v>99.4</v>
      </c>
      <c r="AG3" s="23">
        <v>40.799999999999997</v>
      </c>
      <c r="AH3" s="23">
        <v>6.8</v>
      </c>
      <c r="AI3" s="23">
        <v>88.5</v>
      </c>
      <c r="AJ3" s="23">
        <v>92.9</v>
      </c>
      <c r="AK3" s="23">
        <v>80</v>
      </c>
      <c r="AL3" s="23">
        <v>5.6</v>
      </c>
      <c r="AM3" s="23">
        <v>5</v>
      </c>
      <c r="AN3" s="23">
        <v>7.2</v>
      </c>
      <c r="AO3" s="23">
        <v>4.2</v>
      </c>
      <c r="AP3" s="23">
        <v>0.8</v>
      </c>
    </row>
    <row r="4" spans="1:42">
      <c r="A4" s="2">
        <v>78</v>
      </c>
      <c r="B4" s="9">
        <v>1461524</v>
      </c>
      <c r="C4" s="9">
        <v>39559</v>
      </c>
      <c r="D4" s="9">
        <v>27.8</v>
      </c>
      <c r="E4" s="9">
        <v>23.5</v>
      </c>
      <c r="F4" s="9">
        <v>27.2</v>
      </c>
      <c r="G4" s="9">
        <v>14.4</v>
      </c>
      <c r="H4" s="9">
        <v>8.1</v>
      </c>
      <c r="I4" s="9">
        <v>2.73</v>
      </c>
      <c r="J4" s="9">
        <v>12.3</v>
      </c>
      <c r="K4" s="13">
        <v>9.6999999999999993</v>
      </c>
      <c r="L4" s="9">
        <v>81.599999999999994</v>
      </c>
      <c r="M4" s="9">
        <v>86.4</v>
      </c>
      <c r="N4" s="9">
        <v>6.4</v>
      </c>
      <c r="O4" s="9">
        <v>34090</v>
      </c>
      <c r="P4" s="9">
        <v>14229</v>
      </c>
      <c r="Q4" s="9">
        <v>8044</v>
      </c>
      <c r="R4" s="9">
        <v>1</v>
      </c>
      <c r="S4" s="9">
        <v>1</v>
      </c>
      <c r="T4" s="9">
        <v>3.5</v>
      </c>
      <c r="U4" s="9">
        <v>6.9</v>
      </c>
      <c r="V4" s="9">
        <v>15.1985196498728</v>
      </c>
      <c r="W4" s="9">
        <v>39.428939999999997</v>
      </c>
      <c r="X4" s="9">
        <v>12.148380223902899</v>
      </c>
      <c r="Y4" s="9">
        <v>19.3</v>
      </c>
      <c r="Z4" s="9">
        <v>3.6</v>
      </c>
      <c r="AA4" s="9">
        <v>4.03</v>
      </c>
      <c r="AB4" s="23">
        <v>33</v>
      </c>
      <c r="AC4" s="23">
        <v>48.8</v>
      </c>
      <c r="AD4" s="23">
        <v>37.6</v>
      </c>
      <c r="AE4" s="23">
        <v>84.1</v>
      </c>
      <c r="AF4" s="23">
        <v>98.5</v>
      </c>
      <c r="AG4" s="23">
        <v>43.1</v>
      </c>
      <c r="AH4" s="23">
        <v>8.6</v>
      </c>
      <c r="AI4" s="23">
        <v>88.6</v>
      </c>
      <c r="AJ4" s="23">
        <v>90</v>
      </c>
      <c r="AK4" s="23">
        <v>81.900000000000006</v>
      </c>
      <c r="AL4" s="23">
        <v>4.9000000000000004</v>
      </c>
      <c r="AM4" s="23">
        <v>5.0999999999999996</v>
      </c>
      <c r="AN4" s="23">
        <v>7.1</v>
      </c>
      <c r="AO4" s="23">
        <v>4.0999999999999996</v>
      </c>
      <c r="AP4" s="23">
        <v>0.9</v>
      </c>
    </row>
    <row r="5" spans="1:42">
      <c r="A5" s="2">
        <v>91</v>
      </c>
      <c r="B5" s="9">
        <v>1316053</v>
      </c>
      <c r="C5" s="9">
        <v>29331</v>
      </c>
      <c r="D5" s="9">
        <v>27.5</v>
      </c>
      <c r="E5" s="9">
        <v>25.8</v>
      </c>
      <c r="F5" s="9">
        <v>26.7</v>
      </c>
      <c r="G5" s="9">
        <v>13.1</v>
      </c>
      <c r="H5" s="9">
        <v>6.9</v>
      </c>
      <c r="I5" s="9">
        <v>2.2999999999999998</v>
      </c>
      <c r="J5" s="9">
        <v>13.8</v>
      </c>
      <c r="K5" s="13">
        <v>13.2</v>
      </c>
      <c r="L5" s="9">
        <v>80.8</v>
      </c>
      <c r="M5" s="9">
        <v>85.6</v>
      </c>
      <c r="N5" s="9">
        <v>6.4</v>
      </c>
      <c r="O5" s="9">
        <v>26610</v>
      </c>
      <c r="P5" s="9">
        <v>16265</v>
      </c>
      <c r="Q5" s="9">
        <v>7683</v>
      </c>
      <c r="R5" s="9">
        <v>1</v>
      </c>
      <c r="S5" s="9">
        <v>1</v>
      </c>
      <c r="T5" s="9">
        <v>3.5</v>
      </c>
      <c r="U5" s="9">
        <v>6.8</v>
      </c>
      <c r="V5" s="9">
        <v>15.2919359797728</v>
      </c>
      <c r="W5" s="9">
        <v>39.881860000000003</v>
      </c>
      <c r="X5" s="9">
        <v>16.0684011538989</v>
      </c>
      <c r="Y5" s="9">
        <v>21.693999999999999</v>
      </c>
      <c r="Z5" s="9">
        <v>3.9</v>
      </c>
      <c r="AA5" s="9">
        <v>4.9000000000000004</v>
      </c>
      <c r="AB5" s="23">
        <v>37.6</v>
      </c>
      <c r="AC5" s="23">
        <v>47.5</v>
      </c>
      <c r="AD5" s="23">
        <v>39.6</v>
      </c>
      <c r="AE5" s="23">
        <v>86.3</v>
      </c>
      <c r="AF5" s="23">
        <v>99.6</v>
      </c>
      <c r="AG5" s="23">
        <v>37.799999999999997</v>
      </c>
      <c r="AH5" s="24">
        <v>6.6</v>
      </c>
      <c r="AI5" s="23">
        <v>87.6</v>
      </c>
      <c r="AJ5" s="23">
        <v>93.7</v>
      </c>
      <c r="AK5" s="23">
        <v>78.900000000000006</v>
      </c>
      <c r="AL5" s="23">
        <v>5.5</v>
      </c>
      <c r="AM5" s="23">
        <v>4.9000000000000004</v>
      </c>
      <c r="AN5" s="23">
        <v>7.4</v>
      </c>
      <c r="AO5" s="23">
        <v>4</v>
      </c>
      <c r="AP5" s="23">
        <v>0.9</v>
      </c>
    </row>
    <row r="6" spans="1:42">
      <c r="A6" s="2">
        <v>92</v>
      </c>
      <c r="B6" s="9">
        <v>1642002</v>
      </c>
      <c r="C6" s="9">
        <v>43053</v>
      </c>
      <c r="D6" s="9">
        <v>25</v>
      </c>
      <c r="E6" s="9">
        <v>28.6</v>
      </c>
      <c r="F6" s="9">
        <v>26.5</v>
      </c>
      <c r="G6" s="9">
        <v>12.6</v>
      </c>
      <c r="H6" s="9">
        <v>7.2</v>
      </c>
      <c r="I6" s="9">
        <v>2.7</v>
      </c>
      <c r="J6" s="9">
        <v>12.3</v>
      </c>
      <c r="K6" s="13">
        <v>11.9</v>
      </c>
      <c r="L6" s="9">
        <v>81.900000000000006</v>
      </c>
      <c r="M6" s="9">
        <v>86.7</v>
      </c>
      <c r="N6" s="9">
        <v>5.9</v>
      </c>
      <c r="O6" s="9">
        <v>37990</v>
      </c>
      <c r="P6" s="9">
        <v>18880</v>
      </c>
      <c r="Q6" s="9">
        <v>5408</v>
      </c>
      <c r="R6" s="9">
        <v>1</v>
      </c>
      <c r="S6" s="9">
        <v>1</v>
      </c>
      <c r="T6" s="9">
        <v>2.9</v>
      </c>
      <c r="U6" s="9">
        <v>6.5</v>
      </c>
      <c r="V6" s="9">
        <v>14.127327169317899</v>
      </c>
      <c r="W6" s="9">
        <v>36.366489999999999</v>
      </c>
      <c r="X6" s="9">
        <v>11.700639058900601</v>
      </c>
      <c r="Y6" s="9">
        <v>18.3</v>
      </c>
      <c r="Z6" s="9">
        <v>3.4</v>
      </c>
      <c r="AA6" s="9">
        <v>3.9</v>
      </c>
      <c r="AB6" s="23">
        <v>28.8</v>
      </c>
      <c r="AC6" s="23">
        <v>47.5</v>
      </c>
      <c r="AD6" s="23">
        <v>32.6</v>
      </c>
      <c r="AE6" s="23">
        <v>86.1</v>
      </c>
      <c r="AF6" s="23">
        <v>98.9</v>
      </c>
      <c r="AG6" s="23">
        <v>43.9</v>
      </c>
      <c r="AH6" s="23">
        <v>8.6</v>
      </c>
      <c r="AI6" s="23">
        <v>90.5</v>
      </c>
      <c r="AJ6" s="23">
        <v>94.1</v>
      </c>
      <c r="AK6" s="23">
        <v>82</v>
      </c>
      <c r="AL6" s="23">
        <v>4.7</v>
      </c>
      <c r="AM6" s="23">
        <v>4.4000000000000004</v>
      </c>
      <c r="AN6" s="23">
        <v>7.1</v>
      </c>
      <c r="AO6" s="23">
        <v>3.9</v>
      </c>
      <c r="AP6" s="23">
        <v>1</v>
      </c>
    </row>
    <row r="7" spans="1:42">
      <c r="A7" s="2">
        <v>93</v>
      </c>
      <c r="B7" s="9">
        <v>1682806</v>
      </c>
      <c r="C7" s="9">
        <v>26316</v>
      </c>
      <c r="D7" s="9">
        <v>29.2</v>
      </c>
      <c r="E7" s="9">
        <v>28.3</v>
      </c>
      <c r="F7" s="9">
        <v>25.3</v>
      </c>
      <c r="G7" s="9">
        <v>11.5</v>
      </c>
      <c r="H7" s="9">
        <v>5.0999999999999996</v>
      </c>
      <c r="I7" s="9">
        <v>1.6</v>
      </c>
      <c r="J7" s="9">
        <v>15.4</v>
      </c>
      <c r="K7" s="13">
        <v>27.6</v>
      </c>
      <c r="L7" s="9">
        <v>79.099999999999994</v>
      </c>
      <c r="M7" s="9">
        <v>84.6</v>
      </c>
      <c r="N7" s="9">
        <v>10.199999999999999</v>
      </c>
      <c r="O7" s="9">
        <v>20590</v>
      </c>
      <c r="P7" s="9">
        <v>27485</v>
      </c>
      <c r="Q7" s="9">
        <v>9462</v>
      </c>
      <c r="R7" s="9">
        <v>0</v>
      </c>
      <c r="S7" s="9">
        <v>0</v>
      </c>
      <c r="T7" s="9">
        <v>5.4</v>
      </c>
      <c r="U7" s="9">
        <v>5.8</v>
      </c>
      <c r="V7" s="9">
        <v>17.308721612831199</v>
      </c>
      <c r="W7" s="9">
        <v>38.408920000000002</v>
      </c>
      <c r="X7" s="9">
        <v>16.152026363808901</v>
      </c>
      <c r="Y7" s="9">
        <v>23.4</v>
      </c>
      <c r="Z7" s="9">
        <v>3.3</v>
      </c>
      <c r="AA7" s="9">
        <v>6.46</v>
      </c>
      <c r="AB7" s="23">
        <v>28.8</v>
      </c>
      <c r="AC7" s="23">
        <v>40.1</v>
      </c>
      <c r="AD7" s="23">
        <v>36</v>
      </c>
      <c r="AE7" s="23">
        <v>86.8</v>
      </c>
      <c r="AF7" s="23">
        <v>100</v>
      </c>
      <c r="AG7" s="23">
        <v>23</v>
      </c>
      <c r="AH7" s="23">
        <v>3.2</v>
      </c>
      <c r="AI7" s="23">
        <v>82.3</v>
      </c>
      <c r="AJ7" s="23">
        <v>92.8</v>
      </c>
      <c r="AK7" s="23">
        <v>70.2</v>
      </c>
      <c r="AL7" s="23">
        <v>7.1</v>
      </c>
      <c r="AM7" s="23">
        <v>4.4000000000000004</v>
      </c>
      <c r="AN7" s="23">
        <v>7.4</v>
      </c>
      <c r="AO7" s="23">
        <v>3.1</v>
      </c>
      <c r="AP7" s="23">
        <v>0.7</v>
      </c>
    </row>
    <row r="8" spans="1:42">
      <c r="A8" s="2">
        <v>94</v>
      </c>
      <c r="B8" s="9">
        <v>1426748</v>
      </c>
      <c r="C8" s="9">
        <v>34353</v>
      </c>
      <c r="D8" s="9">
        <v>25.9</v>
      </c>
      <c r="E8" s="9">
        <v>28.1</v>
      </c>
      <c r="F8" s="9">
        <v>26.2</v>
      </c>
      <c r="G8" s="9">
        <v>12.8</v>
      </c>
      <c r="H8" s="9">
        <v>6.9</v>
      </c>
      <c r="I8" s="9">
        <v>2.5</v>
      </c>
      <c r="J8" s="9">
        <v>12.9</v>
      </c>
      <c r="K8" s="13">
        <v>16.600000000000001</v>
      </c>
      <c r="L8" s="9">
        <v>81.3</v>
      </c>
      <c r="M8" s="9">
        <v>86.7</v>
      </c>
      <c r="N8" s="9">
        <v>7.1</v>
      </c>
      <c r="O8" s="9">
        <v>27090</v>
      </c>
      <c r="P8" s="9">
        <v>17932</v>
      </c>
      <c r="Q8" s="9">
        <v>8070</v>
      </c>
      <c r="R8" s="9">
        <v>0</v>
      </c>
      <c r="S8" s="9">
        <v>1</v>
      </c>
      <c r="T8" s="9">
        <v>4.5</v>
      </c>
      <c r="U8" s="9">
        <v>6.2</v>
      </c>
      <c r="V8" s="9">
        <v>14.9631496171845</v>
      </c>
      <c r="W8" s="9">
        <v>33.415979999999998</v>
      </c>
      <c r="X8" s="9">
        <v>13.5464950564087</v>
      </c>
      <c r="Y8" s="9">
        <v>20.9</v>
      </c>
      <c r="Z8" s="9">
        <v>3.7</v>
      </c>
      <c r="AA8" s="9">
        <v>4.7</v>
      </c>
      <c r="AB8" s="23">
        <v>32.799999999999997</v>
      </c>
      <c r="AC8" s="23">
        <v>44.7</v>
      </c>
      <c r="AD8" s="23">
        <v>37.4</v>
      </c>
      <c r="AE8" s="23">
        <v>88.2</v>
      </c>
      <c r="AF8" s="23">
        <v>99.3</v>
      </c>
      <c r="AG8" s="23">
        <v>37.1</v>
      </c>
      <c r="AH8" s="23">
        <v>6.8</v>
      </c>
      <c r="AI8" s="23">
        <v>87.3</v>
      </c>
      <c r="AJ8" s="23">
        <v>91.4</v>
      </c>
      <c r="AK8" s="23">
        <v>78.099999999999994</v>
      </c>
      <c r="AL8" s="23">
        <v>5.6</v>
      </c>
      <c r="AM8" s="23">
        <v>4.9000000000000004</v>
      </c>
      <c r="AN8" s="23">
        <v>7.6</v>
      </c>
      <c r="AO8" s="23">
        <v>4</v>
      </c>
      <c r="AP8" s="23">
        <v>1</v>
      </c>
    </row>
    <row r="9" spans="1:42">
      <c r="A9" s="2">
        <v>95</v>
      </c>
      <c r="B9" s="9">
        <v>1274374</v>
      </c>
      <c r="C9" s="9">
        <v>24231</v>
      </c>
      <c r="D9" s="9">
        <v>28.8</v>
      </c>
      <c r="E9" s="9">
        <v>26.6</v>
      </c>
      <c r="F9" s="9">
        <v>26.1</v>
      </c>
      <c r="G9" s="9">
        <v>12.8</v>
      </c>
      <c r="H9" s="9">
        <v>5.8</v>
      </c>
      <c r="I9" s="9">
        <v>2</v>
      </c>
      <c r="J9" s="9">
        <v>14.8</v>
      </c>
      <c r="K9" s="13">
        <v>17</v>
      </c>
      <c r="L9" s="9">
        <v>80</v>
      </c>
      <c r="M9" s="9">
        <v>85.1</v>
      </c>
      <c r="N9" s="9">
        <v>8</v>
      </c>
      <c r="O9" s="9">
        <v>24710</v>
      </c>
      <c r="P9" s="9">
        <v>14431</v>
      </c>
      <c r="Q9" s="9">
        <v>6341</v>
      </c>
      <c r="R9" s="9">
        <v>1</v>
      </c>
      <c r="S9" s="9">
        <v>1</v>
      </c>
      <c r="T9" s="9">
        <v>4.5</v>
      </c>
      <c r="U9" s="9">
        <v>6.3</v>
      </c>
      <c r="V9" s="9">
        <v>15.5646886059032</v>
      </c>
      <c r="W9" s="9">
        <v>41.376260000000002</v>
      </c>
      <c r="X9" s="9">
        <v>15.107867369824101</v>
      </c>
      <c r="Y9" s="9">
        <v>21.6</v>
      </c>
      <c r="Z9" s="9">
        <v>3.5</v>
      </c>
      <c r="AA9" s="9">
        <v>5.5</v>
      </c>
      <c r="AB9" s="23">
        <v>35.200000000000003</v>
      </c>
      <c r="AC9" s="23">
        <v>43.2</v>
      </c>
      <c r="AD9" s="23">
        <v>41.6</v>
      </c>
      <c r="AE9" s="23">
        <v>85.4</v>
      </c>
      <c r="AF9" s="23">
        <v>99.8</v>
      </c>
      <c r="AG9" s="23">
        <v>31.9</v>
      </c>
      <c r="AH9" s="23">
        <v>5.2</v>
      </c>
      <c r="AI9" s="23">
        <v>87.4</v>
      </c>
      <c r="AJ9" s="23">
        <v>93.2</v>
      </c>
      <c r="AK9" s="23">
        <v>75.8</v>
      </c>
      <c r="AL9" s="23">
        <v>6.1</v>
      </c>
      <c r="AM9" s="23">
        <v>4.5</v>
      </c>
      <c r="AN9" s="23">
        <v>6.8</v>
      </c>
      <c r="AO9" s="23">
        <v>3.4</v>
      </c>
      <c r="AP9" s="23">
        <v>0.8</v>
      </c>
    </row>
    <row r="10" spans="1:42">
      <c r="A10" s="2" t="s">
        <v>0</v>
      </c>
      <c r="B10" s="9">
        <f>SUM(B2:B9)</f>
        <v>12358932</v>
      </c>
      <c r="C10" s="9">
        <v>298701</v>
      </c>
      <c r="D10" s="9">
        <v>25.6</v>
      </c>
      <c r="E10" s="9">
        <v>27.8</v>
      </c>
      <c r="F10" s="9">
        <v>26</v>
      </c>
      <c r="G10" s="9">
        <v>13.6</v>
      </c>
      <c r="H10" s="9">
        <v>6.9</v>
      </c>
      <c r="I10" s="9">
        <v>2.4300000000000002</v>
      </c>
      <c r="J10" s="9">
        <v>13.1</v>
      </c>
      <c r="K10" s="13">
        <v>15.6</v>
      </c>
      <c r="L10" s="9">
        <v>79.5</v>
      </c>
      <c r="M10" s="9">
        <v>84.7</v>
      </c>
      <c r="N10" s="9">
        <v>6.9</v>
      </c>
      <c r="O10" s="9">
        <v>30060</v>
      </c>
      <c r="P10" s="9">
        <v>159035</v>
      </c>
      <c r="Q10" s="9">
        <v>63891</v>
      </c>
      <c r="R10" s="9">
        <v>0</v>
      </c>
      <c r="S10" s="9">
        <v>1</v>
      </c>
      <c r="T10" s="9">
        <v>4</v>
      </c>
      <c r="U10" s="9">
        <v>6.5</v>
      </c>
      <c r="V10" s="9">
        <v>15.7112645961738</v>
      </c>
      <c r="W10" s="9">
        <v>36.397309999999997</v>
      </c>
      <c r="X10" s="9">
        <v>13.580545413818101</v>
      </c>
      <c r="Y10" s="9">
        <v>20.399999999999999</v>
      </c>
      <c r="Z10" s="9">
        <v>3.5</v>
      </c>
      <c r="AA10" s="9">
        <v>4.63</v>
      </c>
      <c r="AB10" s="23">
        <v>31.6</v>
      </c>
      <c r="AC10" s="23">
        <v>45.2</v>
      </c>
      <c r="AD10" s="23">
        <v>36.700000000000003</v>
      </c>
      <c r="AE10" s="23">
        <v>87.6</v>
      </c>
      <c r="AF10" s="23">
        <v>99.2</v>
      </c>
      <c r="AG10" s="23" t="s">
        <v>87</v>
      </c>
      <c r="AH10" s="23" t="s">
        <v>87</v>
      </c>
      <c r="AI10" s="23">
        <v>87.2</v>
      </c>
      <c r="AJ10" s="23">
        <v>92</v>
      </c>
      <c r="AK10" s="23">
        <v>78.7</v>
      </c>
      <c r="AL10" s="23">
        <v>5.5</v>
      </c>
      <c r="AM10" s="23">
        <v>4.8</v>
      </c>
      <c r="AN10" s="23">
        <v>7.4</v>
      </c>
      <c r="AO10" s="23">
        <v>4</v>
      </c>
      <c r="AP10" s="23">
        <v>0.9</v>
      </c>
    </row>
    <row r="11" spans="1:42"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D3" sqref="D3"/>
    </sheetView>
  </sheetViews>
  <sheetFormatPr baseColWidth="10" defaultRowHeight="14.5"/>
  <cols>
    <col min="2" max="2" width="15.6328125" bestFit="1" customWidth="1"/>
    <col min="3" max="3" width="12.08984375" bestFit="1" customWidth="1"/>
    <col min="4" max="4" width="11.6328125" bestFit="1" customWidth="1"/>
    <col min="5" max="5" width="18" bestFit="1" customWidth="1"/>
    <col min="6" max="6" width="10.54296875" bestFit="1" customWidth="1"/>
    <col min="7" max="7" width="10.26953125" bestFit="1" customWidth="1"/>
    <col min="8" max="10" width="10.54296875" bestFit="1" customWidth="1"/>
  </cols>
  <sheetData>
    <row r="1" spans="1:10" ht="29">
      <c r="A1" s="4" t="s">
        <v>1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47</v>
      </c>
      <c r="G1" s="10" t="s">
        <v>48</v>
      </c>
      <c r="H1" s="10" t="s">
        <v>49</v>
      </c>
      <c r="I1" s="10" t="s">
        <v>50</v>
      </c>
      <c r="J1" s="10" t="s">
        <v>51</v>
      </c>
    </row>
    <row r="2" spans="1:10">
      <c r="A2" s="4">
        <v>75</v>
      </c>
      <c r="B2" s="8">
        <v>104</v>
      </c>
      <c r="C2" s="8">
        <v>22</v>
      </c>
      <c r="D2" s="8">
        <v>82</v>
      </c>
      <c r="E2" s="8">
        <v>1296564</v>
      </c>
      <c r="F2" s="8">
        <v>41</v>
      </c>
      <c r="G2" s="8">
        <v>2027615</v>
      </c>
      <c r="H2" s="8">
        <v>31</v>
      </c>
      <c r="I2" s="8">
        <v>1147908</v>
      </c>
      <c r="J2" s="8">
        <v>31</v>
      </c>
    </row>
    <row r="3" spans="1:10">
      <c r="A3" s="4">
        <v>77</v>
      </c>
      <c r="B3" s="8">
        <v>49</v>
      </c>
      <c r="C3" s="8">
        <v>9</v>
      </c>
      <c r="D3" s="8">
        <v>40</v>
      </c>
      <c r="E3" s="8">
        <v>242321</v>
      </c>
      <c r="F3" s="8">
        <v>8</v>
      </c>
      <c r="G3" s="8">
        <v>659821</v>
      </c>
      <c r="H3" s="8">
        <v>10.3</v>
      </c>
      <c r="I3" s="8">
        <v>316904</v>
      </c>
      <c r="J3" s="8">
        <v>7.7</v>
      </c>
    </row>
    <row r="4" spans="1:10">
      <c r="A4" s="4">
        <v>78</v>
      </c>
      <c r="B4" s="8">
        <v>59</v>
      </c>
      <c r="C4" s="8">
        <v>15</v>
      </c>
      <c r="D4" s="8">
        <v>44</v>
      </c>
      <c r="E4" s="8">
        <v>265165</v>
      </c>
      <c r="F4" s="8">
        <v>8</v>
      </c>
      <c r="G4" s="8">
        <v>645865</v>
      </c>
      <c r="H4" s="8">
        <v>10.1</v>
      </c>
      <c r="I4" s="8">
        <v>352125</v>
      </c>
      <c r="J4" s="8">
        <v>8.6</v>
      </c>
    </row>
    <row r="5" spans="1:10">
      <c r="A5" s="4">
        <v>91</v>
      </c>
      <c r="B5" s="8">
        <v>51</v>
      </c>
      <c r="C5" s="8">
        <v>14</v>
      </c>
      <c r="D5" s="8">
        <v>37</v>
      </c>
      <c r="E5" s="8">
        <v>225275</v>
      </c>
      <c r="F5" s="8">
        <v>7</v>
      </c>
      <c r="G5" s="8">
        <v>660824</v>
      </c>
      <c r="H5" s="8">
        <v>10.3</v>
      </c>
      <c r="I5" s="8">
        <v>360527</v>
      </c>
      <c r="J5" s="8">
        <v>8.8000000000000007</v>
      </c>
    </row>
    <row r="6" spans="1:10">
      <c r="A6" s="4">
        <v>92</v>
      </c>
      <c r="B6" s="8">
        <v>79</v>
      </c>
      <c r="C6" s="8">
        <v>20</v>
      </c>
      <c r="D6" s="8">
        <v>59</v>
      </c>
      <c r="E6" s="8">
        <v>237085</v>
      </c>
      <c r="F6" s="8">
        <v>8</v>
      </c>
      <c r="G6" s="8">
        <v>720751</v>
      </c>
      <c r="H6" s="8">
        <v>11</v>
      </c>
      <c r="I6" s="8">
        <v>385751</v>
      </c>
      <c r="J6" s="8">
        <v>9</v>
      </c>
    </row>
    <row r="7" spans="1:10">
      <c r="A7" s="4">
        <v>93</v>
      </c>
      <c r="B7" s="8">
        <v>56</v>
      </c>
      <c r="C7" s="8">
        <v>11</v>
      </c>
      <c r="D7" s="8">
        <v>45</v>
      </c>
      <c r="E7" s="8">
        <v>377450</v>
      </c>
      <c r="F7" s="8">
        <v>12</v>
      </c>
      <c r="G7" s="8">
        <v>482067</v>
      </c>
      <c r="H7" s="8">
        <v>8</v>
      </c>
      <c r="I7" s="8">
        <v>389612</v>
      </c>
      <c r="J7" s="8">
        <v>10</v>
      </c>
    </row>
    <row r="8" spans="1:10">
      <c r="A8" s="4">
        <v>94</v>
      </c>
      <c r="B8" s="8">
        <v>48</v>
      </c>
      <c r="C8" s="8">
        <v>13</v>
      </c>
      <c r="D8" s="8">
        <v>35</v>
      </c>
      <c r="E8" s="8">
        <v>221884</v>
      </c>
      <c r="F8" s="8">
        <v>7</v>
      </c>
      <c r="G8" s="8">
        <v>610535</v>
      </c>
      <c r="H8" s="8">
        <v>10</v>
      </c>
      <c r="I8" s="8">
        <v>526629</v>
      </c>
      <c r="J8" s="8">
        <v>13</v>
      </c>
    </row>
    <row r="9" spans="1:10">
      <c r="A9" s="4">
        <v>95</v>
      </c>
      <c r="B9" s="8">
        <v>42</v>
      </c>
      <c r="C9" s="8">
        <v>12</v>
      </c>
      <c r="D9" s="8">
        <v>30</v>
      </c>
      <c r="E9" s="8">
        <v>288623</v>
      </c>
      <c r="F9" s="8">
        <v>9</v>
      </c>
      <c r="G9" s="8">
        <v>591548</v>
      </c>
      <c r="H9" s="8">
        <v>9.1999999999999993</v>
      </c>
      <c r="I9" s="8">
        <v>604636</v>
      </c>
      <c r="J9" s="8">
        <v>11.9</v>
      </c>
    </row>
    <row r="10" spans="1:10">
      <c r="A10" s="4" t="s">
        <v>0</v>
      </c>
      <c r="B10" s="8">
        <v>488</v>
      </c>
      <c r="C10" s="8">
        <v>116</v>
      </c>
      <c r="D10" s="8">
        <v>372</v>
      </c>
      <c r="E10" s="8">
        <v>3154367</v>
      </c>
      <c r="F10" s="8">
        <f>SUM(F2:F9)</f>
        <v>100</v>
      </c>
      <c r="G10" s="8">
        <v>6399026</v>
      </c>
      <c r="H10" s="8">
        <f>SUM(H2:H9)</f>
        <v>99.9</v>
      </c>
      <c r="I10" s="8">
        <v>4084092</v>
      </c>
      <c r="J10" s="8">
        <f>SUM(J2:J9)</f>
        <v>100.00000000000001</v>
      </c>
    </row>
    <row r="11" spans="1:10">
      <c r="A11" s="1"/>
      <c r="B11" s="1"/>
      <c r="C11" s="1"/>
      <c r="D11" s="1"/>
      <c r="E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04" zoomScaleNormal="175" workbookViewId="0">
      <selection activeCell="H10" sqref="H10"/>
    </sheetView>
  </sheetViews>
  <sheetFormatPr baseColWidth="10" defaultRowHeight="14.5"/>
  <cols>
    <col min="1" max="1" width="18.26953125" bestFit="1" customWidth="1"/>
    <col min="2" max="2" width="30.90625" bestFit="1" customWidth="1"/>
    <col min="3" max="3" width="31.1796875" bestFit="1" customWidth="1"/>
    <col min="4" max="4" width="54.81640625" bestFit="1" customWidth="1"/>
    <col min="5" max="5" width="66.36328125" bestFit="1" customWidth="1"/>
    <col min="6" max="6" width="19.26953125" bestFit="1" customWidth="1"/>
  </cols>
  <sheetData>
    <row r="1" spans="1:6">
      <c r="A1" s="2" t="s">
        <v>1</v>
      </c>
      <c r="B1" s="12" t="s">
        <v>62</v>
      </c>
      <c r="C1" s="12" t="s">
        <v>63</v>
      </c>
      <c r="D1" s="12" t="s">
        <v>64</v>
      </c>
      <c r="E1" s="12" t="s">
        <v>65</v>
      </c>
      <c r="F1" s="12" t="s">
        <v>66</v>
      </c>
    </row>
    <row r="2" spans="1:6">
      <c r="A2" s="2">
        <v>75</v>
      </c>
      <c r="B2" s="8" t="s">
        <v>52</v>
      </c>
      <c r="C2" s="25">
        <v>1158</v>
      </c>
      <c r="D2" s="8">
        <v>245</v>
      </c>
      <c r="E2" s="8">
        <v>75</v>
      </c>
      <c r="F2" s="8">
        <v>134</v>
      </c>
    </row>
    <row r="3" spans="1:6">
      <c r="A3" s="2">
        <v>77</v>
      </c>
      <c r="B3" s="8" t="s">
        <v>53</v>
      </c>
      <c r="C3" s="25">
        <v>2030</v>
      </c>
      <c r="D3" s="8">
        <v>150</v>
      </c>
      <c r="E3" s="8">
        <v>116</v>
      </c>
      <c r="F3" s="8">
        <v>32</v>
      </c>
    </row>
    <row r="4" spans="1:6">
      <c r="A4" s="2">
        <v>78</v>
      </c>
      <c r="B4" s="8" t="s">
        <v>54</v>
      </c>
      <c r="C4" s="25">
        <v>1773</v>
      </c>
      <c r="D4" s="8">
        <v>137</v>
      </c>
      <c r="E4" s="8">
        <v>90</v>
      </c>
      <c r="F4" s="8">
        <v>40</v>
      </c>
    </row>
    <row r="5" spans="1:6">
      <c r="A5" s="2">
        <v>91</v>
      </c>
      <c r="B5" s="8" t="s">
        <v>55</v>
      </c>
      <c r="C5" s="25">
        <v>1679</v>
      </c>
      <c r="D5" s="8">
        <v>154</v>
      </c>
      <c r="E5" s="8">
        <v>101</v>
      </c>
      <c r="F5" s="8">
        <v>46</v>
      </c>
    </row>
    <row r="6" spans="1:6">
      <c r="A6" s="2">
        <v>92</v>
      </c>
      <c r="B6" s="8" t="s">
        <v>56</v>
      </c>
      <c r="C6" s="25">
        <v>1815</v>
      </c>
      <c r="D6" s="8">
        <v>165</v>
      </c>
      <c r="E6" s="8">
        <v>110</v>
      </c>
      <c r="F6" s="8">
        <v>48</v>
      </c>
    </row>
    <row r="7" spans="1:6">
      <c r="A7" s="2">
        <v>93</v>
      </c>
      <c r="B7" s="8" t="s">
        <v>57</v>
      </c>
      <c r="C7" s="25">
        <v>1873</v>
      </c>
      <c r="D7" s="8">
        <v>116</v>
      </c>
      <c r="E7" s="8">
        <v>66</v>
      </c>
      <c r="F7" s="8">
        <v>42</v>
      </c>
    </row>
    <row r="8" spans="1:6">
      <c r="A8" s="2">
        <v>94</v>
      </c>
      <c r="B8" s="8" t="s">
        <v>58</v>
      </c>
      <c r="C8" s="25">
        <v>1810</v>
      </c>
      <c r="D8" s="8">
        <v>135</v>
      </c>
      <c r="E8" s="8">
        <v>74</v>
      </c>
      <c r="F8" s="8">
        <v>55</v>
      </c>
    </row>
    <row r="9" spans="1:6">
      <c r="A9" s="2">
        <v>95</v>
      </c>
      <c r="B9" s="8" t="s">
        <v>59</v>
      </c>
      <c r="C9" s="25">
        <v>1624</v>
      </c>
      <c r="D9" s="8">
        <v>117</v>
      </c>
      <c r="E9" s="8">
        <v>78</v>
      </c>
      <c r="F9" s="8">
        <v>36</v>
      </c>
    </row>
    <row r="10" spans="1:6">
      <c r="A10" s="2" t="s">
        <v>0</v>
      </c>
      <c r="B10" s="8" t="s">
        <v>60</v>
      </c>
      <c r="C10" s="25">
        <v>13762</v>
      </c>
      <c r="D10" s="8" t="s">
        <v>61</v>
      </c>
      <c r="E10" s="8">
        <v>710</v>
      </c>
      <c r="F10" s="8">
        <v>433</v>
      </c>
    </row>
    <row r="11" spans="1:6">
      <c r="C11" s="7"/>
      <c r="D11" s="7"/>
      <c r="E11" s="7"/>
      <c r="F11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E3" sqref="E3"/>
    </sheetView>
  </sheetViews>
  <sheetFormatPr baseColWidth="10" defaultRowHeight="14.5"/>
  <cols>
    <col min="1" max="1" width="18.26953125" bestFit="1" customWidth="1"/>
    <col min="2" max="2" width="22.90625" style="3" customWidth="1"/>
    <col min="3" max="4" width="10.90625" style="3"/>
    <col min="5" max="5" width="19.6328125" style="3" bestFit="1" customWidth="1"/>
    <col min="6" max="6" width="23.7265625" style="3" bestFit="1" customWidth="1"/>
    <col min="7" max="7" width="16.7265625" style="3" bestFit="1" customWidth="1"/>
    <col min="8" max="8" width="17.453125" style="3" bestFit="1" customWidth="1"/>
    <col min="9" max="10" width="10.90625" style="3"/>
    <col min="11" max="11" width="11.6328125" style="3" bestFit="1" customWidth="1"/>
    <col min="12" max="12" width="13" style="3" bestFit="1" customWidth="1"/>
    <col min="13" max="13" width="9.453125" style="3" bestFit="1" customWidth="1"/>
    <col min="14" max="16384" width="10.90625" style="3"/>
  </cols>
  <sheetData>
    <row r="1" spans="1:19" s="6" customFormat="1" ht="29">
      <c r="A1" s="2" t="s">
        <v>1</v>
      </c>
      <c r="B1" s="12" t="s">
        <v>84</v>
      </c>
      <c r="C1" s="12" t="s">
        <v>85</v>
      </c>
      <c r="D1" s="12" t="s">
        <v>78</v>
      </c>
      <c r="E1" s="12" t="s">
        <v>79</v>
      </c>
      <c r="F1" s="12" t="s">
        <v>80</v>
      </c>
      <c r="G1" s="12" t="s">
        <v>81</v>
      </c>
      <c r="H1" s="12" t="s">
        <v>86</v>
      </c>
      <c r="I1" s="12" t="s">
        <v>82</v>
      </c>
      <c r="J1" s="12" t="s">
        <v>83</v>
      </c>
      <c r="K1" s="16" t="s">
        <v>88</v>
      </c>
      <c r="L1" s="16" t="s">
        <v>89</v>
      </c>
      <c r="M1" s="16" t="s">
        <v>90</v>
      </c>
      <c r="N1" s="16" t="s">
        <v>91</v>
      </c>
      <c r="O1" s="16" t="s">
        <v>92</v>
      </c>
      <c r="P1" s="16" t="s">
        <v>93</v>
      </c>
      <c r="Q1" s="16" t="s">
        <v>94</v>
      </c>
      <c r="R1" s="16" t="s">
        <v>95</v>
      </c>
      <c r="S1" s="16" t="s">
        <v>96</v>
      </c>
    </row>
    <row r="2" spans="1:19">
      <c r="A2" s="2">
        <v>75</v>
      </c>
      <c r="B2" s="14">
        <v>331</v>
      </c>
      <c r="C2" s="14" t="s">
        <v>67</v>
      </c>
      <c r="D2" s="14">
        <v>153</v>
      </c>
      <c r="E2" s="14">
        <v>3</v>
      </c>
      <c r="F2" s="14" t="s">
        <v>68</v>
      </c>
      <c r="G2" s="14" t="s">
        <v>69</v>
      </c>
      <c r="H2" s="14" t="s">
        <v>70</v>
      </c>
      <c r="I2" s="14">
        <v>204</v>
      </c>
      <c r="J2" s="15" t="s">
        <v>87</v>
      </c>
      <c r="K2" s="17">
        <v>16</v>
      </c>
      <c r="L2" s="17">
        <v>66</v>
      </c>
      <c r="M2" s="17">
        <v>7</v>
      </c>
      <c r="N2" s="17">
        <v>0.14000000000000001</v>
      </c>
      <c r="O2" s="17">
        <v>138</v>
      </c>
      <c r="P2" s="17">
        <v>100</v>
      </c>
      <c r="Q2" s="17">
        <v>56</v>
      </c>
      <c r="R2" s="17">
        <v>10</v>
      </c>
      <c r="S2" s="17" t="s">
        <v>87</v>
      </c>
    </row>
    <row r="3" spans="1:19">
      <c r="A3" s="2">
        <v>77</v>
      </c>
      <c r="B3" s="14">
        <v>44</v>
      </c>
      <c r="C3" s="14" t="s">
        <v>71</v>
      </c>
      <c r="D3" s="14">
        <v>68</v>
      </c>
      <c r="E3" s="14">
        <v>0</v>
      </c>
      <c r="F3" s="14">
        <v>787</v>
      </c>
      <c r="G3" s="14">
        <v>808</v>
      </c>
      <c r="H3" s="14">
        <v>60</v>
      </c>
      <c r="I3" s="14">
        <v>57</v>
      </c>
      <c r="J3" s="14">
        <v>108</v>
      </c>
      <c r="K3" s="17">
        <v>3</v>
      </c>
      <c r="L3" s="17">
        <v>77</v>
      </c>
      <c r="M3" s="17">
        <v>5</v>
      </c>
      <c r="N3" s="17">
        <v>0</v>
      </c>
      <c r="O3" s="17">
        <v>54</v>
      </c>
      <c r="P3" s="17">
        <v>56</v>
      </c>
      <c r="Q3" s="17">
        <v>4</v>
      </c>
      <c r="R3" s="17">
        <v>4</v>
      </c>
      <c r="S3" s="17">
        <v>7</v>
      </c>
    </row>
    <row r="4" spans="1:19">
      <c r="A4" s="2">
        <v>78</v>
      </c>
      <c r="B4" s="14">
        <v>97</v>
      </c>
      <c r="C4" s="14">
        <v>763</v>
      </c>
      <c r="D4" s="14">
        <v>100</v>
      </c>
      <c r="E4" s="14">
        <v>0</v>
      </c>
      <c r="F4" s="14">
        <v>984</v>
      </c>
      <c r="G4" s="14">
        <v>940</v>
      </c>
      <c r="H4" s="14">
        <v>99</v>
      </c>
      <c r="I4" s="14">
        <v>74</v>
      </c>
      <c r="J4" s="14">
        <v>137</v>
      </c>
      <c r="K4" s="17">
        <v>7</v>
      </c>
      <c r="L4" s="17">
        <v>52</v>
      </c>
      <c r="M4" s="17">
        <v>7</v>
      </c>
      <c r="N4" s="17">
        <v>0</v>
      </c>
      <c r="O4" s="17">
        <v>67</v>
      </c>
      <c r="P4" s="17">
        <v>64</v>
      </c>
      <c r="Q4" s="17">
        <v>7</v>
      </c>
      <c r="R4" s="17">
        <v>5</v>
      </c>
      <c r="S4" s="17">
        <v>9</v>
      </c>
    </row>
    <row r="5" spans="1:19">
      <c r="A5" s="2">
        <v>91</v>
      </c>
      <c r="B5" s="14">
        <v>58</v>
      </c>
      <c r="C5" s="14">
        <v>919</v>
      </c>
      <c r="D5" s="14">
        <v>82</v>
      </c>
      <c r="E5" s="14">
        <v>0</v>
      </c>
      <c r="F5" s="14">
        <v>760</v>
      </c>
      <c r="G5" s="14">
        <v>810</v>
      </c>
      <c r="H5" s="14">
        <v>65</v>
      </c>
      <c r="I5" s="14">
        <v>60</v>
      </c>
      <c r="J5" s="14">
        <v>123</v>
      </c>
      <c r="K5" s="17">
        <v>4</v>
      </c>
      <c r="L5" s="17">
        <v>70</v>
      </c>
      <c r="M5" s="17">
        <v>6</v>
      </c>
      <c r="N5" s="17">
        <v>0</v>
      </c>
      <c r="O5" s="17">
        <v>58</v>
      </c>
      <c r="P5" s="17">
        <v>62</v>
      </c>
      <c r="Q5" s="17">
        <v>5</v>
      </c>
      <c r="R5" s="17">
        <v>5</v>
      </c>
      <c r="S5" s="17">
        <v>9</v>
      </c>
    </row>
    <row r="6" spans="1:19">
      <c r="A6" s="2">
        <v>92</v>
      </c>
      <c r="B6" s="14">
        <v>119</v>
      </c>
      <c r="C6" s="14">
        <v>690</v>
      </c>
      <c r="D6" s="14">
        <v>95</v>
      </c>
      <c r="E6" s="14">
        <v>0</v>
      </c>
      <c r="F6" s="14" t="s">
        <v>72</v>
      </c>
      <c r="G6" s="14" t="s">
        <v>73</v>
      </c>
      <c r="H6" s="14">
        <v>137</v>
      </c>
      <c r="I6" s="14">
        <v>152</v>
      </c>
      <c r="J6" s="14">
        <v>160</v>
      </c>
      <c r="K6" s="17">
        <v>7</v>
      </c>
      <c r="L6" s="17">
        <v>42</v>
      </c>
      <c r="M6" s="17">
        <v>6</v>
      </c>
      <c r="N6" s="17">
        <v>0</v>
      </c>
      <c r="O6" s="17">
        <v>85</v>
      </c>
      <c r="P6" s="17">
        <v>62</v>
      </c>
      <c r="Q6" s="17">
        <v>8</v>
      </c>
      <c r="R6" s="17">
        <v>9</v>
      </c>
      <c r="S6" s="17">
        <v>10</v>
      </c>
    </row>
    <row r="7" spans="1:19">
      <c r="A7" s="2">
        <v>93</v>
      </c>
      <c r="B7" s="14">
        <v>59</v>
      </c>
      <c r="C7" s="14">
        <v>836</v>
      </c>
      <c r="D7" s="14">
        <v>83</v>
      </c>
      <c r="E7" s="14">
        <v>1</v>
      </c>
      <c r="F7" s="14">
        <v>632</v>
      </c>
      <c r="G7" s="14">
        <v>713</v>
      </c>
      <c r="H7" s="14">
        <v>60</v>
      </c>
      <c r="I7" s="14">
        <v>59</v>
      </c>
      <c r="J7" s="14">
        <v>123</v>
      </c>
      <c r="K7" s="17">
        <v>4</v>
      </c>
      <c r="L7" s="17">
        <v>50</v>
      </c>
      <c r="M7" s="17">
        <v>5</v>
      </c>
      <c r="N7" s="17">
        <v>0.06</v>
      </c>
      <c r="O7" s="17">
        <v>38</v>
      </c>
      <c r="P7" s="17">
        <v>42</v>
      </c>
      <c r="Q7" s="17">
        <v>4</v>
      </c>
      <c r="R7" s="17">
        <v>4</v>
      </c>
      <c r="S7" s="17">
        <v>7</v>
      </c>
    </row>
    <row r="8" spans="1:19">
      <c r="A8" s="2">
        <v>94</v>
      </c>
      <c r="B8" s="14">
        <v>68</v>
      </c>
      <c r="C8" s="14">
        <v>867</v>
      </c>
      <c r="D8" s="14">
        <v>87</v>
      </c>
      <c r="E8" s="14">
        <v>1</v>
      </c>
      <c r="F8" s="14">
        <v>957</v>
      </c>
      <c r="G8" s="14">
        <v>860</v>
      </c>
      <c r="H8" s="14">
        <v>81</v>
      </c>
      <c r="I8" s="14">
        <v>87</v>
      </c>
      <c r="J8" s="14">
        <v>109</v>
      </c>
      <c r="K8" s="17">
        <v>5</v>
      </c>
      <c r="L8" s="17">
        <v>61</v>
      </c>
      <c r="M8" s="17">
        <v>6</v>
      </c>
      <c r="N8" s="17">
        <v>7.0000000000000007E-2</v>
      </c>
      <c r="O8" s="17">
        <v>67</v>
      </c>
      <c r="P8" s="17">
        <v>60</v>
      </c>
      <c r="Q8" s="17">
        <v>6</v>
      </c>
      <c r="R8" s="17">
        <v>6</v>
      </c>
      <c r="S8" s="17">
        <v>8</v>
      </c>
    </row>
    <row r="9" spans="1:19">
      <c r="A9" s="2">
        <v>95</v>
      </c>
      <c r="B9" s="14">
        <v>66</v>
      </c>
      <c r="C9" s="14">
        <v>886</v>
      </c>
      <c r="D9" s="14">
        <v>71</v>
      </c>
      <c r="E9" s="14">
        <v>1</v>
      </c>
      <c r="F9" s="14">
        <v>740</v>
      </c>
      <c r="G9" s="14">
        <v>722</v>
      </c>
      <c r="H9" s="14">
        <v>59</v>
      </c>
      <c r="I9" s="14">
        <v>37</v>
      </c>
      <c r="J9" s="14">
        <v>100</v>
      </c>
      <c r="K9" s="17">
        <v>5</v>
      </c>
      <c r="L9" s="17">
        <v>70</v>
      </c>
      <c r="M9" s="17">
        <v>6</v>
      </c>
      <c r="N9" s="17">
        <v>0.08</v>
      </c>
      <c r="O9" s="17">
        <v>58</v>
      </c>
      <c r="P9" s="17">
        <v>57</v>
      </c>
      <c r="Q9" s="17">
        <v>5</v>
      </c>
      <c r="R9" s="17">
        <v>3</v>
      </c>
      <c r="S9" s="17">
        <v>8</v>
      </c>
    </row>
    <row r="10" spans="1:19">
      <c r="A10" s="2" t="s">
        <v>0</v>
      </c>
      <c r="B10" s="14">
        <v>842</v>
      </c>
      <c r="C10" s="14" t="s">
        <v>74</v>
      </c>
      <c r="D10" s="14">
        <v>739</v>
      </c>
      <c r="E10" s="14">
        <v>6</v>
      </c>
      <c r="F10" s="14" t="s">
        <v>75</v>
      </c>
      <c r="G10" s="14" t="s">
        <v>76</v>
      </c>
      <c r="H10" s="14" t="s">
        <v>77</v>
      </c>
      <c r="I10" s="14">
        <v>730</v>
      </c>
      <c r="J10" s="15">
        <v>0</v>
      </c>
      <c r="K10" s="17">
        <v>7</v>
      </c>
      <c r="L10" s="17">
        <v>61</v>
      </c>
      <c r="M10" s="17">
        <v>6</v>
      </c>
      <c r="N10" s="17">
        <v>0.05</v>
      </c>
      <c r="O10" s="17">
        <v>74</v>
      </c>
      <c r="P10" s="17">
        <v>65</v>
      </c>
      <c r="Q10" s="17">
        <v>14</v>
      </c>
      <c r="R10" s="17">
        <v>6</v>
      </c>
      <c r="S10" s="17" t="s">
        <v>87</v>
      </c>
    </row>
    <row r="11" spans="1:19">
      <c r="B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A17" workbookViewId="0">
      <selection activeCell="A22" sqref="A22"/>
    </sheetView>
  </sheetViews>
  <sheetFormatPr baseColWidth="10" defaultRowHeight="14.5"/>
  <cols>
    <col min="1" max="1" width="18.26953125" bestFit="1" customWidth="1"/>
    <col min="2" max="2" width="5.26953125" style="3" bestFit="1" customWidth="1"/>
    <col min="3" max="4" width="10.90625" style="3"/>
    <col min="5" max="5" width="19.6328125" style="3" bestFit="1" customWidth="1"/>
    <col min="6" max="6" width="23.7265625" style="3" bestFit="1" customWidth="1"/>
    <col min="7" max="7" width="16.7265625" style="3" bestFit="1" customWidth="1"/>
    <col min="8" max="8" width="17.453125" style="3" bestFit="1" customWidth="1"/>
    <col min="9" max="9" width="10.90625" style="3"/>
    <col min="10" max="10" width="18.26953125" style="3" customWidth="1"/>
    <col min="11" max="11" width="11.6328125" style="3" bestFit="1" customWidth="1"/>
    <col min="12" max="12" width="13" style="3" bestFit="1" customWidth="1"/>
    <col min="13" max="13" width="9.453125" style="3" bestFit="1" customWidth="1"/>
    <col min="14" max="16384" width="10.90625" style="3"/>
  </cols>
  <sheetData>
    <row r="1" spans="1:20" s="6" customFormat="1">
      <c r="A1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B2" s="5"/>
    </row>
    <row r="3" spans="1:20" ht="29">
      <c r="A3" s="2" t="s">
        <v>97</v>
      </c>
      <c r="B3" s="2">
        <v>75</v>
      </c>
      <c r="C3" s="2">
        <v>77</v>
      </c>
      <c r="D3" s="2">
        <v>78</v>
      </c>
      <c r="E3" s="2">
        <v>91</v>
      </c>
      <c r="F3" s="2">
        <v>92</v>
      </c>
      <c r="G3" s="2">
        <v>93</v>
      </c>
      <c r="H3" s="2">
        <v>94</v>
      </c>
      <c r="I3" s="2">
        <v>95</v>
      </c>
      <c r="J3" s="2" t="s">
        <v>0</v>
      </c>
    </row>
    <row r="4" spans="1:20" ht="58">
      <c r="A4" s="19" t="s">
        <v>100</v>
      </c>
      <c r="B4" s="14">
        <v>331</v>
      </c>
      <c r="C4" s="14">
        <v>44</v>
      </c>
      <c r="D4" s="14">
        <v>97</v>
      </c>
      <c r="E4" s="14">
        <v>58</v>
      </c>
      <c r="F4" s="14">
        <v>119</v>
      </c>
      <c r="G4" s="14">
        <v>59</v>
      </c>
      <c r="H4" s="14">
        <v>68</v>
      </c>
      <c r="I4" s="14">
        <v>66</v>
      </c>
      <c r="J4" s="14">
        <v>842</v>
      </c>
      <c r="K4" s="21"/>
      <c r="L4" s="21"/>
      <c r="M4" s="21"/>
      <c r="N4" s="21"/>
      <c r="O4" s="21"/>
      <c r="P4" s="21"/>
      <c r="Q4" s="21"/>
    </row>
    <row r="5" spans="1:20" ht="29">
      <c r="A5" s="19" t="s">
        <v>101</v>
      </c>
      <c r="B5" s="14" t="s">
        <v>67</v>
      </c>
      <c r="C5" s="14" t="s">
        <v>71</v>
      </c>
      <c r="D5" s="14">
        <v>763</v>
      </c>
      <c r="E5" s="14">
        <v>919</v>
      </c>
      <c r="F5" s="14">
        <v>690</v>
      </c>
      <c r="G5" s="14">
        <v>836</v>
      </c>
      <c r="H5" s="14">
        <v>867</v>
      </c>
      <c r="I5" s="14">
        <v>886</v>
      </c>
      <c r="J5" s="14" t="s">
        <v>74</v>
      </c>
      <c r="K5" s="21"/>
      <c r="L5" s="21"/>
      <c r="M5" s="21"/>
      <c r="N5" s="21"/>
      <c r="O5" s="21"/>
      <c r="P5" s="21"/>
      <c r="Q5" s="21"/>
    </row>
    <row r="6" spans="1:20" ht="44" customHeight="1">
      <c r="A6" s="19" t="s">
        <v>102</v>
      </c>
      <c r="B6" s="14">
        <v>153</v>
      </c>
      <c r="C6" s="14">
        <v>68</v>
      </c>
      <c r="D6" s="14">
        <v>100</v>
      </c>
      <c r="E6" s="14">
        <v>82</v>
      </c>
      <c r="F6" s="14">
        <v>95</v>
      </c>
      <c r="G6" s="14">
        <v>83</v>
      </c>
      <c r="H6" s="14">
        <v>87</v>
      </c>
      <c r="I6" s="14">
        <v>71</v>
      </c>
      <c r="J6" s="14">
        <v>739</v>
      </c>
      <c r="K6" s="21"/>
      <c r="L6" s="21"/>
      <c r="M6" s="21"/>
      <c r="N6" s="21"/>
      <c r="O6" s="21"/>
      <c r="P6" s="21"/>
      <c r="Q6" s="21"/>
    </row>
    <row r="7" spans="1:20" ht="58">
      <c r="A7" s="19" t="s">
        <v>103</v>
      </c>
      <c r="B7" s="14">
        <v>3</v>
      </c>
      <c r="C7" s="14">
        <v>0</v>
      </c>
      <c r="D7" s="14">
        <v>0</v>
      </c>
      <c r="E7" s="14">
        <v>0</v>
      </c>
      <c r="F7" s="14">
        <v>0</v>
      </c>
      <c r="G7" s="14">
        <v>1</v>
      </c>
      <c r="H7" s="14">
        <v>1</v>
      </c>
      <c r="I7" s="14">
        <v>1</v>
      </c>
      <c r="J7" s="14">
        <v>6</v>
      </c>
      <c r="K7" s="21"/>
      <c r="L7" s="21"/>
      <c r="M7" s="21"/>
      <c r="N7" s="21"/>
      <c r="O7" s="21"/>
      <c r="P7" s="21"/>
      <c r="Q7" s="21"/>
    </row>
    <row r="8" spans="1:20" ht="58">
      <c r="A8" s="19" t="s">
        <v>104</v>
      </c>
      <c r="B8" s="14" t="s">
        <v>68</v>
      </c>
      <c r="C8" s="14">
        <v>787</v>
      </c>
      <c r="D8" s="14">
        <v>984</v>
      </c>
      <c r="E8" s="14">
        <v>760</v>
      </c>
      <c r="F8" s="14" t="s">
        <v>72</v>
      </c>
      <c r="G8" s="14">
        <v>632</v>
      </c>
      <c r="H8" s="14">
        <v>957</v>
      </c>
      <c r="I8" s="14">
        <v>740</v>
      </c>
      <c r="J8" s="14" t="s">
        <v>75</v>
      </c>
      <c r="K8" s="21"/>
      <c r="L8" s="21"/>
      <c r="M8" s="21"/>
      <c r="N8" s="21"/>
      <c r="O8" s="21"/>
      <c r="P8" s="21"/>
      <c r="Q8" s="21"/>
    </row>
    <row r="9" spans="1:20" ht="58">
      <c r="A9" s="19" t="s">
        <v>105</v>
      </c>
      <c r="B9" s="14" t="s">
        <v>69</v>
      </c>
      <c r="C9" s="14">
        <v>808</v>
      </c>
      <c r="D9" s="14">
        <v>940</v>
      </c>
      <c r="E9" s="14">
        <v>810</v>
      </c>
      <c r="F9" s="14" t="s">
        <v>73</v>
      </c>
      <c r="G9" s="14">
        <v>713</v>
      </c>
      <c r="H9" s="14">
        <v>860</v>
      </c>
      <c r="I9" s="14">
        <v>722</v>
      </c>
      <c r="J9" s="14" t="s">
        <v>76</v>
      </c>
      <c r="K9" s="21"/>
      <c r="L9" s="21"/>
      <c r="M9" s="21"/>
      <c r="N9" s="21"/>
      <c r="O9" s="21"/>
      <c r="P9" s="21"/>
      <c r="Q9" s="21"/>
    </row>
    <row r="10" spans="1:20">
      <c r="A10" s="19" t="s">
        <v>106</v>
      </c>
      <c r="B10" s="14" t="s">
        <v>70</v>
      </c>
      <c r="C10" s="14">
        <v>60</v>
      </c>
      <c r="D10" s="14">
        <v>99</v>
      </c>
      <c r="E10" s="14">
        <v>65</v>
      </c>
      <c r="F10" s="14">
        <v>137</v>
      </c>
      <c r="G10" s="14">
        <v>60</v>
      </c>
      <c r="H10" s="14">
        <v>81</v>
      </c>
      <c r="I10" s="14">
        <v>59</v>
      </c>
      <c r="J10" s="14" t="s">
        <v>77</v>
      </c>
      <c r="K10" s="21"/>
      <c r="L10" s="21"/>
      <c r="M10" s="21"/>
      <c r="N10" s="21"/>
      <c r="O10" s="21"/>
      <c r="P10" s="21"/>
      <c r="Q10" s="21"/>
    </row>
    <row r="11" spans="1:20" ht="29">
      <c r="A11" s="19" t="s">
        <v>107</v>
      </c>
      <c r="B11" s="14">
        <v>204</v>
      </c>
      <c r="C11" s="14">
        <v>57</v>
      </c>
      <c r="D11" s="14">
        <v>74</v>
      </c>
      <c r="E11" s="14">
        <v>60</v>
      </c>
      <c r="F11" s="14">
        <v>152</v>
      </c>
      <c r="G11" s="14">
        <v>59</v>
      </c>
      <c r="H11" s="14">
        <v>87</v>
      </c>
      <c r="I11" s="14">
        <v>37</v>
      </c>
      <c r="J11" s="14">
        <v>730</v>
      </c>
      <c r="K11" s="21"/>
      <c r="L11" s="21"/>
      <c r="M11" s="21"/>
      <c r="N11" s="21"/>
      <c r="O11" s="21"/>
      <c r="P11" s="21"/>
      <c r="Q11" s="21"/>
    </row>
    <row r="12" spans="1:20" ht="43.5">
      <c r="A12" s="19" t="s">
        <v>108</v>
      </c>
      <c r="B12" s="15" t="s">
        <v>87</v>
      </c>
      <c r="C12" s="14">
        <v>108</v>
      </c>
      <c r="D12" s="14">
        <v>137</v>
      </c>
      <c r="E12" s="14">
        <v>123</v>
      </c>
      <c r="F12" s="14">
        <v>160</v>
      </c>
      <c r="G12" s="14">
        <v>123</v>
      </c>
      <c r="H12" s="14">
        <v>109</v>
      </c>
      <c r="I12" s="14">
        <v>100</v>
      </c>
      <c r="J12" s="15">
        <v>0</v>
      </c>
      <c r="K12" s="21"/>
      <c r="L12" s="21"/>
      <c r="M12" s="21"/>
      <c r="N12" s="21"/>
      <c r="O12" s="21"/>
      <c r="P12" s="21"/>
      <c r="Q12" s="21"/>
    </row>
    <row r="13" spans="1:20" ht="43.5">
      <c r="A13" s="20" t="s">
        <v>109</v>
      </c>
      <c r="B13" s="17">
        <v>16</v>
      </c>
      <c r="C13" s="17">
        <v>3</v>
      </c>
      <c r="D13" s="17">
        <v>7</v>
      </c>
      <c r="E13" s="17">
        <v>4</v>
      </c>
      <c r="F13" s="17">
        <v>7</v>
      </c>
      <c r="G13" s="17">
        <v>4</v>
      </c>
      <c r="H13" s="17">
        <v>5</v>
      </c>
      <c r="I13" s="17">
        <v>5</v>
      </c>
      <c r="J13" s="17">
        <v>7</v>
      </c>
      <c r="K13" s="21"/>
      <c r="L13" s="21"/>
      <c r="M13" s="21"/>
      <c r="N13" s="21"/>
      <c r="O13" s="21"/>
      <c r="P13" s="21"/>
      <c r="Q13" s="21"/>
    </row>
    <row r="14" spans="1:20" ht="29">
      <c r="A14" s="20" t="s">
        <v>110</v>
      </c>
      <c r="B14" s="17">
        <v>66</v>
      </c>
      <c r="C14" s="17">
        <v>77</v>
      </c>
      <c r="D14" s="17">
        <v>52</v>
      </c>
      <c r="E14" s="17">
        <v>70</v>
      </c>
      <c r="F14" s="17">
        <v>42</v>
      </c>
      <c r="G14" s="17">
        <v>50</v>
      </c>
      <c r="H14" s="17">
        <v>61</v>
      </c>
      <c r="I14" s="17">
        <v>70</v>
      </c>
      <c r="J14" s="17">
        <v>61</v>
      </c>
      <c r="K14" s="21"/>
      <c r="L14" s="21"/>
      <c r="M14" s="21"/>
      <c r="N14" s="21"/>
      <c r="O14" s="21"/>
      <c r="P14" s="21"/>
      <c r="Q14" s="21"/>
    </row>
    <row r="15" spans="1:20" ht="43.5">
      <c r="A15" s="20" t="s">
        <v>111</v>
      </c>
      <c r="B15" s="17">
        <v>7</v>
      </c>
      <c r="C15" s="17">
        <v>5</v>
      </c>
      <c r="D15" s="17">
        <v>7</v>
      </c>
      <c r="E15" s="17">
        <v>6</v>
      </c>
      <c r="F15" s="17">
        <v>6</v>
      </c>
      <c r="G15" s="17">
        <v>5</v>
      </c>
      <c r="H15" s="17">
        <v>6</v>
      </c>
      <c r="I15" s="17">
        <v>6</v>
      </c>
      <c r="J15" s="17">
        <v>6</v>
      </c>
      <c r="K15" s="21"/>
      <c r="L15" s="21"/>
      <c r="M15" s="21"/>
      <c r="N15" s="21"/>
      <c r="O15" s="21"/>
      <c r="P15" s="21"/>
      <c r="Q15" s="21"/>
    </row>
    <row r="16" spans="1:20" ht="58">
      <c r="A16" s="20" t="s">
        <v>112</v>
      </c>
      <c r="B16" s="17">
        <v>0.14000000000000001</v>
      </c>
      <c r="C16" s="17">
        <v>0</v>
      </c>
      <c r="D16" s="17">
        <v>0</v>
      </c>
      <c r="E16" s="17">
        <v>0</v>
      </c>
      <c r="F16" s="17">
        <v>0</v>
      </c>
      <c r="G16" s="17">
        <v>0.06</v>
      </c>
      <c r="H16" s="17">
        <v>7.0000000000000007E-2</v>
      </c>
      <c r="I16" s="17">
        <v>0.08</v>
      </c>
      <c r="J16" s="17">
        <v>0.05</v>
      </c>
      <c r="K16" s="21"/>
      <c r="L16" s="21"/>
      <c r="M16" s="21"/>
      <c r="N16" s="21"/>
      <c r="O16" s="21"/>
      <c r="P16" s="21"/>
      <c r="Q16" s="21"/>
    </row>
    <row r="17" spans="1:17" ht="43.5">
      <c r="A17" s="20" t="s">
        <v>113</v>
      </c>
      <c r="B17" s="17">
        <v>138</v>
      </c>
      <c r="C17" s="17">
        <v>54</v>
      </c>
      <c r="D17" s="17">
        <v>67</v>
      </c>
      <c r="E17" s="17">
        <v>58</v>
      </c>
      <c r="F17" s="17">
        <v>85</v>
      </c>
      <c r="G17" s="17">
        <v>38</v>
      </c>
      <c r="H17" s="17">
        <v>67</v>
      </c>
      <c r="I17" s="17">
        <v>58</v>
      </c>
      <c r="J17" s="17">
        <v>74</v>
      </c>
      <c r="K17" s="21"/>
      <c r="L17" s="21"/>
      <c r="M17" s="21"/>
      <c r="N17" s="21"/>
      <c r="O17" s="21"/>
      <c r="P17" s="21"/>
      <c r="Q17" s="21"/>
    </row>
    <row r="18" spans="1:17">
      <c r="A18" s="16" t="s">
        <v>114</v>
      </c>
      <c r="B18" s="17">
        <v>100</v>
      </c>
      <c r="C18" s="17">
        <v>56</v>
      </c>
      <c r="D18" s="17">
        <v>64</v>
      </c>
      <c r="E18" s="17">
        <v>62</v>
      </c>
      <c r="F18" s="17">
        <v>62</v>
      </c>
      <c r="G18" s="17">
        <v>42</v>
      </c>
      <c r="H18" s="17">
        <v>60</v>
      </c>
      <c r="I18" s="17">
        <v>57</v>
      </c>
      <c r="J18" s="17">
        <v>65</v>
      </c>
      <c r="K18" s="21"/>
      <c r="L18" s="21"/>
      <c r="M18" s="21"/>
      <c r="N18" s="21"/>
      <c r="O18" s="21"/>
      <c r="P18" s="21"/>
      <c r="Q18" s="21"/>
    </row>
    <row r="19" spans="1:17" ht="43.5">
      <c r="A19" s="20" t="s">
        <v>115</v>
      </c>
      <c r="B19" s="17">
        <v>56</v>
      </c>
      <c r="C19" s="17">
        <v>4</v>
      </c>
      <c r="D19" s="17">
        <v>7</v>
      </c>
      <c r="E19" s="17">
        <v>5</v>
      </c>
      <c r="F19" s="17">
        <v>8</v>
      </c>
      <c r="G19" s="17">
        <v>4</v>
      </c>
      <c r="H19" s="17">
        <v>6</v>
      </c>
      <c r="I19" s="17">
        <v>5</v>
      </c>
      <c r="J19" s="17">
        <v>14</v>
      </c>
      <c r="K19" s="21"/>
      <c r="L19" s="21"/>
      <c r="M19" s="21"/>
      <c r="N19" s="21"/>
      <c r="O19" s="21"/>
      <c r="P19" s="21"/>
      <c r="Q19" s="21"/>
    </row>
    <row r="20" spans="1:17">
      <c r="A20" s="16" t="s">
        <v>116</v>
      </c>
      <c r="B20" s="17">
        <v>10</v>
      </c>
      <c r="C20" s="17">
        <v>4</v>
      </c>
      <c r="D20" s="17">
        <v>5</v>
      </c>
      <c r="E20" s="17">
        <v>5</v>
      </c>
      <c r="F20" s="17">
        <v>9</v>
      </c>
      <c r="G20" s="17">
        <v>4</v>
      </c>
      <c r="H20" s="17">
        <v>6</v>
      </c>
      <c r="I20" s="17">
        <v>3</v>
      </c>
      <c r="J20" s="17">
        <v>6</v>
      </c>
      <c r="K20" s="21"/>
      <c r="L20" s="21"/>
      <c r="M20" s="21"/>
      <c r="N20" s="21"/>
      <c r="O20" s="21"/>
      <c r="P20" s="21"/>
      <c r="Q20" s="21"/>
    </row>
    <row r="21" spans="1:17" ht="43.5">
      <c r="A21" s="20" t="s">
        <v>117</v>
      </c>
      <c r="B21" s="17" t="s">
        <v>87</v>
      </c>
      <c r="C21" s="17">
        <v>7</v>
      </c>
      <c r="D21" s="17">
        <v>9</v>
      </c>
      <c r="E21" s="17">
        <v>9</v>
      </c>
      <c r="F21" s="17">
        <v>10</v>
      </c>
      <c r="G21" s="17">
        <v>7</v>
      </c>
      <c r="H21" s="17">
        <v>8</v>
      </c>
      <c r="I21" s="17">
        <v>8</v>
      </c>
      <c r="J21" s="17" t="s">
        <v>87</v>
      </c>
      <c r="K21" s="21"/>
      <c r="L21" s="21"/>
      <c r="M21" s="21"/>
      <c r="N21" s="21"/>
      <c r="O21" s="21"/>
      <c r="P21" s="21"/>
      <c r="Q21" s="21"/>
    </row>
    <row r="22" spans="1:17">
      <c r="A22" s="2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7" sqref="B7"/>
    </sheetView>
  </sheetViews>
  <sheetFormatPr baseColWidth="10" defaultRowHeight="14.5"/>
  <sheetData>
    <row r="1" spans="1:10" ht="116">
      <c r="A1" s="2" t="s">
        <v>98</v>
      </c>
      <c r="B1" s="2">
        <v>75</v>
      </c>
      <c r="C1" s="2">
        <v>77</v>
      </c>
      <c r="D1" s="2">
        <v>78</v>
      </c>
      <c r="E1" s="2">
        <v>91</v>
      </c>
      <c r="F1" s="2">
        <v>92</v>
      </c>
      <c r="G1" s="2">
        <v>93</v>
      </c>
      <c r="H1" s="2">
        <v>94</v>
      </c>
      <c r="I1" s="2">
        <v>95</v>
      </c>
      <c r="J1" s="2" t="s">
        <v>0</v>
      </c>
    </row>
    <row r="2" spans="1:10" ht="29">
      <c r="A2" s="22" t="s">
        <v>118</v>
      </c>
      <c r="B2" s="23">
        <v>4.5999999999999996</v>
      </c>
      <c r="C2" s="23">
        <v>5.6</v>
      </c>
      <c r="D2" s="23">
        <v>4.9000000000000004</v>
      </c>
      <c r="E2" s="23">
        <v>5.5</v>
      </c>
      <c r="F2" s="23">
        <v>4.7</v>
      </c>
      <c r="G2" s="23">
        <v>7.1</v>
      </c>
      <c r="H2" s="23">
        <v>5.6</v>
      </c>
      <c r="I2" s="23">
        <v>6.1</v>
      </c>
      <c r="J2" s="23">
        <v>5.5</v>
      </c>
    </row>
    <row r="3" spans="1:10" ht="43.5">
      <c r="A3" s="22" t="s">
        <v>119</v>
      </c>
      <c r="B3" s="23">
        <v>5.0999999999999996</v>
      </c>
      <c r="C3" s="23">
        <v>5</v>
      </c>
      <c r="D3" s="23">
        <v>5.0999999999999996</v>
      </c>
      <c r="E3" s="23">
        <v>4.9000000000000004</v>
      </c>
      <c r="F3" s="23">
        <v>4.4000000000000004</v>
      </c>
      <c r="G3" s="23">
        <v>4.4000000000000004</v>
      </c>
      <c r="H3" s="23">
        <v>4.9000000000000004</v>
      </c>
      <c r="I3" s="23">
        <v>4.5</v>
      </c>
      <c r="J3" s="23">
        <v>4.8</v>
      </c>
    </row>
    <row r="4" spans="1:10" ht="58">
      <c r="A4" s="22" t="s">
        <v>120</v>
      </c>
      <c r="B4" s="23">
        <v>8.5</v>
      </c>
      <c r="C4" s="23">
        <v>7.2</v>
      </c>
      <c r="D4" s="23">
        <v>7.1</v>
      </c>
      <c r="E4" s="23">
        <v>7.4</v>
      </c>
      <c r="F4" s="23">
        <v>7.1</v>
      </c>
      <c r="G4" s="23">
        <v>7.4</v>
      </c>
      <c r="H4" s="23">
        <v>7.6</v>
      </c>
      <c r="I4" s="23">
        <v>6.8</v>
      </c>
      <c r="J4" s="23">
        <v>7.4</v>
      </c>
    </row>
    <row r="5" spans="1:10" ht="58">
      <c r="A5" s="22" t="s">
        <v>121</v>
      </c>
      <c r="B5" s="23">
        <v>4.5999999999999996</v>
      </c>
      <c r="C5" s="23">
        <v>4.2</v>
      </c>
      <c r="D5" s="23">
        <v>4.0999999999999996</v>
      </c>
      <c r="E5" s="23">
        <v>4</v>
      </c>
      <c r="F5" s="23">
        <v>3.9</v>
      </c>
      <c r="G5" s="23">
        <v>3.1</v>
      </c>
      <c r="H5" s="23">
        <v>4</v>
      </c>
      <c r="I5" s="23">
        <v>3.4</v>
      </c>
      <c r="J5" s="23">
        <v>4</v>
      </c>
    </row>
    <row r="6" spans="1:10" ht="29">
      <c r="A6" s="22" t="s">
        <v>122</v>
      </c>
      <c r="B6" s="23">
        <v>1.1000000000000001</v>
      </c>
      <c r="C6" s="23">
        <v>0.8</v>
      </c>
      <c r="D6" s="23">
        <v>0.9</v>
      </c>
      <c r="E6" s="23">
        <v>0.9</v>
      </c>
      <c r="F6" s="23">
        <v>1</v>
      </c>
      <c r="G6" s="23">
        <v>0.7</v>
      </c>
      <c r="H6" s="23">
        <v>1</v>
      </c>
      <c r="I6" s="23">
        <v>0.8</v>
      </c>
      <c r="J6" s="23">
        <v>0.9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N1" sqref="N1"/>
    </sheetView>
  </sheetViews>
  <sheetFormatPr baseColWidth="10" defaultRowHeight="14.5"/>
  <sheetData>
    <row r="1" spans="1:10" ht="101.5">
      <c r="A1" s="2" t="s">
        <v>99</v>
      </c>
      <c r="B1" s="2">
        <v>75</v>
      </c>
      <c r="C1" s="2">
        <v>77</v>
      </c>
      <c r="D1" s="2">
        <v>78</v>
      </c>
      <c r="E1" s="2">
        <v>91</v>
      </c>
      <c r="F1" s="2">
        <v>92</v>
      </c>
      <c r="G1" s="2">
        <v>93</v>
      </c>
      <c r="H1" s="2">
        <v>94</v>
      </c>
      <c r="I1" s="2">
        <v>95</v>
      </c>
      <c r="J1" s="2" t="s">
        <v>0</v>
      </c>
    </row>
    <row r="2" spans="1:10" ht="72.5">
      <c r="A2" s="22" t="s">
        <v>124</v>
      </c>
      <c r="B2" s="23">
        <v>26.1</v>
      </c>
      <c r="C2" s="23">
        <v>35.5</v>
      </c>
      <c r="D2" s="23">
        <v>33</v>
      </c>
      <c r="E2" s="23">
        <v>37.6</v>
      </c>
      <c r="F2" s="23">
        <v>28.8</v>
      </c>
      <c r="G2" s="23">
        <v>28.8</v>
      </c>
      <c r="H2" s="23">
        <v>32.799999999999997</v>
      </c>
      <c r="I2" s="23">
        <v>35.200000000000003</v>
      </c>
      <c r="J2" s="23">
        <v>31.6</v>
      </c>
    </row>
    <row r="3" spans="1:10" ht="87">
      <c r="A3" s="22" t="s">
        <v>133</v>
      </c>
      <c r="B3" s="23">
        <v>44</v>
      </c>
      <c r="C3" s="23">
        <v>47.8</v>
      </c>
      <c r="D3" s="23">
        <v>48.8</v>
      </c>
      <c r="E3" s="23">
        <v>47.5</v>
      </c>
      <c r="F3" s="23">
        <v>47.5</v>
      </c>
      <c r="G3" s="23">
        <v>40.1</v>
      </c>
      <c r="H3" s="23">
        <v>44.7</v>
      </c>
      <c r="I3" s="23">
        <v>43.2</v>
      </c>
      <c r="J3" s="23">
        <v>45.2</v>
      </c>
    </row>
    <row r="4" spans="1:10" ht="72.5">
      <c r="A4" s="22" t="s">
        <v>125</v>
      </c>
      <c r="B4" s="23">
        <v>29</v>
      </c>
      <c r="C4" s="23">
        <v>45.6</v>
      </c>
      <c r="D4" s="23">
        <v>37.6</v>
      </c>
      <c r="E4" s="23">
        <v>39.6</v>
      </c>
      <c r="F4" s="23">
        <v>32.6</v>
      </c>
      <c r="G4" s="23">
        <v>36</v>
      </c>
      <c r="H4" s="23">
        <v>37.4</v>
      </c>
      <c r="I4" s="23">
        <v>41.6</v>
      </c>
      <c r="J4" s="23">
        <v>36.700000000000003</v>
      </c>
    </row>
    <row r="5" spans="1:10" ht="58">
      <c r="A5" s="22" t="s">
        <v>126</v>
      </c>
      <c r="B5" s="23">
        <v>95.6</v>
      </c>
      <c r="C5" s="23">
        <v>84.4</v>
      </c>
      <c r="D5" s="23">
        <v>84.1</v>
      </c>
      <c r="E5" s="23">
        <v>86.3</v>
      </c>
      <c r="F5" s="23">
        <v>86.1</v>
      </c>
      <c r="G5" s="23">
        <v>86.8</v>
      </c>
      <c r="H5" s="23">
        <v>88.2</v>
      </c>
      <c r="I5" s="23">
        <v>85.4</v>
      </c>
      <c r="J5" s="23">
        <v>87.6</v>
      </c>
    </row>
    <row r="6" spans="1:10" ht="43.5">
      <c r="A6" s="22" t="s">
        <v>127</v>
      </c>
      <c r="B6" s="23">
        <v>98.5</v>
      </c>
      <c r="C6" s="23">
        <v>99.4</v>
      </c>
      <c r="D6" s="23">
        <v>98.5</v>
      </c>
      <c r="E6" s="23">
        <v>99.6</v>
      </c>
      <c r="F6" s="23">
        <v>98.9</v>
      </c>
      <c r="G6" s="23">
        <v>100</v>
      </c>
      <c r="H6" s="23">
        <v>99.3</v>
      </c>
      <c r="I6" s="23">
        <v>99.8</v>
      </c>
      <c r="J6" s="23">
        <v>99.2</v>
      </c>
    </row>
    <row r="7" spans="1:10" ht="58">
      <c r="A7" s="22" t="s">
        <v>128</v>
      </c>
      <c r="B7" s="23">
        <v>39.700000000000003</v>
      </c>
      <c r="C7" s="23">
        <v>40.799999999999997</v>
      </c>
      <c r="D7" s="23">
        <v>43.1</v>
      </c>
      <c r="E7" s="23">
        <v>37.799999999999997</v>
      </c>
      <c r="F7" s="23">
        <v>43.9</v>
      </c>
      <c r="G7" s="23">
        <v>23</v>
      </c>
      <c r="H7" s="23">
        <v>37.1</v>
      </c>
      <c r="I7" s="23">
        <v>31.9</v>
      </c>
      <c r="J7" s="23" t="s">
        <v>87</v>
      </c>
    </row>
    <row r="8" spans="1:10" ht="58">
      <c r="A8" s="22" t="s">
        <v>129</v>
      </c>
      <c r="B8" s="23">
        <v>7</v>
      </c>
      <c r="C8" s="23">
        <v>6.8</v>
      </c>
      <c r="D8" s="23">
        <v>8.6</v>
      </c>
      <c r="E8" s="24">
        <v>6.6</v>
      </c>
      <c r="F8" s="23">
        <v>8.6</v>
      </c>
      <c r="G8" s="23">
        <v>3.2</v>
      </c>
      <c r="H8" s="23">
        <v>6.8</v>
      </c>
      <c r="I8" s="23">
        <v>5.2</v>
      </c>
      <c r="J8" s="23" t="s">
        <v>87</v>
      </c>
    </row>
    <row r="9" spans="1:10" ht="72.5">
      <c r="A9" s="22" t="s">
        <v>130</v>
      </c>
      <c r="B9" s="23">
        <v>86.3</v>
      </c>
      <c r="C9" s="23">
        <v>88.5</v>
      </c>
      <c r="D9" s="23">
        <v>88.6</v>
      </c>
      <c r="E9" s="23">
        <v>87.6</v>
      </c>
      <c r="F9" s="23">
        <v>90.5</v>
      </c>
      <c r="G9" s="23">
        <v>82.3</v>
      </c>
      <c r="H9" s="23">
        <v>87.3</v>
      </c>
      <c r="I9" s="23">
        <v>87.4</v>
      </c>
      <c r="J9" s="23">
        <v>87.2</v>
      </c>
    </row>
    <row r="10" spans="1:10" ht="58">
      <c r="A10" s="22" t="s">
        <v>131</v>
      </c>
      <c r="B10" s="23">
        <v>89.2</v>
      </c>
      <c r="C10" s="23">
        <v>92.9</v>
      </c>
      <c r="D10" s="23">
        <v>90</v>
      </c>
      <c r="E10" s="23">
        <v>93.7</v>
      </c>
      <c r="F10" s="23">
        <v>94.1</v>
      </c>
      <c r="G10" s="23">
        <v>92.8</v>
      </c>
      <c r="H10" s="23">
        <v>91.4</v>
      </c>
      <c r="I10" s="23">
        <v>93.2</v>
      </c>
      <c r="J10" s="23">
        <v>92</v>
      </c>
    </row>
    <row r="11" spans="1:10" ht="58">
      <c r="A11" s="22" t="s">
        <v>132</v>
      </c>
      <c r="B11" s="23">
        <v>81.400000000000006</v>
      </c>
      <c r="C11" s="23">
        <v>80</v>
      </c>
      <c r="D11" s="23">
        <v>81.900000000000006</v>
      </c>
      <c r="E11" s="23">
        <v>78.900000000000006</v>
      </c>
      <c r="F11" s="23">
        <v>82</v>
      </c>
      <c r="G11" s="23">
        <v>70.2</v>
      </c>
      <c r="H11" s="23">
        <v>78.099999999999994</v>
      </c>
      <c r="I11" s="23">
        <v>75.8</v>
      </c>
      <c r="J11" s="23">
        <v>78.7</v>
      </c>
    </row>
    <row r="12" spans="1:10">
      <c r="A12" t="s">
        <v>123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population</vt:lpstr>
      <vt:lpstr>ES</vt:lpstr>
      <vt:lpstr>medico-social</vt:lpstr>
      <vt:lpstr>offre sanitaire en ville</vt:lpstr>
      <vt:lpstr>tab(offre sanitaire en ville)</vt:lpstr>
      <vt:lpstr>tab determinant sante patho</vt:lpstr>
      <vt:lpstr>tab determinant sante vacci</vt:lpstr>
    </vt:vector>
  </TitlesOfParts>
  <Company>ARS IDF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NESTRIGUE, Clément</dc:creator>
  <cp:lastModifiedBy>IBGUI, Nathan (ARS-IDF/STRATEGIE/ETUDES)</cp:lastModifiedBy>
  <dcterms:created xsi:type="dcterms:W3CDTF">2022-10-05T07:56:29Z</dcterms:created>
  <dcterms:modified xsi:type="dcterms:W3CDTF">2024-03-07T15:34:53Z</dcterms:modified>
</cp:coreProperties>
</file>