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han.ibgui\Desktop\CRM SHINY\site1\data\"/>
    </mc:Choice>
  </mc:AlternateContent>
  <bookViews>
    <workbookView xWindow="0" yWindow="0" windowWidth="19200" windowHeight="7050" firstSheet="1" activeTab="2"/>
  </bookViews>
  <sheets>
    <sheet name="tab(offre sanitaire en ville)" sheetId="1" r:id="rId1"/>
    <sheet name="offre sanitaire ES" sheetId="4" r:id="rId2"/>
    <sheet name="offre sanitaire Medico" sheetId="5" r:id="rId3"/>
    <sheet name="tab determinant sante patho" sheetId="2" r:id="rId4"/>
    <sheet name="tab determinant sante vacci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" i="4" l="1"/>
  <c r="J8" i="4"/>
  <c r="J6" i="4"/>
</calcChain>
</file>

<file path=xl/sharedStrings.xml><?xml version="1.0" encoding="utf-8"?>
<sst xmlns="http://schemas.openxmlformats.org/spreadsheetml/2006/main" count="106" uniqueCount="82">
  <si>
    <t>Offre sanitaire (en ville)</t>
  </si>
  <si>
    <t>IDF</t>
  </si>
  <si>
    <t xml:space="preserve">NOMBRE DE GYNÉCOLOGUES OBSTÉTRICIENS
</t>
  </si>
  <si>
    <t xml:space="preserve">NOMBRE D'INFIRMIERS
</t>
  </si>
  <si>
    <t>1 395</t>
  </si>
  <si>
    <t>1 124</t>
  </si>
  <si>
    <t>7 480</t>
  </si>
  <si>
    <t xml:space="preserve">NOMBRE DE LABORATOIRES </t>
  </si>
  <si>
    <t xml:space="preserve">NOMBRE DE LABORATOIRES POLYVALENT
</t>
  </si>
  <si>
    <t xml:space="preserve">NOMBRE DE MASSEURS - KINÉSITHÉRAPEUTES
</t>
  </si>
  <si>
    <t>2 897</t>
  </si>
  <si>
    <t>1 393</t>
  </si>
  <si>
    <t>9 150</t>
  </si>
  <si>
    <t xml:space="preserve">NOMBRE DE MÉDECINS GÉNÉRALISTES
</t>
  </si>
  <si>
    <t>2 113</t>
  </si>
  <si>
    <t>1 024</t>
  </si>
  <si>
    <t>7 990</t>
  </si>
  <si>
    <t>PSYCHIATRES</t>
  </si>
  <si>
    <t>1 174</t>
  </si>
  <si>
    <t>1 735</t>
  </si>
  <si>
    <t>NOMBRE DE PÉDIATRES</t>
  </si>
  <si>
    <t xml:space="preserve">NOMBRE DE SAGES-FEMMES
</t>
  </si>
  <si>
    <t>NA</t>
  </si>
  <si>
    <t xml:space="preserve">
DENSITÉ DE GYNÉCO OBSTÉTRICIENS (POUR 100 000 HAB)</t>
  </si>
  <si>
    <t xml:space="preserve">
DENSITÉ D'INFIRMIERS (POUR 100 000 HAB)</t>
  </si>
  <si>
    <t>dens_labo
DENSITÉ DE LABORATOIRES (POUR 100 000 HAB)</t>
  </si>
  <si>
    <t xml:space="preserve">
DENSITÉ DE LABORATOIRES POLYVALENT (POUR 100 000 HAB)</t>
  </si>
  <si>
    <t xml:space="preserve">
DENSITÉ DE MASSEURS-KINÉ (POUR 100 000 HAB)</t>
  </si>
  <si>
    <t>DENSITÉ DE MÉDECINS GÉNÉRALISTES (POUR 100 000 HAB)</t>
  </si>
  <si>
    <t>DENSITÉ DE PSYCHIATRES (POUR 100 000 HAB)</t>
  </si>
  <si>
    <t>DENSITÉ DE PÉDIATRES (POUR 100 000 HAB)</t>
  </si>
  <si>
    <t xml:space="preserve">
DENSITÉ DE SAGES-FEMMES (POUR 100 000 HAB)</t>
  </si>
  <si>
    <t xml:space="preserve"> Déterminants de santé - Pathologies chroniques</t>
  </si>
  <si>
    <t>TAUX DE DIABÈTE</t>
  </si>
  <si>
    <t>TAUX DE MALADIE CORONAIRE</t>
  </si>
  <si>
    <t xml:space="preserve">
TAUX DE MALADIES PSYCHIATRIQUES</t>
  </si>
  <si>
    <t>TAUX DE CANCER DU SEIN DE LA FEMME</t>
  </si>
  <si>
    <t>TAUX DE DÉMENCES</t>
  </si>
  <si>
    <t xml:space="preserve"> Déterminants de santé - Vaccination et dépistage</t>
  </si>
  <si>
    <t>TAUX DE PARTICIPATION AU DÉPISTAGE DU COLON</t>
  </si>
  <si>
    <t>TAUX DE PARTICIPATION AU DÉPISTAGE DU COL DE L'UTÉRUS</t>
  </si>
  <si>
    <t>TAUX DE PARTICIPATION AU DÉPISTAGE DU SEIN</t>
  </si>
  <si>
    <t>TAUX DE VACCINATION POUR LA COQUELUCHE</t>
  </si>
  <si>
    <t xml:space="preserve">
TAUX DE VACCINATION POUR LE ROR</t>
  </si>
  <si>
    <t>TAUX DE VACCINATION DE L'HPV FEMME</t>
  </si>
  <si>
    <t>TAUX DE VACCINATION DE L'HPV HOMME</t>
  </si>
  <si>
    <t>TAUX DE VACCINATION POUR LA MÉNINGOCOQUE C</t>
  </si>
  <si>
    <t xml:space="preserve">
TAUX DE VACCINATION POUR L' HEPATITE B</t>
  </si>
  <si>
    <t xml:space="preserve">
TAUX DE VACCINATION POUR LA COVID-19</t>
  </si>
  <si>
    <t>Offre sanitaire – établissements de santé</t>
  </si>
  <si>
    <t>Année</t>
  </si>
  <si>
    <t>Source données</t>
  </si>
  <si>
    <t>Lien</t>
  </si>
  <si>
    <t>Nb d’établissements de santé</t>
  </si>
  <si>
    <t>FINESS</t>
  </si>
  <si>
    <t xml:space="preserve">Secteur public </t>
  </si>
  <si>
    <t xml:space="preserve">Secteur privé </t>
  </si>
  <si>
    <t>Nb de séjours en Médecine/chirurgie/obstétrique</t>
  </si>
  <si>
    <t>PMSI</t>
  </si>
  <si>
    <t>Répartition séjours MCO</t>
  </si>
  <si>
    <t>Nb de journées de SSR</t>
  </si>
  <si>
    <t>sharepoint DOS 01.30 fichier : 2021 tb smr</t>
  </si>
  <si>
    <t>Répartition séjours SSR</t>
  </si>
  <si>
    <t>Nb de journées de psychiatrie réalisées au sein des ES</t>
  </si>
  <si>
    <t>sharepoint DOS 01.40 fichier : tb psy v1.1 &amp; tb psy infanto juvénile v0.1</t>
  </si>
  <si>
    <t>Répartition journées de PSY</t>
  </si>
  <si>
    <t>résidences autonomie</t>
  </si>
  <si>
    <t>Nombre d'établissements d'hébergement pour personnes âgées dépendantes</t>
  </si>
  <si>
    <t>1 219</t>
  </si>
  <si>
    <t>Nombre d'établissements d'hébergement pour personnes âgées</t>
  </si>
  <si>
    <t>48 202</t>
  </si>
  <si>
    <t>5 116</t>
  </si>
  <si>
    <t>5 621</t>
  </si>
  <si>
    <t>5 751</t>
  </si>
  <si>
    <t>5 878</t>
  </si>
  <si>
    <t>5 595</t>
  </si>
  <si>
    <t>6 247</t>
  </si>
  <si>
    <t>6 395</t>
  </si>
  <si>
    <t>7 599</t>
  </si>
  <si>
    <t>Places PH enfants en établissements</t>
  </si>
  <si>
    <t>Places PH adultes en établissements</t>
  </si>
  <si>
    <t>Offre médico-sociale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</si>
</sst>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\+\ #,##0;\-\ #,##0"/>
    <numFmt numFmtId="166" formatCode="0.0%"/>
  </numFmts>
  <fonts count="1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FFFFF"/>
      <name val="Trebuchet MS"/>
      <family val="2"/>
    </font>
    <font>
      <i/>
      <sz val="11"/>
      <color theme="1"/>
      <name val="Calibri"/>
      <family val="2"/>
      <scheme val="minor"/>
    </font>
    <font>
      <b/>
      <sz val="10.5"/>
      <color rgb="FFFFFFFF"/>
      <name val="Trebuchet MS"/>
      <family val="2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0"/>
      <name val="Arial"/>
      <family val="2"/>
    </font>
    <font>
      <sz val="8"/>
      <color theme="0"/>
      <name val="Arial"/>
      <family val="2"/>
    </font>
    <font>
      <sz val="9"/>
      <color theme="3"/>
      <name val="Arial"/>
      <family val="2"/>
    </font>
    <font>
      <sz val="11"/>
      <color theme="1"/>
      <name val="Calibri"/>
      <family val="2"/>
    </font>
    <font>
      <sz val="11"/>
      <color theme="3"/>
      <name val="Arial"/>
      <family val="2"/>
    </font>
    <font>
      <sz val="8"/>
      <color theme="3"/>
      <name val="Arial"/>
      <family val="2"/>
    </font>
    <font>
      <sz val="11"/>
      <name val="Calibri"/>
    </font>
    <font>
      <b/>
      <sz val="1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90C22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7" fillId="0" borderId="0" applyBorder="0"/>
    <xf numFmtId="9" fontId="11" fillId="0" borderId="0" applyFont="0" applyFill="0" applyBorder="0" applyAlignment="0" applyProtection="0"/>
    <xf numFmtId="0" fontId="14" fillId="0" borderId="0"/>
  </cellStyleXfs>
  <cellXfs count="40">
    <xf numFmtId="0" fontId="0" fillId="0" borderId="0" xfId="0"/>
    <xf numFmtId="1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left" vertical="center" wrapText="1" readingOrder="1"/>
    </xf>
    <xf numFmtId="0" fontId="0" fillId="5" borderId="2" xfId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right" vertical="center"/>
    </xf>
    <xf numFmtId="0" fontId="0" fillId="0" borderId="0" xfId="0" applyFont="1" applyFill="1" applyBorder="1" applyAlignment="1">
      <alignment horizontal="right" vertical="center"/>
    </xf>
    <xf numFmtId="0" fontId="0" fillId="6" borderId="0" xfId="0" applyNumberFormat="1" applyFont="1" applyFill="1" applyBorder="1" applyAlignment="1">
      <alignment horizontal="right" vertical="center"/>
    </xf>
    <xf numFmtId="0" fontId="0" fillId="5" borderId="2" xfId="0" applyFont="1" applyFill="1" applyBorder="1" applyAlignment="1">
      <alignment horizontal="center" vertical="center" wrapText="1"/>
    </xf>
    <xf numFmtId="1" fontId="0" fillId="7" borderId="2" xfId="0" applyNumberFormat="1" applyFont="1" applyFill="1" applyBorder="1" applyAlignment="1">
      <alignment horizontal="right" vertical="center"/>
    </xf>
    <xf numFmtId="0" fontId="0" fillId="5" borderId="2" xfId="0" applyFont="1" applyFill="1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5" fillId="4" borderId="2" xfId="0" applyFont="1" applyFill="1" applyBorder="1" applyAlignment="1">
      <alignment horizontal="left" vertical="center" wrapText="1" readingOrder="1"/>
    </xf>
    <xf numFmtId="0" fontId="5" fillId="4" borderId="2" xfId="0" applyFont="1" applyFill="1" applyBorder="1" applyAlignment="1">
      <alignment vertical="center" wrapText="1" readingOrder="1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2" fillId="3" borderId="1" xfId="2" applyBorder="1" applyAlignment="1">
      <alignment horizontal="left" vertical="center" wrapText="1" readingOrder="1"/>
    </xf>
    <xf numFmtId="2" fontId="2" fillId="3" borderId="1" xfId="2" applyNumberFormat="1" applyBorder="1" applyAlignment="1">
      <alignment horizontal="center" vertical="center" wrapText="1" readingOrder="1"/>
    </xf>
    <xf numFmtId="2" fontId="2" fillId="3" borderId="1" xfId="2" applyNumberFormat="1" applyBorder="1" applyAlignment="1">
      <alignment vertical="center" wrapText="1" readingOrder="1"/>
    </xf>
    <xf numFmtId="0" fontId="2" fillId="3" borderId="1" xfId="2" applyBorder="1" applyAlignment="1">
      <alignment vertical="center"/>
    </xf>
    <xf numFmtId="0" fontId="2" fillId="3" borderId="1" xfId="2" applyBorder="1" applyAlignment="1">
      <alignment vertical="center" wrapText="1"/>
    </xf>
    <xf numFmtId="0" fontId="2" fillId="3" borderId="1" xfId="2" applyBorder="1"/>
    <xf numFmtId="0" fontId="2" fillId="3" borderId="1" xfId="2" applyBorder="1" applyAlignment="1">
      <alignment vertical="center" wrapText="1" readingOrder="1"/>
    </xf>
    <xf numFmtId="0" fontId="8" fillId="0" borderId="0" xfId="3" applyFont="1" applyFill="1" applyBorder="1" applyAlignment="1">
      <alignment vertical="center"/>
    </xf>
    <xf numFmtId="0" fontId="9" fillId="0" borderId="0" xfId="3" applyFont="1" applyFill="1" applyBorder="1" applyAlignment="1">
      <alignment vertical="center"/>
    </xf>
    <xf numFmtId="17" fontId="9" fillId="0" borderId="0" xfId="3" applyNumberFormat="1" applyFont="1" applyFill="1" applyBorder="1" applyAlignment="1">
      <alignment vertical="center"/>
    </xf>
    <xf numFmtId="0" fontId="9" fillId="0" borderId="0" xfId="3" applyFont="1" applyFill="1" applyBorder="1" applyAlignment="1">
      <alignment horizontal="center" vertical="center"/>
    </xf>
    <xf numFmtId="3" fontId="10" fillId="0" borderId="0" xfId="3" applyNumberFormat="1" applyFont="1" applyFill="1" applyBorder="1" applyAlignment="1">
      <alignment vertical="center"/>
    </xf>
    <xf numFmtId="165" fontId="12" fillId="0" borderId="0" xfId="4" applyNumberFormat="1" applyFont="1" applyFill="1" applyBorder="1" applyAlignment="1">
      <alignment horizontal="right" vertical="center"/>
    </xf>
    <xf numFmtId="166" fontId="13" fillId="0" borderId="0" xfId="4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0" fontId="14" fillId="0" borderId="0" xfId="5" applyFont="1" applyFill="1" applyBorder="1"/>
    <xf numFmtId="0" fontId="15" fillId="9" borderId="0" xfId="5" applyFont="1" applyFill="1" applyBorder="1"/>
    <xf numFmtId="0" fontId="14" fillId="9" borderId="0" xfId="5" applyFont="1" applyFill="1" applyBorder="1"/>
    <xf numFmtId="0" fontId="14" fillId="8" borderId="0" xfId="5" applyFont="1" applyFill="1" applyBorder="1"/>
    <xf numFmtId="0" fontId="14" fillId="8" borderId="0" xfId="5" applyFont="1" applyFill="1" applyBorder="1" applyAlignment="1">
      <alignment horizontal="right"/>
    </xf>
    <xf numFmtId="1" fontId="14" fillId="8" borderId="0" xfId="5" applyNumberFormat="1" applyFont="1" applyFill="1" applyBorder="1" applyAlignment="1">
      <alignment horizontal="right"/>
    </xf>
  </cellXfs>
  <cellStyles count="6">
    <cellStyle name="Neutre" xfId="2" builtinId="28"/>
    <cellStyle name="Normal" xfId="0" builtinId="0"/>
    <cellStyle name="Normal 2" xfId="3"/>
    <cellStyle name="Normal 3" xfId="5"/>
    <cellStyle name="Pourcentage 2" xfId="4"/>
    <cellStyle name="Satisfaisant" xfId="1" builtinId="26"/>
  </cellStyles>
  <dxfs count="6">
    <dxf>
      <font>
        <color rgb="FF9C0006"/>
      </font>
      <fill>
        <patternFill patternType="none">
          <bgColor auto="1"/>
        </patternFill>
      </fill>
    </dxf>
    <dxf>
      <font>
        <color rgb="FFC00000"/>
      </font>
    </dxf>
    <dxf>
      <font>
        <color rgb="FFC00000"/>
      </font>
    </dxf>
    <dxf>
      <font>
        <color rgb="FF9C0006"/>
      </font>
      <fill>
        <patternFill patternType="none">
          <bgColor auto="1"/>
        </patternFill>
      </fill>
    </dxf>
    <dxf>
      <font>
        <color rgb="FFC00000"/>
      </font>
    </dxf>
    <dxf>
      <font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B5" sqref="B5"/>
    </sheetView>
  </sheetViews>
  <sheetFormatPr baseColWidth="10" defaultRowHeight="14.5"/>
  <cols>
    <col min="1" max="1" width="18.26953125" bestFit="1" customWidth="1"/>
    <col min="2" max="2" width="5.26953125" style="2" bestFit="1" customWidth="1"/>
    <col min="3" max="4" width="10.90625" style="2"/>
    <col min="5" max="5" width="19.6328125" style="2" bestFit="1" customWidth="1"/>
    <col min="6" max="6" width="23.7265625" style="2" bestFit="1" customWidth="1"/>
    <col min="7" max="7" width="16.7265625" style="2" bestFit="1" customWidth="1"/>
    <col min="8" max="8" width="17.453125" style="2" bestFit="1" customWidth="1"/>
    <col min="9" max="9" width="10.90625" style="2"/>
    <col min="10" max="10" width="18.26953125" style="2" customWidth="1"/>
    <col min="11" max="11" width="11.6328125" style="2" bestFit="1" customWidth="1"/>
    <col min="12" max="12" width="13" style="2" bestFit="1" customWidth="1"/>
    <col min="13" max="13" width="9.453125" style="2" bestFit="1" customWidth="1"/>
    <col min="14" max="16384" width="10.90625" style="2"/>
  </cols>
  <sheetData>
    <row r="1" spans="1:20" s="3" customFormat="1">
      <c r="A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B2" s="1"/>
    </row>
    <row r="3" spans="1:20" ht="29">
      <c r="A3" s="4" t="s">
        <v>0</v>
      </c>
      <c r="B3" s="4">
        <v>75</v>
      </c>
      <c r="C3" s="4">
        <v>77</v>
      </c>
      <c r="D3" s="4">
        <v>78</v>
      </c>
      <c r="E3" s="4">
        <v>91</v>
      </c>
      <c r="F3" s="4">
        <v>92</v>
      </c>
      <c r="G3" s="4">
        <v>93</v>
      </c>
      <c r="H3" s="4">
        <v>94</v>
      </c>
      <c r="I3" s="4">
        <v>95</v>
      </c>
      <c r="J3" s="4" t="s">
        <v>1</v>
      </c>
    </row>
    <row r="4" spans="1:20" ht="58">
      <c r="A4" s="5" t="s">
        <v>2</v>
      </c>
      <c r="B4" s="6">
        <v>331</v>
      </c>
      <c r="C4" s="6">
        <v>44</v>
      </c>
      <c r="D4" s="6">
        <v>97</v>
      </c>
      <c r="E4" s="6">
        <v>58</v>
      </c>
      <c r="F4" s="6">
        <v>119</v>
      </c>
      <c r="G4" s="6">
        <v>59</v>
      </c>
      <c r="H4" s="6">
        <v>68</v>
      </c>
      <c r="I4" s="6">
        <v>66</v>
      </c>
      <c r="J4" s="6">
        <v>842</v>
      </c>
      <c r="K4" s="7"/>
      <c r="L4" s="7"/>
      <c r="M4" s="7"/>
      <c r="N4" s="7"/>
      <c r="O4" s="7"/>
      <c r="P4" s="7"/>
      <c r="Q4" s="7"/>
    </row>
    <row r="5" spans="1:20" ht="43.5">
      <c r="A5" s="5" t="s">
        <v>3</v>
      </c>
      <c r="B5" s="6" t="s">
        <v>4</v>
      </c>
      <c r="C5" s="6" t="s">
        <v>5</v>
      </c>
      <c r="D5" s="6">
        <v>763</v>
      </c>
      <c r="E5" s="6">
        <v>919</v>
      </c>
      <c r="F5" s="6">
        <v>690</v>
      </c>
      <c r="G5" s="6">
        <v>836</v>
      </c>
      <c r="H5" s="6">
        <v>867</v>
      </c>
      <c r="I5" s="6">
        <v>886</v>
      </c>
      <c r="J5" s="6" t="s">
        <v>6</v>
      </c>
      <c r="K5" s="7"/>
      <c r="L5" s="7"/>
      <c r="M5" s="7"/>
      <c r="N5" s="7"/>
      <c r="O5" s="7"/>
      <c r="P5" s="7"/>
      <c r="Q5" s="7"/>
    </row>
    <row r="6" spans="1:20" ht="44" customHeight="1">
      <c r="A6" s="5" t="s">
        <v>7</v>
      </c>
      <c r="B6" s="6">
        <v>153</v>
      </c>
      <c r="C6" s="6">
        <v>68</v>
      </c>
      <c r="D6" s="6">
        <v>100</v>
      </c>
      <c r="E6" s="6">
        <v>82</v>
      </c>
      <c r="F6" s="6">
        <v>95</v>
      </c>
      <c r="G6" s="6">
        <v>83</v>
      </c>
      <c r="H6" s="6">
        <v>87</v>
      </c>
      <c r="I6" s="6">
        <v>71</v>
      </c>
      <c r="J6" s="6">
        <v>739</v>
      </c>
      <c r="K6" s="7"/>
      <c r="L6" s="7"/>
      <c r="M6" s="7"/>
      <c r="N6" s="7"/>
      <c r="O6" s="7"/>
      <c r="P6" s="7"/>
      <c r="Q6" s="7"/>
    </row>
    <row r="7" spans="1:20" ht="58">
      <c r="A7" s="5" t="s">
        <v>8</v>
      </c>
      <c r="B7" s="6">
        <v>3</v>
      </c>
      <c r="C7" s="6">
        <v>0</v>
      </c>
      <c r="D7" s="6">
        <v>0</v>
      </c>
      <c r="E7" s="6">
        <v>0</v>
      </c>
      <c r="F7" s="6">
        <v>0</v>
      </c>
      <c r="G7" s="6">
        <v>1</v>
      </c>
      <c r="H7" s="6">
        <v>1</v>
      </c>
      <c r="I7" s="6">
        <v>1</v>
      </c>
      <c r="J7" s="6">
        <v>6</v>
      </c>
      <c r="K7" s="7"/>
      <c r="L7" s="7"/>
      <c r="M7" s="7"/>
      <c r="N7" s="7"/>
      <c r="O7" s="7"/>
      <c r="P7" s="7"/>
      <c r="Q7" s="7"/>
    </row>
    <row r="8" spans="1:20" ht="58">
      <c r="A8" s="5" t="s">
        <v>9</v>
      </c>
      <c r="B8" s="6" t="s">
        <v>10</v>
      </c>
      <c r="C8" s="6">
        <v>787</v>
      </c>
      <c r="D8" s="6">
        <v>984</v>
      </c>
      <c r="E8" s="6">
        <v>760</v>
      </c>
      <c r="F8" s="6" t="s">
        <v>11</v>
      </c>
      <c r="G8" s="6">
        <v>632</v>
      </c>
      <c r="H8" s="6">
        <v>957</v>
      </c>
      <c r="I8" s="6">
        <v>740</v>
      </c>
      <c r="J8" s="6" t="s">
        <v>12</v>
      </c>
      <c r="K8" s="7"/>
      <c r="L8" s="7"/>
      <c r="M8" s="7"/>
      <c r="N8" s="7"/>
      <c r="O8" s="7"/>
      <c r="P8" s="7"/>
      <c r="Q8" s="7"/>
    </row>
    <row r="9" spans="1:20" ht="58">
      <c r="A9" s="5" t="s">
        <v>13</v>
      </c>
      <c r="B9" s="6" t="s">
        <v>14</v>
      </c>
      <c r="C9" s="6">
        <v>808</v>
      </c>
      <c r="D9" s="6">
        <v>940</v>
      </c>
      <c r="E9" s="6">
        <v>810</v>
      </c>
      <c r="F9" s="6" t="s">
        <v>15</v>
      </c>
      <c r="G9" s="6">
        <v>713</v>
      </c>
      <c r="H9" s="6">
        <v>860</v>
      </c>
      <c r="I9" s="6">
        <v>722</v>
      </c>
      <c r="J9" s="6" t="s">
        <v>16</v>
      </c>
      <c r="K9" s="7"/>
      <c r="L9" s="7"/>
      <c r="M9" s="7"/>
      <c r="N9" s="7"/>
      <c r="O9" s="7"/>
      <c r="P9" s="7"/>
      <c r="Q9" s="7"/>
    </row>
    <row r="10" spans="1:20">
      <c r="A10" s="5" t="s">
        <v>17</v>
      </c>
      <c r="B10" s="6" t="s">
        <v>18</v>
      </c>
      <c r="C10" s="6">
        <v>60</v>
      </c>
      <c r="D10" s="6">
        <v>99</v>
      </c>
      <c r="E10" s="6">
        <v>65</v>
      </c>
      <c r="F10" s="6">
        <v>137</v>
      </c>
      <c r="G10" s="6">
        <v>60</v>
      </c>
      <c r="H10" s="6">
        <v>81</v>
      </c>
      <c r="I10" s="6">
        <v>59</v>
      </c>
      <c r="J10" s="6" t="s">
        <v>19</v>
      </c>
      <c r="K10" s="7"/>
      <c r="L10" s="7"/>
      <c r="M10" s="7"/>
      <c r="N10" s="7"/>
      <c r="O10" s="7"/>
      <c r="P10" s="7"/>
      <c r="Q10" s="7"/>
    </row>
    <row r="11" spans="1:20" ht="29">
      <c r="A11" s="5" t="s">
        <v>20</v>
      </c>
      <c r="B11" s="6">
        <v>204</v>
      </c>
      <c r="C11" s="6">
        <v>57</v>
      </c>
      <c r="D11" s="6">
        <v>74</v>
      </c>
      <c r="E11" s="6">
        <v>60</v>
      </c>
      <c r="F11" s="6">
        <v>152</v>
      </c>
      <c r="G11" s="6">
        <v>59</v>
      </c>
      <c r="H11" s="6">
        <v>87</v>
      </c>
      <c r="I11" s="6">
        <v>37</v>
      </c>
      <c r="J11" s="6">
        <v>730</v>
      </c>
      <c r="K11" s="7"/>
      <c r="L11" s="7"/>
      <c r="M11" s="7"/>
      <c r="N11" s="7"/>
      <c r="O11" s="7"/>
      <c r="P11" s="7"/>
      <c r="Q11" s="7"/>
    </row>
    <row r="12" spans="1:20" ht="43.5">
      <c r="A12" s="5" t="s">
        <v>21</v>
      </c>
      <c r="B12" s="8" t="s">
        <v>22</v>
      </c>
      <c r="C12" s="6">
        <v>108</v>
      </c>
      <c r="D12" s="6">
        <v>137</v>
      </c>
      <c r="E12" s="6">
        <v>123</v>
      </c>
      <c r="F12" s="6">
        <v>160</v>
      </c>
      <c r="G12" s="6">
        <v>123</v>
      </c>
      <c r="H12" s="6">
        <v>109</v>
      </c>
      <c r="I12" s="6">
        <v>100</v>
      </c>
      <c r="J12" s="8">
        <v>0</v>
      </c>
      <c r="K12" s="7"/>
      <c r="L12" s="7"/>
      <c r="M12" s="7"/>
      <c r="N12" s="7"/>
      <c r="O12" s="7"/>
      <c r="P12" s="7"/>
      <c r="Q12" s="7"/>
    </row>
    <row r="13" spans="1:20" ht="58">
      <c r="A13" s="9" t="s">
        <v>23</v>
      </c>
      <c r="B13" s="10">
        <v>16</v>
      </c>
      <c r="C13" s="10">
        <v>3</v>
      </c>
      <c r="D13" s="10">
        <v>7</v>
      </c>
      <c r="E13" s="10">
        <v>4</v>
      </c>
      <c r="F13" s="10">
        <v>7</v>
      </c>
      <c r="G13" s="10">
        <v>4</v>
      </c>
      <c r="H13" s="10">
        <v>5</v>
      </c>
      <c r="I13" s="10">
        <v>5</v>
      </c>
      <c r="J13" s="10">
        <v>7</v>
      </c>
      <c r="K13" s="7"/>
      <c r="L13" s="7"/>
      <c r="M13" s="7"/>
      <c r="N13" s="7"/>
      <c r="O13" s="7"/>
      <c r="P13" s="7"/>
      <c r="Q13" s="7"/>
    </row>
    <row r="14" spans="1:20" ht="58">
      <c r="A14" s="9" t="s">
        <v>24</v>
      </c>
      <c r="B14" s="10">
        <v>66</v>
      </c>
      <c r="C14" s="10">
        <v>77</v>
      </c>
      <c r="D14" s="10">
        <v>52</v>
      </c>
      <c r="E14" s="10">
        <v>70</v>
      </c>
      <c r="F14" s="10">
        <v>42</v>
      </c>
      <c r="G14" s="10">
        <v>50</v>
      </c>
      <c r="H14" s="10">
        <v>61</v>
      </c>
      <c r="I14" s="10">
        <v>70</v>
      </c>
      <c r="J14" s="10">
        <v>61</v>
      </c>
      <c r="K14" s="7"/>
      <c r="L14" s="7"/>
      <c r="M14" s="7"/>
      <c r="N14" s="7"/>
      <c r="O14" s="7"/>
      <c r="P14" s="7"/>
      <c r="Q14" s="7"/>
    </row>
    <row r="15" spans="1:20" ht="58">
      <c r="A15" s="9" t="s">
        <v>25</v>
      </c>
      <c r="B15" s="10">
        <v>7</v>
      </c>
      <c r="C15" s="10">
        <v>5</v>
      </c>
      <c r="D15" s="10">
        <v>7</v>
      </c>
      <c r="E15" s="10">
        <v>6</v>
      </c>
      <c r="F15" s="10">
        <v>6</v>
      </c>
      <c r="G15" s="10">
        <v>5</v>
      </c>
      <c r="H15" s="10">
        <v>6</v>
      </c>
      <c r="I15" s="10">
        <v>6</v>
      </c>
      <c r="J15" s="10">
        <v>6</v>
      </c>
      <c r="K15" s="7"/>
      <c r="L15" s="7"/>
      <c r="M15" s="7"/>
      <c r="N15" s="7"/>
      <c r="O15" s="7"/>
      <c r="P15" s="7"/>
      <c r="Q15" s="7"/>
    </row>
    <row r="16" spans="1:20" ht="72.5">
      <c r="A16" s="9" t="s">
        <v>26</v>
      </c>
      <c r="B16" s="10">
        <v>0.14000000000000001</v>
      </c>
      <c r="C16" s="10">
        <v>0</v>
      </c>
      <c r="D16" s="10">
        <v>0</v>
      </c>
      <c r="E16" s="10">
        <v>0</v>
      </c>
      <c r="F16" s="10">
        <v>0</v>
      </c>
      <c r="G16" s="10">
        <v>0.06</v>
      </c>
      <c r="H16" s="10">
        <v>7.0000000000000007E-2</v>
      </c>
      <c r="I16" s="10">
        <v>0.08</v>
      </c>
      <c r="J16" s="10">
        <v>0.05</v>
      </c>
      <c r="K16" s="7"/>
      <c r="L16" s="7"/>
      <c r="M16" s="7"/>
      <c r="N16" s="7"/>
      <c r="O16" s="7"/>
      <c r="P16" s="7"/>
      <c r="Q16" s="7"/>
    </row>
    <row r="17" spans="1:17" ht="58">
      <c r="A17" s="9" t="s">
        <v>27</v>
      </c>
      <c r="B17" s="10">
        <v>138</v>
      </c>
      <c r="C17" s="10">
        <v>54</v>
      </c>
      <c r="D17" s="10">
        <v>67</v>
      </c>
      <c r="E17" s="10">
        <v>58</v>
      </c>
      <c r="F17" s="10">
        <v>85</v>
      </c>
      <c r="G17" s="10">
        <v>38</v>
      </c>
      <c r="H17" s="10">
        <v>67</v>
      </c>
      <c r="I17" s="10">
        <v>58</v>
      </c>
      <c r="J17" s="10">
        <v>74</v>
      </c>
      <c r="K17" s="7"/>
      <c r="L17" s="7"/>
      <c r="M17" s="7"/>
      <c r="N17" s="7"/>
      <c r="O17" s="7"/>
      <c r="P17" s="7"/>
      <c r="Q17" s="7"/>
    </row>
    <row r="18" spans="1:17">
      <c r="A18" s="11" t="s">
        <v>28</v>
      </c>
      <c r="B18" s="10">
        <v>100</v>
      </c>
      <c r="C18" s="10">
        <v>56</v>
      </c>
      <c r="D18" s="10">
        <v>64</v>
      </c>
      <c r="E18" s="10">
        <v>62</v>
      </c>
      <c r="F18" s="10">
        <v>62</v>
      </c>
      <c r="G18" s="10">
        <v>42</v>
      </c>
      <c r="H18" s="10">
        <v>60</v>
      </c>
      <c r="I18" s="10">
        <v>57</v>
      </c>
      <c r="J18" s="10">
        <v>65</v>
      </c>
      <c r="K18" s="7"/>
      <c r="L18" s="7"/>
      <c r="M18" s="7"/>
      <c r="N18" s="7"/>
      <c r="O18" s="7"/>
      <c r="P18" s="7"/>
      <c r="Q18" s="7"/>
    </row>
    <row r="19" spans="1:17" ht="43.5">
      <c r="A19" s="9" t="s">
        <v>29</v>
      </c>
      <c r="B19" s="10">
        <v>56</v>
      </c>
      <c r="C19" s="10">
        <v>4</v>
      </c>
      <c r="D19" s="10">
        <v>7</v>
      </c>
      <c r="E19" s="10">
        <v>5</v>
      </c>
      <c r="F19" s="10">
        <v>8</v>
      </c>
      <c r="G19" s="10">
        <v>4</v>
      </c>
      <c r="H19" s="10">
        <v>6</v>
      </c>
      <c r="I19" s="10">
        <v>5</v>
      </c>
      <c r="J19" s="10">
        <v>14</v>
      </c>
      <c r="K19" s="7"/>
      <c r="L19" s="7"/>
      <c r="M19" s="7"/>
      <c r="N19" s="7"/>
      <c r="O19" s="7"/>
      <c r="P19" s="7"/>
      <c r="Q19" s="7"/>
    </row>
    <row r="20" spans="1:17">
      <c r="A20" s="11" t="s">
        <v>30</v>
      </c>
      <c r="B20" s="10">
        <v>10</v>
      </c>
      <c r="C20" s="10">
        <v>4</v>
      </c>
      <c r="D20" s="10">
        <v>5</v>
      </c>
      <c r="E20" s="10">
        <v>5</v>
      </c>
      <c r="F20" s="10">
        <v>9</v>
      </c>
      <c r="G20" s="10">
        <v>4</v>
      </c>
      <c r="H20" s="10">
        <v>6</v>
      </c>
      <c r="I20" s="10">
        <v>3</v>
      </c>
      <c r="J20" s="10">
        <v>6</v>
      </c>
      <c r="K20" s="7"/>
      <c r="L20" s="7"/>
      <c r="M20" s="7"/>
      <c r="N20" s="7"/>
      <c r="O20" s="7"/>
      <c r="P20" s="7"/>
      <c r="Q20" s="7"/>
    </row>
    <row r="21" spans="1:17" ht="58">
      <c r="A21" s="9" t="s">
        <v>31</v>
      </c>
      <c r="B21" s="10" t="s">
        <v>22</v>
      </c>
      <c r="C21" s="10">
        <v>7</v>
      </c>
      <c r="D21" s="10">
        <v>9</v>
      </c>
      <c r="E21" s="10">
        <v>9</v>
      </c>
      <c r="F21" s="10">
        <v>10</v>
      </c>
      <c r="G21" s="10">
        <v>7</v>
      </c>
      <c r="H21" s="10">
        <v>8</v>
      </c>
      <c r="I21" s="10">
        <v>8</v>
      </c>
      <c r="J21" s="10" t="s">
        <v>22</v>
      </c>
      <c r="K21" s="7"/>
      <c r="L21" s="7"/>
      <c r="M21" s="7"/>
      <c r="N21" s="7"/>
      <c r="O21" s="7"/>
      <c r="P21" s="7"/>
      <c r="Q21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A3" sqref="A3"/>
    </sheetView>
  </sheetViews>
  <sheetFormatPr baseColWidth="10" defaultRowHeight="14.5"/>
  <cols>
    <col min="1" max="1" width="59.54296875" bestFit="1" customWidth="1"/>
    <col min="13" max="13" width="131" bestFit="1" customWidth="1"/>
  </cols>
  <sheetData>
    <row r="1" spans="1:13" ht="29">
      <c r="A1" s="15" t="s">
        <v>49</v>
      </c>
      <c r="B1" s="15">
        <v>75</v>
      </c>
      <c r="C1" s="15">
        <v>77</v>
      </c>
      <c r="D1" s="15">
        <v>78</v>
      </c>
      <c r="E1" s="15">
        <v>91</v>
      </c>
      <c r="F1" s="15">
        <v>92</v>
      </c>
      <c r="G1" s="15">
        <v>93</v>
      </c>
      <c r="H1" s="15">
        <v>94</v>
      </c>
      <c r="I1" s="15">
        <v>95</v>
      </c>
      <c r="J1" s="16" t="s">
        <v>1</v>
      </c>
      <c r="K1" s="17" t="s">
        <v>50</v>
      </c>
      <c r="L1" s="18" t="s">
        <v>51</v>
      </c>
      <c r="M1" t="s">
        <v>52</v>
      </c>
    </row>
    <row r="2" spans="1:13" s="24" customFormat="1">
      <c r="A2" s="19" t="s">
        <v>53</v>
      </c>
      <c r="B2" s="20">
        <v>104</v>
      </c>
      <c r="C2" s="20">
        <v>49</v>
      </c>
      <c r="D2" s="20">
        <v>59</v>
      </c>
      <c r="E2" s="20">
        <v>51</v>
      </c>
      <c r="F2" s="20">
        <v>79</v>
      </c>
      <c r="G2" s="20">
        <v>56</v>
      </c>
      <c r="H2" s="20">
        <v>48</v>
      </c>
      <c r="I2" s="20">
        <v>42</v>
      </c>
      <c r="J2" s="21">
        <v>488</v>
      </c>
      <c r="K2" s="22">
        <v>2020</v>
      </c>
      <c r="L2" s="23" t="s">
        <v>54</v>
      </c>
    </row>
    <row r="3" spans="1:13" s="24" customFormat="1">
      <c r="A3" s="19" t="s">
        <v>55</v>
      </c>
      <c r="B3" s="20">
        <v>22</v>
      </c>
      <c r="C3" s="20">
        <v>9</v>
      </c>
      <c r="D3" s="20">
        <v>15</v>
      </c>
      <c r="E3" s="20">
        <v>14</v>
      </c>
      <c r="F3" s="20">
        <v>20</v>
      </c>
      <c r="G3" s="20">
        <v>11</v>
      </c>
      <c r="H3" s="20">
        <v>13</v>
      </c>
      <c r="I3" s="20">
        <v>12</v>
      </c>
      <c r="J3" s="21">
        <v>116</v>
      </c>
      <c r="K3" s="22">
        <v>2020</v>
      </c>
      <c r="L3" s="23" t="s">
        <v>54</v>
      </c>
    </row>
    <row r="4" spans="1:13" s="24" customFormat="1">
      <c r="A4" s="19" t="s">
        <v>56</v>
      </c>
      <c r="B4" s="20">
        <v>82</v>
      </c>
      <c r="C4" s="20">
        <v>40</v>
      </c>
      <c r="D4" s="20">
        <v>44</v>
      </c>
      <c r="E4" s="20">
        <v>37</v>
      </c>
      <c r="F4" s="20">
        <v>59</v>
      </c>
      <c r="G4" s="20">
        <v>45</v>
      </c>
      <c r="H4" s="20">
        <v>35</v>
      </c>
      <c r="I4" s="20">
        <v>30</v>
      </c>
      <c r="J4" s="21">
        <v>372</v>
      </c>
      <c r="K4" s="22">
        <v>2020</v>
      </c>
      <c r="L4" s="23" t="s">
        <v>54</v>
      </c>
    </row>
    <row r="5" spans="1:13" s="24" customFormat="1">
      <c r="A5" s="25" t="s">
        <v>57</v>
      </c>
      <c r="B5" s="20">
        <v>1296564</v>
      </c>
      <c r="C5" s="20">
        <v>242321</v>
      </c>
      <c r="D5" s="20">
        <v>265165</v>
      </c>
      <c r="E5" s="20">
        <v>225275</v>
      </c>
      <c r="F5" s="20">
        <v>237085</v>
      </c>
      <c r="G5" s="20">
        <v>377450</v>
      </c>
      <c r="H5" s="20">
        <v>221884</v>
      </c>
      <c r="I5" s="20">
        <v>288623</v>
      </c>
      <c r="J5" s="21">
        <v>3154367</v>
      </c>
      <c r="K5" s="22">
        <v>2021</v>
      </c>
      <c r="L5" s="23" t="s">
        <v>58</v>
      </c>
    </row>
    <row r="6" spans="1:13" s="24" customFormat="1">
      <c r="A6" s="25" t="s">
        <v>59</v>
      </c>
      <c r="B6" s="20">
        <v>41</v>
      </c>
      <c r="C6" s="20">
        <v>8</v>
      </c>
      <c r="D6" s="20">
        <v>8</v>
      </c>
      <c r="E6" s="20">
        <v>7</v>
      </c>
      <c r="F6" s="20">
        <v>8</v>
      </c>
      <c r="G6" s="20">
        <v>12</v>
      </c>
      <c r="H6" s="20">
        <v>7</v>
      </c>
      <c r="I6" s="20">
        <v>9</v>
      </c>
      <c r="J6" s="21">
        <f>SUM(B6:I6)</f>
        <v>100</v>
      </c>
      <c r="K6" s="22">
        <v>2021</v>
      </c>
      <c r="L6" s="23" t="s">
        <v>58</v>
      </c>
    </row>
    <row r="7" spans="1:13" s="24" customFormat="1">
      <c r="A7" s="25" t="s">
        <v>60</v>
      </c>
      <c r="B7" s="20">
        <v>2027615</v>
      </c>
      <c r="C7" s="20">
        <v>659821</v>
      </c>
      <c r="D7" s="20">
        <v>645865</v>
      </c>
      <c r="E7" s="20">
        <v>660824</v>
      </c>
      <c r="F7" s="20">
        <v>720751</v>
      </c>
      <c r="G7" s="20">
        <v>482067</v>
      </c>
      <c r="H7" s="20">
        <v>610535</v>
      </c>
      <c r="I7" s="20">
        <v>591548</v>
      </c>
      <c r="J7" s="21">
        <v>6399026</v>
      </c>
      <c r="K7" s="22">
        <v>2021</v>
      </c>
      <c r="L7" s="23" t="s">
        <v>58</v>
      </c>
      <c r="M7" s="24" t="s">
        <v>61</v>
      </c>
    </row>
    <row r="8" spans="1:13" s="24" customFormat="1">
      <c r="A8" s="25" t="s">
        <v>62</v>
      </c>
      <c r="B8" s="20">
        <v>31</v>
      </c>
      <c r="C8" s="20">
        <v>10.3</v>
      </c>
      <c r="D8" s="20">
        <v>10.1</v>
      </c>
      <c r="E8" s="20">
        <v>10.3</v>
      </c>
      <c r="F8" s="20">
        <v>11</v>
      </c>
      <c r="G8" s="20">
        <v>8</v>
      </c>
      <c r="H8" s="20">
        <v>10</v>
      </c>
      <c r="I8" s="20">
        <v>9.1999999999999993</v>
      </c>
      <c r="J8" s="21">
        <f>SUM(B8:I8)</f>
        <v>99.9</v>
      </c>
      <c r="K8" s="22">
        <v>2021</v>
      </c>
      <c r="L8" s="23" t="s">
        <v>58</v>
      </c>
    </row>
    <row r="9" spans="1:13" s="24" customFormat="1">
      <c r="A9" s="25" t="s">
        <v>63</v>
      </c>
      <c r="B9" s="20">
        <v>1147908</v>
      </c>
      <c r="C9" s="20">
        <v>316904</v>
      </c>
      <c r="D9" s="20">
        <v>352125</v>
      </c>
      <c r="E9" s="20">
        <v>360527</v>
      </c>
      <c r="F9" s="20">
        <v>385751</v>
      </c>
      <c r="G9" s="20">
        <v>389612</v>
      </c>
      <c r="H9" s="20">
        <v>526629</v>
      </c>
      <c r="I9" s="20">
        <v>604636</v>
      </c>
      <c r="J9" s="21">
        <v>4084092</v>
      </c>
      <c r="K9" s="22">
        <v>2021</v>
      </c>
      <c r="L9" s="23" t="s">
        <v>58</v>
      </c>
      <c r="M9" s="24" t="s">
        <v>64</v>
      </c>
    </row>
    <row r="10" spans="1:13" s="24" customFormat="1">
      <c r="A10" s="25" t="s">
        <v>65</v>
      </c>
      <c r="B10" s="20">
        <v>31</v>
      </c>
      <c r="C10" s="20">
        <v>7.7</v>
      </c>
      <c r="D10" s="20">
        <v>8.6</v>
      </c>
      <c r="E10" s="20">
        <v>8.8000000000000007</v>
      </c>
      <c r="F10" s="20">
        <v>9</v>
      </c>
      <c r="G10" s="20">
        <v>10</v>
      </c>
      <c r="H10" s="20">
        <v>13</v>
      </c>
      <c r="I10" s="20">
        <v>11.9</v>
      </c>
      <c r="J10" s="21">
        <f>SUM(B10:I10)</f>
        <v>100.00000000000001</v>
      </c>
      <c r="K10" s="22">
        <v>2021</v>
      </c>
      <c r="L10" s="23" t="s">
        <v>58</v>
      </c>
    </row>
    <row r="12" spans="1:13">
      <c r="B12" s="26"/>
      <c r="C12" s="26"/>
      <c r="D12" s="26"/>
      <c r="E12" s="26"/>
      <c r="F12" s="26"/>
      <c r="G12" s="26"/>
      <c r="H12" s="26"/>
    </row>
    <row r="13" spans="1:13">
      <c r="B13" s="27"/>
      <c r="C13" s="27"/>
      <c r="D13" s="28"/>
      <c r="E13" s="27"/>
      <c r="F13" s="27"/>
      <c r="G13" s="27"/>
      <c r="H13" s="27"/>
    </row>
    <row r="14" spans="1:13">
      <c r="B14" s="27"/>
      <c r="C14" s="27"/>
      <c r="D14" s="27"/>
      <c r="E14" s="29"/>
      <c r="F14" s="29"/>
      <c r="G14" s="29"/>
      <c r="H14" s="29"/>
    </row>
    <row r="15" spans="1:13">
      <c r="B15" s="30"/>
      <c r="C15" s="30"/>
      <c r="D15" s="30"/>
      <c r="E15" s="31"/>
      <c r="F15" s="32"/>
      <c r="G15" s="31"/>
      <c r="H15" s="32"/>
    </row>
    <row r="16" spans="1:13">
      <c r="B16" s="33"/>
      <c r="C16" s="30"/>
      <c r="D16" s="30"/>
      <c r="E16" s="31"/>
      <c r="F16" s="32"/>
      <c r="G16" s="31"/>
      <c r="H16" s="32"/>
    </row>
    <row r="17" spans="2:8">
      <c r="B17" s="33"/>
      <c r="C17" s="30"/>
      <c r="D17" s="30"/>
      <c r="E17" s="31"/>
      <c r="F17" s="32"/>
      <c r="G17" s="31"/>
      <c r="H17" s="32"/>
    </row>
    <row r="18" spans="2:8">
      <c r="B18" s="33"/>
      <c r="C18" s="30"/>
      <c r="D18" s="30"/>
      <c r="E18" s="31"/>
      <c r="F18" s="32"/>
      <c r="G18" s="31"/>
      <c r="H18" s="32"/>
    </row>
    <row r="19" spans="2:8">
      <c r="B19" s="33"/>
      <c r="C19" s="30"/>
      <c r="D19" s="33"/>
      <c r="E19" s="31"/>
      <c r="F19" s="32"/>
      <c r="G19" s="31"/>
      <c r="H19" s="32"/>
    </row>
    <row r="20" spans="2:8">
      <c r="B20" s="33"/>
      <c r="C20" s="30"/>
      <c r="D20" s="33"/>
      <c r="E20" s="31"/>
      <c r="F20" s="32"/>
      <c r="G20" s="31"/>
      <c r="H20" s="32"/>
    </row>
    <row r="21" spans="2:8">
      <c r="B21" s="33"/>
      <c r="C21" s="30"/>
      <c r="D21" s="33"/>
      <c r="E21" s="31"/>
      <c r="F21" s="32"/>
      <c r="G21" s="31"/>
      <c r="H21" s="32"/>
    </row>
    <row r="22" spans="2:8">
      <c r="B22" s="33"/>
      <c r="C22" s="30"/>
      <c r="D22" s="33"/>
      <c r="E22" s="31"/>
      <c r="F22" s="32"/>
      <c r="G22" s="31"/>
      <c r="H22" s="32"/>
    </row>
  </sheetData>
  <conditionalFormatting sqref="G15:G22">
    <cfRule type="cellIs" dxfId="5" priority="6" operator="lessThan">
      <formula>0</formula>
    </cfRule>
  </conditionalFormatting>
  <conditionalFormatting sqref="G15:G22">
    <cfRule type="cellIs" dxfId="4" priority="5" operator="lessThan">
      <formula>0</formula>
    </cfRule>
  </conditionalFormatting>
  <conditionalFormatting sqref="H15:H22">
    <cfRule type="cellIs" dxfId="3" priority="4" operator="lessThan">
      <formula>0</formula>
    </cfRule>
  </conditionalFormatting>
  <conditionalFormatting sqref="E15:E22">
    <cfRule type="cellIs" dxfId="2" priority="3" operator="lessThan">
      <formula>0</formula>
    </cfRule>
  </conditionalFormatting>
  <conditionalFormatting sqref="E15:E22">
    <cfRule type="cellIs" dxfId="1" priority="2" operator="lessThan">
      <formula>0</formula>
    </cfRule>
  </conditionalFormatting>
  <conditionalFormatting sqref="F15:F22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13" sqref="D13"/>
    </sheetView>
  </sheetViews>
  <sheetFormatPr baseColWidth="10" defaultRowHeight="14.5"/>
  <cols>
    <col min="1" max="1" width="54" style="34" customWidth="1"/>
    <col min="2" max="9" width="6.7265625" style="34" customWidth="1"/>
    <col min="10" max="10" width="8.08984375" style="34" customWidth="1"/>
    <col min="11" max="16384" width="10.90625" style="34"/>
  </cols>
  <sheetData>
    <row r="1" spans="1:10" s="36" customFormat="1">
      <c r="A1" s="35" t="s">
        <v>81</v>
      </c>
      <c r="B1" s="35">
        <v>75</v>
      </c>
      <c r="C1" s="35">
        <v>77</v>
      </c>
      <c r="D1" s="35">
        <v>78</v>
      </c>
      <c r="E1" s="35">
        <v>91</v>
      </c>
      <c r="F1" s="35">
        <v>92</v>
      </c>
      <c r="G1" s="35">
        <v>93</v>
      </c>
      <c r="H1" s="35">
        <v>94</v>
      </c>
      <c r="I1" s="35">
        <v>95</v>
      </c>
      <c r="J1" s="35" t="s">
        <v>1</v>
      </c>
    </row>
    <row r="2" spans="1:10" s="37" customFormat="1" ht="17" customHeight="1">
      <c r="A2" s="37" t="s">
        <v>80</v>
      </c>
      <c r="B2" s="38" t="s">
        <v>78</v>
      </c>
      <c r="C2" s="38" t="s">
        <v>77</v>
      </c>
      <c r="D2" s="38" t="s">
        <v>76</v>
      </c>
      <c r="E2" s="38" t="s">
        <v>75</v>
      </c>
      <c r="F2" s="38" t="s">
        <v>74</v>
      </c>
      <c r="G2" s="38" t="s">
        <v>73</v>
      </c>
      <c r="H2" s="38" t="s">
        <v>72</v>
      </c>
      <c r="I2" s="38" t="s">
        <v>71</v>
      </c>
      <c r="J2" s="38" t="s">
        <v>70</v>
      </c>
    </row>
    <row r="3" spans="1:10" s="37" customFormat="1">
      <c r="A3" s="37" t="s">
        <v>79</v>
      </c>
      <c r="B3" s="38" t="s">
        <v>78</v>
      </c>
      <c r="C3" s="38" t="s">
        <v>77</v>
      </c>
      <c r="D3" s="38" t="s">
        <v>76</v>
      </c>
      <c r="E3" s="38" t="s">
        <v>75</v>
      </c>
      <c r="F3" s="38" t="s">
        <v>74</v>
      </c>
      <c r="G3" s="38" t="s">
        <v>73</v>
      </c>
      <c r="H3" s="38" t="s">
        <v>72</v>
      </c>
      <c r="I3" s="38" t="s">
        <v>71</v>
      </c>
      <c r="J3" s="38" t="s">
        <v>70</v>
      </c>
    </row>
    <row r="4" spans="1:10" s="37" customFormat="1">
      <c r="A4" s="37" t="s">
        <v>69</v>
      </c>
      <c r="B4" s="39">
        <v>245</v>
      </c>
      <c r="C4" s="39">
        <v>150</v>
      </c>
      <c r="D4" s="39">
        <v>137</v>
      </c>
      <c r="E4" s="39">
        <v>154</v>
      </c>
      <c r="F4" s="39">
        <v>165</v>
      </c>
      <c r="G4" s="39">
        <v>116</v>
      </c>
      <c r="H4" s="39">
        <v>135</v>
      </c>
      <c r="I4" s="39">
        <v>117</v>
      </c>
      <c r="J4" s="38" t="s">
        <v>68</v>
      </c>
    </row>
    <row r="5" spans="1:10" s="37" customFormat="1">
      <c r="A5" s="37" t="s">
        <v>67</v>
      </c>
      <c r="B5" s="39">
        <v>75</v>
      </c>
      <c r="C5" s="39">
        <v>116</v>
      </c>
      <c r="D5" s="39">
        <v>90</v>
      </c>
      <c r="E5" s="39">
        <v>101</v>
      </c>
      <c r="F5" s="39">
        <v>110</v>
      </c>
      <c r="G5" s="39">
        <v>66</v>
      </c>
      <c r="H5" s="39">
        <v>74</v>
      </c>
      <c r="I5" s="39">
        <v>78</v>
      </c>
      <c r="J5" s="39">
        <v>710</v>
      </c>
    </row>
    <row r="6" spans="1:10" s="37" customFormat="1">
      <c r="A6" s="37" t="s">
        <v>66</v>
      </c>
      <c r="B6" s="39">
        <v>134</v>
      </c>
      <c r="C6" s="39">
        <v>32</v>
      </c>
      <c r="D6" s="39">
        <v>40</v>
      </c>
      <c r="E6" s="39">
        <v>46</v>
      </c>
      <c r="F6" s="39">
        <v>48</v>
      </c>
      <c r="G6" s="39">
        <v>42</v>
      </c>
      <c r="H6" s="39">
        <v>55</v>
      </c>
      <c r="I6" s="39">
        <v>36</v>
      </c>
      <c r="J6" s="39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opLeftCell="A2" workbookViewId="0">
      <selection activeCell="B5" sqref="B5"/>
    </sheetView>
  </sheetViews>
  <sheetFormatPr baseColWidth="10" defaultRowHeight="14.5"/>
  <sheetData>
    <row r="1" spans="1:10" ht="116">
      <c r="A1" s="4" t="s">
        <v>32</v>
      </c>
      <c r="B1" s="4">
        <v>75</v>
      </c>
      <c r="C1" s="4">
        <v>77</v>
      </c>
      <c r="D1" s="4">
        <v>78</v>
      </c>
      <c r="E1" s="4">
        <v>91</v>
      </c>
      <c r="F1" s="4">
        <v>92</v>
      </c>
      <c r="G1" s="4">
        <v>93</v>
      </c>
      <c r="H1" s="4">
        <v>94</v>
      </c>
      <c r="I1" s="4">
        <v>95</v>
      </c>
      <c r="J1" s="4" t="s">
        <v>1</v>
      </c>
    </row>
    <row r="2" spans="1:10" ht="29">
      <c r="A2" s="12" t="s">
        <v>33</v>
      </c>
      <c r="B2" s="13">
        <v>4.5999999999999996</v>
      </c>
      <c r="C2" s="13">
        <v>5.6</v>
      </c>
      <c r="D2" s="13">
        <v>4.9000000000000004</v>
      </c>
      <c r="E2" s="13">
        <v>5.5</v>
      </c>
      <c r="F2" s="13">
        <v>4.7</v>
      </c>
      <c r="G2" s="13">
        <v>7.1</v>
      </c>
      <c r="H2" s="13">
        <v>5.6</v>
      </c>
      <c r="I2" s="13">
        <v>6.1</v>
      </c>
      <c r="J2" s="13">
        <v>5.5</v>
      </c>
    </row>
    <row r="3" spans="1:10" ht="43.5">
      <c r="A3" s="12" t="s">
        <v>34</v>
      </c>
      <c r="B3" s="13">
        <v>5.0999999999999996</v>
      </c>
      <c r="C3" s="13">
        <v>5</v>
      </c>
      <c r="D3" s="13">
        <v>5.0999999999999996</v>
      </c>
      <c r="E3" s="13">
        <v>4.9000000000000004</v>
      </c>
      <c r="F3" s="13">
        <v>4.4000000000000004</v>
      </c>
      <c r="G3" s="13">
        <v>4.4000000000000004</v>
      </c>
      <c r="H3" s="13">
        <v>4.9000000000000004</v>
      </c>
      <c r="I3" s="13">
        <v>4.5</v>
      </c>
      <c r="J3" s="13">
        <v>4.8</v>
      </c>
    </row>
    <row r="4" spans="1:10" ht="72.5">
      <c r="A4" s="12" t="s">
        <v>35</v>
      </c>
      <c r="B4" s="13">
        <v>8.5</v>
      </c>
      <c r="C4" s="13">
        <v>7.2</v>
      </c>
      <c r="D4" s="13">
        <v>7.1</v>
      </c>
      <c r="E4" s="13">
        <v>7.4</v>
      </c>
      <c r="F4" s="13">
        <v>7.1</v>
      </c>
      <c r="G4" s="13">
        <v>7.4</v>
      </c>
      <c r="H4" s="13">
        <v>7.6</v>
      </c>
      <c r="I4" s="13">
        <v>6.8</v>
      </c>
      <c r="J4" s="13">
        <v>7.4</v>
      </c>
    </row>
    <row r="5" spans="1:10" ht="58">
      <c r="A5" s="12" t="s">
        <v>36</v>
      </c>
      <c r="B5" s="13">
        <v>4.5999999999999996</v>
      </c>
      <c r="C5" s="13">
        <v>4.2</v>
      </c>
      <c r="D5" s="13">
        <v>4.0999999999999996</v>
      </c>
      <c r="E5" s="13">
        <v>4</v>
      </c>
      <c r="F5" s="13">
        <v>3.9</v>
      </c>
      <c r="G5" s="13">
        <v>3.1</v>
      </c>
      <c r="H5" s="13">
        <v>4</v>
      </c>
      <c r="I5" s="13">
        <v>3.4</v>
      </c>
      <c r="J5" s="13">
        <v>4</v>
      </c>
    </row>
    <row r="6" spans="1:10" ht="29">
      <c r="A6" s="12" t="s">
        <v>37</v>
      </c>
      <c r="B6" s="13">
        <v>1.1000000000000001</v>
      </c>
      <c r="C6" s="13">
        <v>0.8</v>
      </c>
      <c r="D6" s="13">
        <v>0.9</v>
      </c>
      <c r="E6" s="13">
        <v>0.9</v>
      </c>
      <c r="F6" s="13">
        <v>1</v>
      </c>
      <c r="G6" s="13">
        <v>0.7</v>
      </c>
      <c r="H6" s="13">
        <v>1</v>
      </c>
      <c r="I6" s="13">
        <v>0.8</v>
      </c>
      <c r="J6" s="13">
        <v>0.9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5" sqref="B5"/>
    </sheetView>
  </sheetViews>
  <sheetFormatPr baseColWidth="10" defaultRowHeight="14.5"/>
  <sheetData>
    <row r="1" spans="1:10" ht="101.5">
      <c r="A1" s="4" t="s">
        <v>38</v>
      </c>
      <c r="B1" s="4">
        <v>75</v>
      </c>
      <c r="C1" s="4">
        <v>77</v>
      </c>
      <c r="D1" s="4">
        <v>78</v>
      </c>
      <c r="E1" s="4">
        <v>91</v>
      </c>
      <c r="F1" s="4">
        <v>92</v>
      </c>
      <c r="G1" s="4">
        <v>93</v>
      </c>
      <c r="H1" s="4">
        <v>94</v>
      </c>
      <c r="I1" s="4">
        <v>95</v>
      </c>
      <c r="J1" s="4" t="s">
        <v>1</v>
      </c>
    </row>
    <row r="2" spans="1:10" ht="72.5">
      <c r="A2" s="12" t="s">
        <v>39</v>
      </c>
      <c r="B2" s="13">
        <v>26.1</v>
      </c>
      <c r="C2" s="13">
        <v>35.5</v>
      </c>
      <c r="D2" s="13">
        <v>33</v>
      </c>
      <c r="E2" s="13">
        <v>37.6</v>
      </c>
      <c r="F2" s="13">
        <v>28.8</v>
      </c>
      <c r="G2" s="13">
        <v>28.8</v>
      </c>
      <c r="H2" s="13">
        <v>32.799999999999997</v>
      </c>
      <c r="I2" s="13">
        <v>35.200000000000003</v>
      </c>
      <c r="J2" s="13">
        <v>31.6</v>
      </c>
    </row>
    <row r="3" spans="1:10" ht="87">
      <c r="A3" s="12" t="s">
        <v>40</v>
      </c>
      <c r="B3" s="13">
        <v>44</v>
      </c>
      <c r="C3" s="13">
        <v>47.8</v>
      </c>
      <c r="D3" s="13">
        <v>48.8</v>
      </c>
      <c r="E3" s="13">
        <v>47.5</v>
      </c>
      <c r="F3" s="13">
        <v>47.5</v>
      </c>
      <c r="G3" s="13">
        <v>40.1</v>
      </c>
      <c r="H3" s="13">
        <v>44.7</v>
      </c>
      <c r="I3" s="13">
        <v>43.2</v>
      </c>
      <c r="J3" s="13">
        <v>45.2</v>
      </c>
    </row>
    <row r="4" spans="1:10" ht="72.5">
      <c r="A4" s="12" t="s">
        <v>41</v>
      </c>
      <c r="B4" s="13">
        <v>29</v>
      </c>
      <c r="C4" s="13">
        <v>45.6</v>
      </c>
      <c r="D4" s="13">
        <v>37.6</v>
      </c>
      <c r="E4" s="13">
        <v>39.6</v>
      </c>
      <c r="F4" s="13">
        <v>32.6</v>
      </c>
      <c r="G4" s="13">
        <v>36</v>
      </c>
      <c r="H4" s="13">
        <v>37.4</v>
      </c>
      <c r="I4" s="13">
        <v>41.6</v>
      </c>
      <c r="J4" s="13">
        <v>36.700000000000003</v>
      </c>
    </row>
    <row r="5" spans="1:10" ht="87">
      <c r="A5" s="12" t="s">
        <v>42</v>
      </c>
      <c r="B5" s="13">
        <v>95.6</v>
      </c>
      <c r="C5" s="13">
        <v>84.4</v>
      </c>
      <c r="D5" s="13">
        <v>84.1</v>
      </c>
      <c r="E5" s="13">
        <v>86.3</v>
      </c>
      <c r="F5" s="13">
        <v>86.1</v>
      </c>
      <c r="G5" s="13">
        <v>86.8</v>
      </c>
      <c r="H5" s="13">
        <v>88.2</v>
      </c>
      <c r="I5" s="13">
        <v>85.4</v>
      </c>
      <c r="J5" s="13">
        <v>87.6</v>
      </c>
    </row>
    <row r="6" spans="1:10" ht="72.5">
      <c r="A6" s="12" t="s">
        <v>43</v>
      </c>
      <c r="B6" s="13">
        <v>98.5</v>
      </c>
      <c r="C6" s="13">
        <v>99.4</v>
      </c>
      <c r="D6" s="13">
        <v>98.5</v>
      </c>
      <c r="E6" s="13">
        <v>99.6</v>
      </c>
      <c r="F6" s="13">
        <v>98.9</v>
      </c>
      <c r="G6" s="13">
        <v>100</v>
      </c>
      <c r="H6" s="13">
        <v>99.3</v>
      </c>
      <c r="I6" s="13">
        <v>99.8</v>
      </c>
      <c r="J6" s="13">
        <v>99.2</v>
      </c>
    </row>
    <row r="7" spans="1:10" ht="72.5">
      <c r="A7" s="12" t="s">
        <v>44</v>
      </c>
      <c r="B7" s="13">
        <v>39.700000000000003</v>
      </c>
      <c r="C7" s="13">
        <v>40.799999999999997</v>
      </c>
      <c r="D7" s="13">
        <v>43.1</v>
      </c>
      <c r="E7" s="13">
        <v>37.799999999999997</v>
      </c>
      <c r="F7" s="13">
        <v>43.9</v>
      </c>
      <c r="G7" s="13">
        <v>23</v>
      </c>
      <c r="H7" s="13">
        <v>37.1</v>
      </c>
      <c r="I7" s="13">
        <v>31.9</v>
      </c>
      <c r="J7" s="13" t="s">
        <v>22</v>
      </c>
    </row>
    <row r="8" spans="1:10" ht="72.5">
      <c r="A8" s="12" t="s">
        <v>45</v>
      </c>
      <c r="B8" s="13">
        <v>7</v>
      </c>
      <c r="C8" s="13">
        <v>6.8</v>
      </c>
      <c r="D8" s="13">
        <v>8.6</v>
      </c>
      <c r="E8" s="14">
        <v>6.6</v>
      </c>
      <c r="F8" s="13">
        <v>8.6</v>
      </c>
      <c r="G8" s="13">
        <v>3.2</v>
      </c>
      <c r="H8" s="13">
        <v>6.8</v>
      </c>
      <c r="I8" s="13">
        <v>5.2</v>
      </c>
      <c r="J8" s="13" t="s">
        <v>22</v>
      </c>
    </row>
    <row r="9" spans="1:10" ht="87">
      <c r="A9" s="12" t="s">
        <v>46</v>
      </c>
      <c r="B9" s="13">
        <v>86.3</v>
      </c>
      <c r="C9" s="13">
        <v>88.5</v>
      </c>
      <c r="D9" s="13">
        <v>88.6</v>
      </c>
      <c r="E9" s="13">
        <v>87.6</v>
      </c>
      <c r="F9" s="13">
        <v>90.5</v>
      </c>
      <c r="G9" s="13">
        <v>82.3</v>
      </c>
      <c r="H9" s="13">
        <v>87.3</v>
      </c>
      <c r="I9" s="13">
        <v>87.4</v>
      </c>
      <c r="J9" s="13">
        <v>87.2</v>
      </c>
    </row>
    <row r="10" spans="1:10" ht="72.5">
      <c r="A10" s="12" t="s">
        <v>47</v>
      </c>
      <c r="B10" s="13">
        <v>89.2</v>
      </c>
      <c r="C10" s="13">
        <v>92.9</v>
      </c>
      <c r="D10" s="13">
        <v>90</v>
      </c>
      <c r="E10" s="13">
        <v>93.7</v>
      </c>
      <c r="F10" s="13">
        <v>94.1</v>
      </c>
      <c r="G10" s="13">
        <v>92.8</v>
      </c>
      <c r="H10" s="13">
        <v>91.4</v>
      </c>
      <c r="I10" s="13">
        <v>93.2</v>
      </c>
      <c r="J10" s="13">
        <v>92</v>
      </c>
    </row>
    <row r="11" spans="1:10" ht="87">
      <c r="A11" s="12" t="s">
        <v>48</v>
      </c>
      <c r="B11" s="13">
        <v>81.400000000000006</v>
      </c>
      <c r="C11" s="13">
        <v>80</v>
      </c>
      <c r="D11" s="13">
        <v>81.900000000000006</v>
      </c>
      <c r="E11" s="13">
        <v>78.900000000000006</v>
      </c>
      <c r="F11" s="13">
        <v>82</v>
      </c>
      <c r="G11" s="13">
        <v>70.2</v>
      </c>
      <c r="H11" s="13">
        <v>78.099999999999994</v>
      </c>
      <c r="I11" s="13">
        <v>75.8</v>
      </c>
      <c r="J11" s="13">
        <v>78.7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tab(offre sanitaire en ville)</vt:lpstr>
      <vt:lpstr>offre sanitaire ES</vt:lpstr>
      <vt:lpstr>offre sanitaire Medico</vt:lpstr>
      <vt:lpstr>tab determinant sante patho</vt:lpstr>
      <vt:lpstr>tab determinant sante vacci</vt:lpstr>
    </vt:vector>
  </TitlesOfParts>
  <Company>Ministère des affaires sociales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IBGUI, Nathan (ARS-IDF/STRATEGIE/ETUDES)</dc:creator>
  <cp:lastModifiedBy>IBGUI, Nathan (ARS-IDF/STRATEGIE/ETUDES)</cp:lastModifiedBy>
  <dcterms:created xsi:type="dcterms:W3CDTF">2024-01-11T16:19:42Z</dcterms:created>
  <dcterms:modified xsi:type="dcterms:W3CDTF">2024-01-11T16:28:17Z</dcterms:modified>
</cp:coreProperties>
</file>