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<sst xmlns="http://schemas.openxmlformats.org/spreadsheetml/2006/main" count="135" uniqueCount="15">
  <si>
    <t>Fluid</t>
  </si>
  <si>
    <t>Particles</t>
  </si>
  <si>
    <t>Data</t>
  </si>
  <si>
    <t>Temperature(°C)</t>
  </si>
  <si>
    <t>Density(kg/m^3)</t>
  </si>
  <si>
    <t>Viscosity(Pa*s)</t>
  </si>
  <si>
    <t>Flowrate(GPM)</t>
  </si>
  <si>
    <t>Diameter(m)</t>
  </si>
  <si>
    <t>Void Fraction</t>
  </si>
  <si>
    <t>∆h(mm)</t>
  </si>
  <si>
    <t>∆Pressure(Pa)</t>
  </si>
  <si>
    <t>Fluidized?</t>
  </si>
  <si>
    <t>no</t>
  </si>
  <si>
    <t>yes</t>
  </si>
  <si>
    <t>NOTE: as our temperature drops towards 0 Celsius, we switch equations for viscosity from the one determined by datafitting to the one presented in Wilkes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</si>
</sst>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sz val="11.0"/>
      <color rgb="FF000000"/>
      <name val="Inconsolata"/>
    </font>
    <font>
      <sz val="11.0"/>
      <color rgb="FF1155CC"/>
      <name val="Inconsolata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2" fontId="3" numFmtId="0" xfId="0" applyFont="1"/>
    <xf borderId="0" fillId="2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F1" s="1" t="s">
        <v>1</v>
      </c>
      <c r="J1" s="1" t="s">
        <v>2</v>
      </c>
    </row>
    <row r="2">
      <c r="A2" s="1" t="s">
        <v>3</v>
      </c>
      <c r="B2" s="1" t="s">
        <v>4</v>
      </c>
      <c r="C2" s="1" t="s">
        <v>5</v>
      </c>
      <c r="D2" s="1" t="s">
        <v>6</v>
      </c>
      <c r="F2" s="1" t="s">
        <v>7</v>
      </c>
      <c r="G2" s="1" t="s">
        <v>4</v>
      </c>
      <c r="H2" s="1" t="s">
        <v>8</v>
      </c>
      <c r="J2" s="1" t="s">
        <v>9</v>
      </c>
      <c r="K2" s="1" t="s">
        <v>10</v>
      </c>
      <c r="L2" s="1" t="s">
        <v>11</v>
      </c>
    </row>
    <row r="3">
      <c r="A3" s="1">
        <v>22.4</v>
      </c>
      <c r="B3" s="1">
        <v>998.0</v>
      </c>
      <c r="C3" s="1">
        <v>9.44E-4</v>
      </c>
      <c r="D3" s="1">
        <v>0.7</v>
      </c>
      <c r="F3" s="1">
        <v>0.005</v>
      </c>
      <c r="G3" s="1">
        <v>2.4394</v>
      </c>
      <c r="H3" s="1">
        <v>0.40567</v>
      </c>
      <c r="J3" s="1">
        <v>38.75</v>
      </c>
      <c r="K3" s="2">
        <f t="shared" ref="K3:K17" si="1">9.81*B:B*J:J*0.7779146</f>
        <v>295123.0822</v>
      </c>
      <c r="L3" s="1" t="s">
        <v>12</v>
      </c>
    </row>
    <row r="4">
      <c r="A4" s="1">
        <v>22.7</v>
      </c>
      <c r="B4" s="1">
        <v>998.0</v>
      </c>
      <c r="C4" s="2">
        <f t="shared" ref="C4:C17" si="2">0.001*(1.432-0.0209*A:A)</f>
        <v>0.00095757</v>
      </c>
      <c r="D4" s="1">
        <v>0.6</v>
      </c>
      <c r="F4" s="1">
        <v>0.005</v>
      </c>
      <c r="G4" s="1">
        <v>2.4394</v>
      </c>
      <c r="H4" s="1">
        <v>0.40567</v>
      </c>
      <c r="J4" s="1">
        <v>32.71</v>
      </c>
      <c r="K4" s="2">
        <f t="shared" si="1"/>
        <v>249121.9618</v>
      </c>
      <c r="L4" s="1" t="s">
        <v>12</v>
      </c>
    </row>
    <row r="5">
      <c r="A5" s="1">
        <v>23.0</v>
      </c>
      <c r="B5" s="1">
        <v>998.0</v>
      </c>
      <c r="C5" s="2">
        <f t="shared" si="2"/>
        <v>0.0009513</v>
      </c>
      <c r="D5" s="1">
        <v>0.475</v>
      </c>
      <c r="F5" s="1">
        <v>0.005</v>
      </c>
      <c r="G5" s="1">
        <v>2.4394</v>
      </c>
      <c r="H5" s="1">
        <v>0.40567</v>
      </c>
      <c r="J5" s="1">
        <v>27.77</v>
      </c>
      <c r="K5" s="2">
        <f t="shared" si="1"/>
        <v>211498.5289</v>
      </c>
      <c r="L5" s="1" t="s">
        <v>12</v>
      </c>
    </row>
    <row r="6">
      <c r="A6" s="1">
        <v>23.1</v>
      </c>
      <c r="B6" s="1">
        <v>998.0</v>
      </c>
      <c r="C6" s="2">
        <f t="shared" si="2"/>
        <v>0.00094921</v>
      </c>
      <c r="D6" s="1">
        <v>0.8</v>
      </c>
      <c r="F6" s="1">
        <v>0.005</v>
      </c>
      <c r="G6" s="1">
        <v>2.4394</v>
      </c>
      <c r="H6" s="1">
        <v>0.40567</v>
      </c>
      <c r="J6" s="1">
        <v>47.37</v>
      </c>
      <c r="K6" s="2">
        <f t="shared" si="1"/>
        <v>360773.6879</v>
      </c>
      <c r="L6" s="1" t="s">
        <v>12</v>
      </c>
    </row>
    <row r="7">
      <c r="A7" s="1">
        <v>23.5</v>
      </c>
      <c r="B7" s="1">
        <v>997.0</v>
      </c>
      <c r="C7" s="2">
        <f t="shared" si="2"/>
        <v>0.00094085</v>
      </c>
      <c r="D7" s="1">
        <v>0.9</v>
      </c>
      <c r="F7" s="1">
        <v>0.005</v>
      </c>
      <c r="G7" s="1">
        <v>2.4394</v>
      </c>
      <c r="H7" s="1">
        <v>0.40567</v>
      </c>
      <c r="J7" s="1">
        <v>55.22</v>
      </c>
      <c r="K7" s="2">
        <f t="shared" si="1"/>
        <v>420138.5096</v>
      </c>
      <c r="L7" s="1" t="s">
        <v>12</v>
      </c>
    </row>
    <row r="8">
      <c r="A8" s="1">
        <v>23.6</v>
      </c>
      <c r="B8" s="1">
        <v>997.0</v>
      </c>
      <c r="C8" s="2">
        <f t="shared" si="2"/>
        <v>0.00093876</v>
      </c>
      <c r="D8" s="1">
        <v>1.0</v>
      </c>
      <c r="F8" s="1">
        <v>0.005</v>
      </c>
      <c r="G8" s="1">
        <v>2.4394</v>
      </c>
      <c r="H8" s="1">
        <v>0.40567</v>
      </c>
      <c r="J8" s="1">
        <v>64.15</v>
      </c>
      <c r="K8" s="2">
        <f t="shared" si="1"/>
        <v>488081.952</v>
      </c>
      <c r="L8" s="1" t="s">
        <v>12</v>
      </c>
    </row>
    <row r="9">
      <c r="A9" s="1">
        <v>24.0</v>
      </c>
      <c r="B9" s="1">
        <v>997.0</v>
      </c>
      <c r="C9" s="2">
        <f t="shared" si="2"/>
        <v>0.0009304</v>
      </c>
      <c r="D9" s="1">
        <v>1.1</v>
      </c>
      <c r="F9" s="1">
        <v>0.005</v>
      </c>
      <c r="G9" s="1">
        <v>2.4394</v>
      </c>
      <c r="H9" s="1">
        <v>0.40567</v>
      </c>
      <c r="J9" s="1">
        <v>74.51</v>
      </c>
      <c r="K9" s="2">
        <f t="shared" si="1"/>
        <v>566905.4753</v>
      </c>
      <c r="L9" s="1" t="s">
        <v>12</v>
      </c>
    </row>
    <row r="10">
      <c r="A10" s="1">
        <v>24.1</v>
      </c>
      <c r="B10" s="1">
        <v>997.0</v>
      </c>
      <c r="C10" s="2">
        <f t="shared" si="2"/>
        <v>0.00092831</v>
      </c>
      <c r="D10" s="1">
        <v>1.2</v>
      </c>
      <c r="F10" s="1">
        <v>0.005</v>
      </c>
      <c r="G10" s="1">
        <v>2.4394</v>
      </c>
      <c r="H10" s="1">
        <v>0.40567</v>
      </c>
      <c r="J10" s="1">
        <v>84.15</v>
      </c>
      <c r="K10" s="2">
        <f t="shared" si="1"/>
        <v>640250.916</v>
      </c>
      <c r="L10" s="1" t="s">
        <v>12</v>
      </c>
    </row>
    <row r="11">
      <c r="A11" s="1">
        <v>24.4</v>
      </c>
      <c r="B11" s="1">
        <v>997.0</v>
      </c>
      <c r="C11" s="2">
        <f t="shared" si="2"/>
        <v>0.00092204</v>
      </c>
      <c r="D11" s="1">
        <v>1.3</v>
      </c>
      <c r="F11" s="1">
        <v>0.005</v>
      </c>
      <c r="G11" s="1">
        <v>2.4394</v>
      </c>
      <c r="H11" s="1">
        <v>0.40567</v>
      </c>
      <c r="J11" s="1">
        <v>97.46</v>
      </c>
      <c r="K11" s="2">
        <f t="shared" si="1"/>
        <v>741519.3615</v>
      </c>
      <c r="L11" s="1" t="s">
        <v>12</v>
      </c>
    </row>
    <row r="12">
      <c r="A12" s="1">
        <v>24.5</v>
      </c>
      <c r="B12" s="1">
        <v>997.0</v>
      </c>
      <c r="C12" s="2">
        <f t="shared" si="2"/>
        <v>0.00091995</v>
      </c>
      <c r="D12" s="1">
        <v>1.4</v>
      </c>
      <c r="F12" s="1">
        <v>0.005</v>
      </c>
      <c r="G12" s="1">
        <v>2.4394</v>
      </c>
      <c r="H12" s="1">
        <v>0.40567</v>
      </c>
      <c r="J12" s="1">
        <v>116.52</v>
      </c>
      <c r="K12" s="2">
        <f t="shared" si="1"/>
        <v>886536.3842</v>
      </c>
      <c r="L12" s="1" t="s">
        <v>12</v>
      </c>
    </row>
    <row r="13">
      <c r="A13" s="1">
        <v>24.7</v>
      </c>
      <c r="B13" s="1">
        <v>997.0</v>
      </c>
      <c r="C13" s="2">
        <f t="shared" si="2"/>
        <v>0.00091577</v>
      </c>
      <c r="D13" s="1">
        <v>1.5</v>
      </c>
      <c r="F13" s="1">
        <v>0.005</v>
      </c>
      <c r="G13" s="1">
        <v>2.4394</v>
      </c>
      <c r="H13" s="1">
        <v>0.40567</v>
      </c>
      <c r="J13" s="1">
        <v>130.65</v>
      </c>
      <c r="K13" s="2">
        <f t="shared" si="1"/>
        <v>994043.7572</v>
      </c>
      <c r="L13" s="1" t="s">
        <v>12</v>
      </c>
    </row>
    <row r="14">
      <c r="A14" s="1">
        <v>25.1</v>
      </c>
      <c r="B14" s="1">
        <v>997.0</v>
      </c>
      <c r="C14" s="2">
        <f t="shared" si="2"/>
        <v>0.00090741</v>
      </c>
      <c r="D14" s="1">
        <v>1.625</v>
      </c>
      <c r="F14" s="1">
        <v>0.005</v>
      </c>
      <c r="G14" s="1">
        <v>2.4394</v>
      </c>
      <c r="H14" s="1">
        <v>0.40567</v>
      </c>
      <c r="J14" s="1">
        <v>142.07</v>
      </c>
      <c r="K14" s="2">
        <f t="shared" si="1"/>
        <v>1080932.236</v>
      </c>
      <c r="L14" s="1" t="s">
        <v>12</v>
      </c>
    </row>
    <row r="15">
      <c r="A15" s="1">
        <v>25.2</v>
      </c>
      <c r="B15" s="1">
        <v>997.0</v>
      </c>
      <c r="C15" s="2">
        <f t="shared" si="2"/>
        <v>0.00090532</v>
      </c>
      <c r="D15" s="1">
        <v>1.7</v>
      </c>
      <c r="F15" s="1">
        <v>0.005</v>
      </c>
      <c r="G15" s="1">
        <v>2.4394</v>
      </c>
      <c r="H15" s="1">
        <v>0.40567</v>
      </c>
      <c r="J15" s="1">
        <v>138.0</v>
      </c>
      <c r="K15" s="2">
        <f t="shared" si="1"/>
        <v>1049965.852</v>
      </c>
      <c r="L15" s="1" t="s">
        <v>13</v>
      </c>
    </row>
    <row r="16">
      <c r="A16" s="1">
        <v>26.5</v>
      </c>
      <c r="B16" s="1">
        <v>997.0</v>
      </c>
      <c r="C16" s="2">
        <f t="shared" si="2"/>
        <v>0.00087815</v>
      </c>
      <c r="D16" s="1">
        <v>1.9</v>
      </c>
      <c r="F16" s="1">
        <v>0.005</v>
      </c>
      <c r="G16" s="1">
        <v>2.4394</v>
      </c>
      <c r="H16" s="1">
        <v>0.40567</v>
      </c>
      <c r="J16" s="1">
        <v>136.68</v>
      </c>
      <c r="K16" s="2">
        <f t="shared" si="1"/>
        <v>1039922.7</v>
      </c>
      <c r="L16" s="1" t="s">
        <v>13</v>
      </c>
    </row>
    <row r="17">
      <c r="A17" s="1">
        <v>26.7</v>
      </c>
      <c r="B17" s="1">
        <v>997.0</v>
      </c>
      <c r="C17" s="2">
        <f t="shared" si="2"/>
        <v>0.00087397</v>
      </c>
      <c r="D17" s="1">
        <v>22.25</v>
      </c>
      <c r="F17" s="1">
        <v>0.005</v>
      </c>
      <c r="G17" s="1">
        <v>2.4394</v>
      </c>
      <c r="H17" s="1">
        <v>0.40567</v>
      </c>
      <c r="J17" s="1">
        <v>127.29</v>
      </c>
      <c r="K17" s="2">
        <f t="shared" si="1"/>
        <v>968479.3713</v>
      </c>
      <c r="L17" s="1" t="s">
        <v>13</v>
      </c>
    </row>
    <row r="18">
      <c r="A18" s="1"/>
    </row>
    <row r="19">
      <c r="A19" s="1">
        <v>26.5</v>
      </c>
      <c r="B19" s="1">
        <v>997.0</v>
      </c>
      <c r="C19" s="2">
        <f t="shared" ref="C19:C36" si="3">0.001*(1.432-0.0209*A:A)</f>
        <v>0.00087815</v>
      </c>
      <c r="D19" s="1">
        <v>0.5</v>
      </c>
      <c r="F19" s="1">
        <v>0.006</v>
      </c>
      <c r="G19" s="1">
        <v>2.4879</v>
      </c>
      <c r="H19" s="1">
        <v>0.403902</v>
      </c>
      <c r="J19" s="1">
        <v>25.54</v>
      </c>
      <c r="K19" s="2">
        <f t="shared" ref="K19:K36" si="4">9.81*B:B*J:J*0.7779146</f>
        <v>194319.767</v>
      </c>
      <c r="L19" s="1" t="s">
        <v>12</v>
      </c>
    </row>
    <row r="20">
      <c r="A20" s="1">
        <v>26.5</v>
      </c>
      <c r="B20" s="1">
        <v>997.0</v>
      </c>
      <c r="C20" s="2">
        <f t="shared" si="3"/>
        <v>0.00087815</v>
      </c>
      <c r="D20" s="1">
        <v>0.6</v>
      </c>
      <c r="F20" s="1">
        <v>0.006</v>
      </c>
      <c r="G20" s="1">
        <v>2.4879</v>
      </c>
      <c r="H20" s="1">
        <v>0.403902</v>
      </c>
      <c r="J20" s="1">
        <v>28.51</v>
      </c>
      <c r="K20" s="2">
        <f t="shared" si="4"/>
        <v>216916.8582</v>
      </c>
      <c r="L20" s="1" t="s">
        <v>12</v>
      </c>
    </row>
    <row r="21">
      <c r="A21" s="1">
        <v>26.6</v>
      </c>
      <c r="B21" s="1">
        <v>997.0</v>
      </c>
      <c r="C21" s="2">
        <f t="shared" si="3"/>
        <v>0.00087606</v>
      </c>
      <c r="D21" s="1">
        <v>0.7</v>
      </c>
      <c r="F21" s="1">
        <v>0.006</v>
      </c>
      <c r="G21" s="1">
        <v>2.4879</v>
      </c>
      <c r="H21" s="1">
        <v>0.403902</v>
      </c>
      <c r="J21" s="1">
        <v>32.15</v>
      </c>
      <c r="K21" s="2">
        <f t="shared" si="4"/>
        <v>244611.6096</v>
      </c>
      <c r="L21" s="1" t="s">
        <v>12</v>
      </c>
    </row>
    <row r="22">
      <c r="A22" s="1">
        <v>27.0</v>
      </c>
      <c r="B22" s="1">
        <v>997.0</v>
      </c>
      <c r="C22" s="2">
        <f t="shared" si="3"/>
        <v>0.0008677</v>
      </c>
      <c r="D22" s="1">
        <v>0.8</v>
      </c>
      <c r="F22" s="1">
        <v>0.006</v>
      </c>
      <c r="G22" s="1">
        <v>2.4879</v>
      </c>
      <c r="H22" s="1">
        <v>0.403902</v>
      </c>
      <c r="J22" s="1">
        <v>35.62</v>
      </c>
      <c r="K22" s="2">
        <f t="shared" si="4"/>
        <v>271012.9249</v>
      </c>
      <c r="L22" s="1" t="s">
        <v>12</v>
      </c>
    </row>
    <row r="23">
      <c r="A23" s="1">
        <v>27.1</v>
      </c>
      <c r="B23" s="1">
        <v>997.0</v>
      </c>
      <c r="C23" s="2">
        <f t="shared" si="3"/>
        <v>0.00086561</v>
      </c>
      <c r="D23" s="1">
        <v>0.9</v>
      </c>
      <c r="F23" s="1">
        <v>0.006</v>
      </c>
      <c r="G23" s="1">
        <v>2.4879</v>
      </c>
      <c r="H23" s="1">
        <v>0.403902</v>
      </c>
      <c r="J23" s="1">
        <v>48.09</v>
      </c>
      <c r="K23" s="2">
        <f t="shared" si="4"/>
        <v>365890.2739</v>
      </c>
      <c r="L23" s="1" t="s">
        <v>12</v>
      </c>
    </row>
    <row r="24">
      <c r="A24" s="1">
        <v>27.2</v>
      </c>
      <c r="B24" s="1">
        <v>996.0</v>
      </c>
      <c r="C24" s="2">
        <f t="shared" si="3"/>
        <v>0.00086352</v>
      </c>
      <c r="D24" s="1">
        <v>1.0</v>
      </c>
      <c r="F24" s="1">
        <v>0.006</v>
      </c>
      <c r="G24" s="1">
        <v>2.4879</v>
      </c>
      <c r="H24" s="1">
        <v>0.403902</v>
      </c>
      <c r="J24" s="1">
        <v>49.04</v>
      </c>
      <c r="K24" s="2">
        <f t="shared" si="4"/>
        <v>372744.0587</v>
      </c>
      <c r="L24" s="1" t="s">
        <v>12</v>
      </c>
    </row>
    <row r="25">
      <c r="A25" s="1">
        <v>27.5</v>
      </c>
      <c r="B25" s="1">
        <v>996.0</v>
      </c>
      <c r="C25" s="2">
        <f t="shared" si="3"/>
        <v>0.00085725</v>
      </c>
      <c r="D25" s="1">
        <v>1.1</v>
      </c>
      <c r="F25" s="1">
        <v>0.006</v>
      </c>
      <c r="G25" s="1">
        <v>2.4879</v>
      </c>
      <c r="H25" s="1">
        <v>0.403902</v>
      </c>
      <c r="J25" s="1">
        <v>54.51</v>
      </c>
      <c r="K25" s="2">
        <f t="shared" si="4"/>
        <v>414320.5269</v>
      </c>
      <c r="L25" s="1" t="s">
        <v>12</v>
      </c>
    </row>
    <row r="26">
      <c r="A26" s="1">
        <v>28.1</v>
      </c>
      <c r="B26" s="1">
        <v>996.0</v>
      </c>
      <c r="C26" s="2">
        <f t="shared" si="3"/>
        <v>0.00084471</v>
      </c>
      <c r="D26" s="1">
        <v>1.2</v>
      </c>
      <c r="F26" s="1">
        <v>0.006</v>
      </c>
      <c r="G26" s="1">
        <v>2.4879</v>
      </c>
      <c r="H26" s="1">
        <v>0.403902</v>
      </c>
      <c r="J26" s="1">
        <v>59.78</v>
      </c>
      <c r="K26" s="2">
        <f t="shared" si="4"/>
        <v>454376.8317</v>
      </c>
      <c r="L26" s="1" t="s">
        <v>12</v>
      </c>
    </row>
    <row r="27">
      <c r="A27" s="1">
        <v>28.4</v>
      </c>
      <c r="B27" s="1">
        <v>996.0</v>
      </c>
      <c r="C27" s="2">
        <f t="shared" si="3"/>
        <v>0.00083844</v>
      </c>
      <c r="D27" s="1">
        <v>1.3</v>
      </c>
      <c r="F27" s="1">
        <v>0.006</v>
      </c>
      <c r="G27" s="1">
        <v>2.4879</v>
      </c>
      <c r="H27" s="1">
        <v>0.403902</v>
      </c>
      <c r="J27" s="1">
        <v>67.3</v>
      </c>
      <c r="K27" s="2">
        <f t="shared" si="4"/>
        <v>511534.9745</v>
      </c>
      <c r="L27" s="1" t="s">
        <v>12</v>
      </c>
    </row>
    <row r="28">
      <c r="A28" s="1">
        <v>28.5</v>
      </c>
      <c r="B28" s="1">
        <v>996.0</v>
      </c>
      <c r="C28" s="2">
        <f t="shared" si="3"/>
        <v>0.00083635</v>
      </c>
      <c r="D28" s="1">
        <v>1.4</v>
      </c>
      <c r="F28" s="1">
        <v>0.006</v>
      </c>
      <c r="G28" s="1">
        <v>2.4879</v>
      </c>
      <c r="H28" s="1">
        <v>0.403902</v>
      </c>
      <c r="J28" s="1">
        <v>76.18</v>
      </c>
      <c r="K28" s="2">
        <f t="shared" si="4"/>
        <v>579030.2282</v>
      </c>
      <c r="L28" s="1" t="s">
        <v>12</v>
      </c>
    </row>
    <row r="29">
      <c r="A29" s="1">
        <v>28.9</v>
      </c>
      <c r="B29" s="1">
        <v>996.0</v>
      </c>
      <c r="C29" s="2">
        <f t="shared" si="3"/>
        <v>0.00082799</v>
      </c>
      <c r="D29" s="1">
        <v>1.5</v>
      </c>
      <c r="F29" s="1">
        <v>0.006</v>
      </c>
      <c r="G29" s="1">
        <v>2.4879</v>
      </c>
      <c r="H29" s="1">
        <v>0.403902</v>
      </c>
      <c r="J29" s="1">
        <v>81.99</v>
      </c>
      <c r="K29" s="2">
        <f t="shared" si="4"/>
        <v>623190.9741</v>
      </c>
      <c r="L29" s="1" t="s">
        <v>12</v>
      </c>
    </row>
    <row r="30">
      <c r="A30" s="1">
        <v>29.0</v>
      </c>
      <c r="B30" s="1">
        <v>996.0</v>
      </c>
      <c r="C30" s="2">
        <f t="shared" si="3"/>
        <v>0.0008259</v>
      </c>
      <c r="D30" s="1">
        <v>1.6</v>
      </c>
      <c r="F30" s="1">
        <v>0.006</v>
      </c>
      <c r="G30" s="1">
        <v>2.4879</v>
      </c>
      <c r="H30" s="1">
        <v>0.403902</v>
      </c>
      <c r="J30" s="1">
        <v>97.36</v>
      </c>
      <c r="K30" s="2">
        <f t="shared" si="4"/>
        <v>740015.5292</v>
      </c>
      <c r="L30" s="1" t="s">
        <v>12</v>
      </c>
    </row>
    <row r="31">
      <c r="A31" s="1">
        <v>29.1</v>
      </c>
      <c r="B31" s="1">
        <v>996.0</v>
      </c>
      <c r="C31" s="2">
        <f t="shared" si="3"/>
        <v>0.00082381</v>
      </c>
      <c r="D31" s="1">
        <v>1.7</v>
      </c>
      <c r="F31" s="1">
        <v>0.006</v>
      </c>
      <c r="G31" s="1">
        <v>2.4879</v>
      </c>
      <c r="H31" s="1">
        <v>0.403902</v>
      </c>
      <c r="J31" s="1">
        <v>119.06</v>
      </c>
      <c r="K31" s="2">
        <f t="shared" si="4"/>
        <v>904953.255</v>
      </c>
      <c r="L31" s="1" t="s">
        <v>12</v>
      </c>
    </row>
    <row r="32">
      <c r="A32" s="1">
        <v>29.3</v>
      </c>
      <c r="B32" s="1">
        <v>996.0</v>
      </c>
      <c r="C32" s="2">
        <f t="shared" si="3"/>
        <v>0.00081963</v>
      </c>
      <c r="D32" s="1">
        <v>1.8</v>
      </c>
      <c r="F32" s="1">
        <v>0.006</v>
      </c>
      <c r="G32" s="1">
        <v>2.4879</v>
      </c>
      <c r="H32" s="1">
        <v>0.403902</v>
      </c>
      <c r="J32" s="1">
        <v>141.28</v>
      </c>
      <c r="K32" s="2">
        <f t="shared" si="4"/>
        <v>1073843.406</v>
      </c>
      <c r="L32" s="1" t="s">
        <v>12</v>
      </c>
    </row>
    <row r="33">
      <c r="A33" s="1">
        <v>29.5</v>
      </c>
      <c r="B33" s="1">
        <v>996.0</v>
      </c>
      <c r="C33" s="2">
        <f t="shared" si="3"/>
        <v>0.00081545</v>
      </c>
      <c r="D33" s="1">
        <v>1.9</v>
      </c>
      <c r="F33" s="1">
        <v>0.006</v>
      </c>
      <c r="G33" s="1">
        <v>2.4879</v>
      </c>
      <c r="H33" s="1">
        <v>0.403902</v>
      </c>
      <c r="J33" s="1">
        <v>144.6</v>
      </c>
      <c r="K33" s="2">
        <f t="shared" si="4"/>
        <v>1099078.118</v>
      </c>
      <c r="L33" s="1" t="s">
        <v>12</v>
      </c>
    </row>
    <row r="34">
      <c r="A34" s="1">
        <v>29.7</v>
      </c>
      <c r="B34" s="1">
        <v>996.0</v>
      </c>
      <c r="C34" s="2">
        <f t="shared" si="3"/>
        <v>0.00081127</v>
      </c>
      <c r="D34" s="1">
        <v>2.0</v>
      </c>
      <c r="F34" s="1">
        <v>0.006</v>
      </c>
      <c r="G34" s="1">
        <v>2.4879</v>
      </c>
      <c r="H34" s="1">
        <v>0.403902</v>
      </c>
      <c r="J34" s="1">
        <v>139.46</v>
      </c>
      <c r="K34" s="2">
        <f t="shared" si="4"/>
        <v>1060009.919</v>
      </c>
      <c r="L34" s="1" t="s">
        <v>13</v>
      </c>
    </row>
    <row r="35">
      <c r="A35" s="1">
        <v>29.8</v>
      </c>
      <c r="B35" s="1">
        <v>996.0</v>
      </c>
      <c r="C35" s="2">
        <f t="shared" si="3"/>
        <v>0.00080918</v>
      </c>
      <c r="D35" s="1">
        <v>2.1</v>
      </c>
      <c r="F35" s="1">
        <v>0.006</v>
      </c>
      <c r="G35" s="1">
        <v>2.4879</v>
      </c>
      <c r="H35" s="1">
        <v>0.403902</v>
      </c>
      <c r="J35" s="1">
        <v>140.76</v>
      </c>
      <c r="K35" s="2">
        <f t="shared" si="4"/>
        <v>1069890.981</v>
      </c>
      <c r="L35" s="1" t="s">
        <v>13</v>
      </c>
    </row>
    <row r="36">
      <c r="A36" s="1">
        <v>29.8</v>
      </c>
      <c r="B36" s="1">
        <v>996.0</v>
      </c>
      <c r="C36" s="2">
        <f t="shared" si="3"/>
        <v>0.00080918</v>
      </c>
      <c r="D36" s="1">
        <v>2.4</v>
      </c>
      <c r="F36" s="1">
        <v>0.006</v>
      </c>
      <c r="G36" s="1">
        <v>2.4879</v>
      </c>
      <c r="H36" s="1">
        <v>0.403902</v>
      </c>
      <c r="J36" s="1">
        <v>141.44</v>
      </c>
      <c r="K36" s="2">
        <f t="shared" si="4"/>
        <v>1075059.536</v>
      </c>
      <c r="L36" s="1" t="s">
        <v>13</v>
      </c>
    </row>
    <row r="38">
      <c r="A38" s="1">
        <v>20.1</v>
      </c>
      <c r="B38" s="1">
        <v>998.0</v>
      </c>
      <c r="C38" s="2">
        <f t="shared" ref="C38:C66" si="5">0.001*(1.432-0.0209*A:A)</f>
        <v>0.00101191</v>
      </c>
      <c r="D38" s="1">
        <v>0.3</v>
      </c>
      <c r="F38" s="1">
        <v>0.004</v>
      </c>
      <c r="G38" s="1">
        <v>2.24958</v>
      </c>
      <c r="H38" s="1">
        <v>0.3800595</v>
      </c>
      <c r="J38" s="1">
        <v>25.95</v>
      </c>
      <c r="K38" s="2">
        <f t="shared" ref="K38:K51" si="6">9.81*B:B*J:J*0.7779146</f>
        <v>197637.2641</v>
      </c>
      <c r="L38" s="1" t="s">
        <v>12</v>
      </c>
    </row>
    <row r="39">
      <c r="A39" s="1">
        <v>20.9</v>
      </c>
      <c r="B39" s="1">
        <v>998.0</v>
      </c>
      <c r="C39" s="2">
        <f t="shared" si="5"/>
        <v>0.00099519</v>
      </c>
      <c r="D39" s="1">
        <v>0.35</v>
      </c>
      <c r="F39" s="1">
        <v>0.004</v>
      </c>
      <c r="G39" s="1">
        <v>2.24958</v>
      </c>
      <c r="H39" s="1">
        <v>0.3800595</v>
      </c>
      <c r="J39" s="1">
        <v>27.44</v>
      </c>
      <c r="K39" s="2">
        <f t="shared" si="6"/>
        <v>208985.2226</v>
      </c>
      <c r="L39" s="1" t="s">
        <v>12</v>
      </c>
    </row>
    <row r="40">
      <c r="A40" s="1">
        <v>21.1</v>
      </c>
      <c r="B40" s="1">
        <v>998.0</v>
      </c>
      <c r="C40" s="2">
        <f t="shared" si="5"/>
        <v>0.00099101</v>
      </c>
      <c r="D40" s="1">
        <v>0.5</v>
      </c>
      <c r="F40" s="1">
        <v>0.004</v>
      </c>
      <c r="G40" s="1">
        <v>2.24958</v>
      </c>
      <c r="H40" s="1">
        <v>0.3800595</v>
      </c>
      <c r="J40" s="1">
        <v>36.56</v>
      </c>
      <c r="K40" s="2">
        <f t="shared" si="6"/>
        <v>278443.868</v>
      </c>
      <c r="L40" s="1" t="s">
        <v>12</v>
      </c>
    </row>
    <row r="41">
      <c r="A41" s="1">
        <v>21.2</v>
      </c>
      <c r="B41" s="1">
        <v>998.0</v>
      </c>
      <c r="C41" s="2">
        <f t="shared" si="5"/>
        <v>0.00098892</v>
      </c>
      <c r="D41" s="1">
        <v>0.6</v>
      </c>
      <c r="F41" s="1">
        <v>0.004</v>
      </c>
      <c r="G41" s="1">
        <v>2.24958</v>
      </c>
      <c r="H41" s="1">
        <v>0.3800595</v>
      </c>
      <c r="J41" s="1">
        <v>42.4</v>
      </c>
      <c r="K41" s="2">
        <f t="shared" si="6"/>
        <v>322921.7726</v>
      </c>
      <c r="L41" s="1" t="s">
        <v>12</v>
      </c>
    </row>
    <row r="42">
      <c r="A42" s="1">
        <v>21.2</v>
      </c>
      <c r="B42" s="1">
        <v>998.0</v>
      </c>
      <c r="C42" s="2">
        <f t="shared" si="5"/>
        <v>0.00098892</v>
      </c>
      <c r="D42" s="1">
        <v>0.7</v>
      </c>
      <c r="F42" s="1">
        <v>0.004</v>
      </c>
      <c r="G42" s="1">
        <v>2.24958</v>
      </c>
      <c r="H42" s="1">
        <v>0.3800595</v>
      </c>
      <c r="J42" s="1">
        <v>50.38</v>
      </c>
      <c r="K42" s="2">
        <f t="shared" si="6"/>
        <v>383698.0873</v>
      </c>
      <c r="L42" s="1" t="s">
        <v>12</v>
      </c>
    </row>
    <row r="43">
      <c r="A43" s="1">
        <v>21.2</v>
      </c>
      <c r="B43" s="1">
        <v>998.0</v>
      </c>
      <c r="C43" s="2">
        <f t="shared" si="5"/>
        <v>0.00098892</v>
      </c>
      <c r="D43" s="1">
        <v>0.8</v>
      </c>
      <c r="F43" s="1">
        <v>0.004</v>
      </c>
      <c r="G43" s="1">
        <v>2.24958</v>
      </c>
      <c r="H43" s="1">
        <v>0.3800595</v>
      </c>
      <c r="J43" s="1">
        <v>58.72</v>
      </c>
      <c r="K43" s="2">
        <f t="shared" si="6"/>
        <v>447216.1907</v>
      </c>
      <c r="L43" s="1" t="s">
        <v>12</v>
      </c>
    </row>
    <row r="44">
      <c r="A44" s="1">
        <v>21.4</v>
      </c>
      <c r="B44" s="1">
        <v>998.0</v>
      </c>
      <c r="C44" s="2">
        <f t="shared" si="5"/>
        <v>0.00098474</v>
      </c>
      <c r="D44" s="1">
        <v>0.85</v>
      </c>
      <c r="F44" s="1">
        <v>0.004</v>
      </c>
      <c r="G44" s="1">
        <v>2.24958</v>
      </c>
      <c r="H44" s="1">
        <v>0.3800595</v>
      </c>
      <c r="J44" s="1">
        <v>66.64</v>
      </c>
      <c r="K44" s="2">
        <f t="shared" si="6"/>
        <v>507535.5406</v>
      </c>
      <c r="L44" s="1" t="s">
        <v>12</v>
      </c>
    </row>
    <row r="45">
      <c r="A45" s="1">
        <v>21.5</v>
      </c>
      <c r="B45" s="1">
        <v>998.0</v>
      </c>
      <c r="C45" s="2">
        <f t="shared" si="5"/>
        <v>0.00098265</v>
      </c>
      <c r="D45" s="1">
        <v>1.0</v>
      </c>
      <c r="F45" s="1">
        <v>0.004</v>
      </c>
      <c r="G45" s="1">
        <v>2.24958</v>
      </c>
      <c r="H45" s="1">
        <v>0.3800595</v>
      </c>
      <c r="J45" s="1">
        <v>80.05</v>
      </c>
      <c r="K45" s="2">
        <f t="shared" si="6"/>
        <v>609667.1673</v>
      </c>
      <c r="L45" s="1" t="s">
        <v>12</v>
      </c>
    </row>
    <row r="46">
      <c r="A46" s="1">
        <v>21.7</v>
      </c>
      <c r="B46" s="1">
        <v>998.0</v>
      </c>
      <c r="C46" s="2">
        <f t="shared" si="5"/>
        <v>0.00097847</v>
      </c>
      <c r="D46" s="1">
        <v>1.1</v>
      </c>
      <c r="F46" s="1">
        <v>0.004</v>
      </c>
      <c r="G46" s="1">
        <v>2.24958</v>
      </c>
      <c r="H46" s="1">
        <v>0.3800595</v>
      </c>
      <c r="J46" s="1">
        <v>93.74</v>
      </c>
      <c r="K46" s="2">
        <f t="shared" si="6"/>
        <v>713931.2962</v>
      </c>
      <c r="L46" s="1" t="s">
        <v>12</v>
      </c>
    </row>
    <row r="47">
      <c r="A47" s="1">
        <v>22.0</v>
      </c>
      <c r="B47" s="1">
        <v>998.0</v>
      </c>
      <c r="C47" s="2">
        <f t="shared" si="5"/>
        <v>0.0009722</v>
      </c>
      <c r="D47" s="1">
        <v>1.2</v>
      </c>
      <c r="F47" s="1">
        <v>0.004</v>
      </c>
      <c r="G47" s="1">
        <v>2.24958</v>
      </c>
      <c r="H47" s="1">
        <v>0.3800595</v>
      </c>
      <c r="J47" s="1">
        <v>105.83</v>
      </c>
      <c r="K47" s="2">
        <f t="shared" si="6"/>
        <v>806009.6979</v>
      </c>
      <c r="L47" s="1" t="s">
        <v>12</v>
      </c>
    </row>
    <row r="48">
      <c r="A48" s="1">
        <v>22.1</v>
      </c>
      <c r="B48" s="1">
        <v>998.0</v>
      </c>
      <c r="C48" s="2">
        <f t="shared" si="5"/>
        <v>0.00097011</v>
      </c>
      <c r="D48" s="1">
        <v>1.3</v>
      </c>
      <c r="F48" s="1">
        <v>0.004</v>
      </c>
      <c r="G48" s="1">
        <v>2.24958</v>
      </c>
      <c r="H48" s="1">
        <v>0.3800595</v>
      </c>
      <c r="J48" s="1">
        <v>122.66</v>
      </c>
      <c r="K48" s="2">
        <f t="shared" si="6"/>
        <v>934188.3166</v>
      </c>
      <c r="L48" s="1" t="s">
        <v>13</v>
      </c>
    </row>
    <row r="49">
      <c r="A49" s="1">
        <v>22.1</v>
      </c>
      <c r="B49" s="1">
        <v>998.0</v>
      </c>
      <c r="C49" s="2">
        <f t="shared" si="5"/>
        <v>0.00097011</v>
      </c>
      <c r="D49" s="1">
        <v>1.4</v>
      </c>
      <c r="F49" s="1">
        <v>0.004</v>
      </c>
      <c r="G49" s="1">
        <v>2.24958</v>
      </c>
      <c r="H49" s="1">
        <v>0.3800595</v>
      </c>
      <c r="J49" s="1">
        <v>117.14</v>
      </c>
      <c r="K49" s="2">
        <f t="shared" si="6"/>
        <v>892147.5575</v>
      </c>
      <c r="L49" s="1" t="s">
        <v>13</v>
      </c>
    </row>
    <row r="50">
      <c r="A50" s="1">
        <v>22.4</v>
      </c>
      <c r="B50" s="1">
        <v>998.0</v>
      </c>
      <c r="C50" s="2">
        <f t="shared" si="5"/>
        <v>0.00096384</v>
      </c>
      <c r="D50" s="1">
        <v>1.5</v>
      </c>
      <c r="F50" s="1">
        <v>0.004</v>
      </c>
      <c r="G50" s="1">
        <v>2.24958</v>
      </c>
      <c r="H50" s="1">
        <v>0.3800595</v>
      </c>
      <c r="J50" s="1">
        <v>111.57</v>
      </c>
      <c r="K50" s="2">
        <f t="shared" si="6"/>
        <v>849725.9945</v>
      </c>
      <c r="L50" s="1" t="s">
        <v>13</v>
      </c>
    </row>
    <row r="51">
      <c r="A51" s="1">
        <v>22.6</v>
      </c>
      <c r="B51" s="1">
        <v>998.0</v>
      </c>
      <c r="C51" s="2">
        <f t="shared" si="5"/>
        <v>0.00095966</v>
      </c>
      <c r="D51" s="1">
        <v>1.8</v>
      </c>
      <c r="F51" s="1">
        <v>0.004</v>
      </c>
      <c r="G51" s="1">
        <v>2.24958</v>
      </c>
      <c r="H51" s="1">
        <v>0.3800595</v>
      </c>
      <c r="J51" s="1">
        <v>106.47</v>
      </c>
      <c r="K51" s="2">
        <f t="shared" si="6"/>
        <v>810883.9888</v>
      </c>
      <c r="L51" s="1" t="s">
        <v>13</v>
      </c>
    </row>
    <row r="52">
      <c r="C52" s="2">
        <f t="shared" si="5"/>
        <v>0.001432</v>
      </c>
    </row>
    <row r="53">
      <c r="A53" s="1">
        <v>23.7</v>
      </c>
      <c r="B53" s="1">
        <v>997.0</v>
      </c>
      <c r="C53" s="2">
        <f t="shared" si="5"/>
        <v>0.00093667</v>
      </c>
      <c r="D53" s="1">
        <v>0.35</v>
      </c>
      <c r="F53" s="1">
        <v>0.003</v>
      </c>
      <c r="G53" s="1">
        <v>2.523589744</v>
      </c>
      <c r="H53" s="1">
        <v>0.38729552555</v>
      </c>
      <c r="J53" s="1">
        <v>28.81</v>
      </c>
      <c r="K53" s="2">
        <f t="shared" ref="K53:K66" si="7">9.81*B:B*J:J*0.7779146</f>
        <v>219199.3926</v>
      </c>
      <c r="L53" s="1" t="s">
        <v>12</v>
      </c>
    </row>
    <row r="54">
      <c r="A54" s="1">
        <v>24.1</v>
      </c>
      <c r="B54" s="1">
        <v>997.0</v>
      </c>
      <c r="C54" s="2">
        <f t="shared" si="5"/>
        <v>0.00092831</v>
      </c>
      <c r="D54" s="1">
        <v>0.4</v>
      </c>
      <c r="F54" s="1">
        <v>0.003</v>
      </c>
      <c r="G54" s="1">
        <v>2.523589744</v>
      </c>
      <c r="H54" s="1">
        <v>0.38729552555</v>
      </c>
      <c r="J54" s="1">
        <v>35.0</v>
      </c>
      <c r="K54" s="2">
        <f t="shared" si="7"/>
        <v>266295.687</v>
      </c>
      <c r="L54" s="1" t="s">
        <v>12</v>
      </c>
    </row>
    <row r="55">
      <c r="A55" s="1">
        <v>24.7</v>
      </c>
      <c r="B55" s="1">
        <v>997.0</v>
      </c>
      <c r="C55" s="2">
        <f t="shared" si="5"/>
        <v>0.00091577</v>
      </c>
      <c r="D55" s="1">
        <v>0.5</v>
      </c>
      <c r="F55" s="1">
        <v>0.003</v>
      </c>
      <c r="G55" s="1">
        <v>2.523589744</v>
      </c>
      <c r="H55" s="1">
        <v>0.38729552555</v>
      </c>
      <c r="J55" s="1">
        <v>47.43</v>
      </c>
      <c r="K55" s="2">
        <f t="shared" si="7"/>
        <v>360868.6981</v>
      </c>
      <c r="L55" s="1" t="s">
        <v>12</v>
      </c>
    </row>
    <row r="56">
      <c r="A56" s="1">
        <v>24.6</v>
      </c>
      <c r="B56" s="1">
        <v>997.0</v>
      </c>
      <c r="C56" s="2">
        <f t="shared" si="5"/>
        <v>0.00091786</v>
      </c>
      <c r="D56" s="1">
        <v>0.6</v>
      </c>
      <c r="F56" s="1">
        <v>0.003</v>
      </c>
      <c r="G56" s="1">
        <v>2.523589744</v>
      </c>
      <c r="H56" s="1">
        <v>0.38729552555</v>
      </c>
      <c r="J56" s="1">
        <v>56.52</v>
      </c>
      <c r="K56" s="2">
        <f t="shared" si="7"/>
        <v>430029.4922</v>
      </c>
      <c r="L56" s="1" t="s">
        <v>12</v>
      </c>
    </row>
    <row r="57">
      <c r="A57" s="1">
        <v>24.4</v>
      </c>
      <c r="B57" s="1">
        <v>997.0</v>
      </c>
      <c r="C57" s="2">
        <f t="shared" si="5"/>
        <v>0.00092204</v>
      </c>
      <c r="D57" s="1">
        <v>0.7</v>
      </c>
      <c r="F57" s="1">
        <v>0.003</v>
      </c>
      <c r="G57" s="1">
        <v>2.523589744</v>
      </c>
      <c r="H57" s="1">
        <v>0.38729552555</v>
      </c>
      <c r="J57" s="1">
        <v>69.35</v>
      </c>
      <c r="K57" s="2">
        <f t="shared" si="7"/>
        <v>527645.8826</v>
      </c>
      <c r="L57" s="1" t="s">
        <v>12</v>
      </c>
    </row>
    <row r="58">
      <c r="A58" s="1">
        <v>24.5</v>
      </c>
      <c r="B58" s="1">
        <v>997.0</v>
      </c>
      <c r="C58" s="2">
        <f t="shared" si="5"/>
        <v>0.00091995</v>
      </c>
      <c r="D58" s="1">
        <v>0.8</v>
      </c>
      <c r="F58" s="1">
        <v>0.003</v>
      </c>
      <c r="G58" s="1">
        <v>2.523589744</v>
      </c>
      <c r="H58" s="1">
        <v>0.38729552555</v>
      </c>
      <c r="J58" s="1">
        <v>82.93</v>
      </c>
      <c r="K58" s="2">
        <f t="shared" si="7"/>
        <v>630968.6092</v>
      </c>
      <c r="L58" s="1" t="s">
        <v>12</v>
      </c>
    </row>
    <row r="59">
      <c r="A59" s="1">
        <v>24.6</v>
      </c>
      <c r="B59" s="1">
        <v>997.0</v>
      </c>
      <c r="C59" s="2">
        <f t="shared" si="5"/>
        <v>0.00091786</v>
      </c>
      <c r="D59" s="1">
        <v>0.9</v>
      </c>
      <c r="F59" s="1">
        <v>0.003</v>
      </c>
      <c r="G59" s="1">
        <v>2.523589744</v>
      </c>
      <c r="H59" s="1">
        <v>0.38729552555</v>
      </c>
      <c r="J59" s="1">
        <v>98.15</v>
      </c>
      <c r="K59" s="2">
        <f t="shared" si="7"/>
        <v>746769.1908</v>
      </c>
      <c r="L59" s="1" t="s">
        <v>12</v>
      </c>
    </row>
    <row r="60">
      <c r="A60" s="1">
        <v>24.6</v>
      </c>
      <c r="B60" s="1">
        <v>997.0</v>
      </c>
      <c r="C60" s="2">
        <f t="shared" si="5"/>
        <v>0.00091786</v>
      </c>
      <c r="D60" s="1">
        <v>1.0</v>
      </c>
      <c r="F60" s="1">
        <v>0.003</v>
      </c>
      <c r="G60" s="1">
        <v>2.523589744</v>
      </c>
      <c r="H60" s="1">
        <v>0.38729552555</v>
      </c>
      <c r="J60" s="1">
        <v>116.2</v>
      </c>
      <c r="K60" s="2">
        <f t="shared" si="7"/>
        <v>884101.6808</v>
      </c>
      <c r="L60" s="1" t="s">
        <v>12</v>
      </c>
    </row>
    <row r="61">
      <c r="A61" s="1">
        <v>24.6</v>
      </c>
      <c r="B61" s="1">
        <v>997.0</v>
      </c>
      <c r="C61" s="2">
        <f t="shared" si="5"/>
        <v>0.00091786</v>
      </c>
      <c r="D61" s="1">
        <v>1.075</v>
      </c>
      <c r="F61" s="1">
        <v>0.003</v>
      </c>
      <c r="G61" s="1">
        <v>2.523589744</v>
      </c>
      <c r="H61" s="1">
        <v>0.38729552555</v>
      </c>
      <c r="J61" s="1">
        <v>133.44</v>
      </c>
      <c r="K61" s="2">
        <f t="shared" si="7"/>
        <v>1015271.328</v>
      </c>
      <c r="L61" s="1" t="s">
        <v>12</v>
      </c>
    </row>
    <row r="62">
      <c r="A62" s="1">
        <v>24.8</v>
      </c>
      <c r="B62" s="1">
        <v>997.0</v>
      </c>
      <c r="C62" s="2">
        <f t="shared" si="5"/>
        <v>0.00091368</v>
      </c>
      <c r="D62" s="1">
        <v>1.2</v>
      </c>
      <c r="F62" s="1">
        <v>0.003</v>
      </c>
      <c r="G62" s="1">
        <v>2.523589744</v>
      </c>
      <c r="H62" s="1">
        <v>0.38729552555</v>
      </c>
      <c r="J62" s="1">
        <v>141.14</v>
      </c>
      <c r="K62" s="2">
        <f t="shared" si="7"/>
        <v>1073856.379</v>
      </c>
      <c r="L62" s="1" t="s">
        <v>13</v>
      </c>
    </row>
    <row r="63">
      <c r="A63" s="1">
        <v>25.2</v>
      </c>
      <c r="B63" s="1">
        <v>997.0</v>
      </c>
      <c r="C63" s="2">
        <f t="shared" si="5"/>
        <v>0.00090532</v>
      </c>
      <c r="D63" s="1">
        <v>1.3</v>
      </c>
      <c r="F63" s="1">
        <v>0.003</v>
      </c>
      <c r="G63" s="1">
        <v>2.523589744</v>
      </c>
      <c r="H63" s="1">
        <v>0.38729552555</v>
      </c>
      <c r="J63" s="1">
        <v>137.15</v>
      </c>
      <c r="K63" s="2">
        <f t="shared" si="7"/>
        <v>1043498.671</v>
      </c>
      <c r="L63" s="1" t="s">
        <v>13</v>
      </c>
    </row>
    <row r="64">
      <c r="A64" s="1">
        <v>25.3</v>
      </c>
      <c r="B64" s="1">
        <v>997.0</v>
      </c>
      <c r="C64" s="2">
        <f t="shared" si="5"/>
        <v>0.00090323</v>
      </c>
      <c r="D64" s="1">
        <v>1.4</v>
      </c>
      <c r="F64" s="1">
        <v>0.003</v>
      </c>
      <c r="G64" s="1">
        <v>2.523589744</v>
      </c>
      <c r="H64" s="1">
        <v>0.38729552555</v>
      </c>
      <c r="J64" s="1">
        <v>132.6</v>
      </c>
      <c r="K64" s="2">
        <f t="shared" si="7"/>
        <v>1008880.231</v>
      </c>
      <c r="L64" s="1" t="s">
        <v>13</v>
      </c>
    </row>
    <row r="65">
      <c r="A65" s="1">
        <v>25.4</v>
      </c>
      <c r="B65" s="1">
        <v>997.0</v>
      </c>
      <c r="C65" s="2">
        <f t="shared" si="5"/>
        <v>0.00090114</v>
      </c>
      <c r="D65" s="1">
        <v>1.5</v>
      </c>
      <c r="F65" s="1">
        <v>0.003</v>
      </c>
      <c r="G65" s="1">
        <v>2.523589744</v>
      </c>
      <c r="H65" s="1">
        <v>0.38729552555</v>
      </c>
      <c r="J65" s="1">
        <v>129.05</v>
      </c>
      <c r="K65" s="2">
        <f t="shared" si="7"/>
        <v>981870.2401</v>
      </c>
      <c r="L65" s="1" t="s">
        <v>13</v>
      </c>
    </row>
    <row r="66">
      <c r="A66" s="1">
        <v>25.6</v>
      </c>
      <c r="B66" s="1">
        <v>997.0</v>
      </c>
      <c r="C66" s="2">
        <f t="shared" si="5"/>
        <v>0.00089696</v>
      </c>
      <c r="D66" s="1">
        <v>2.0</v>
      </c>
      <c r="F66" s="1">
        <v>0.003</v>
      </c>
      <c r="G66" s="1">
        <v>2.523589744</v>
      </c>
      <c r="H66" s="1">
        <v>0.38729552555</v>
      </c>
      <c r="J66" s="1">
        <v>115.85</v>
      </c>
      <c r="K66" s="2">
        <f t="shared" si="7"/>
        <v>881438.7239</v>
      </c>
      <c r="L66" s="1" t="s">
        <v>13</v>
      </c>
    </row>
    <row r="67">
      <c r="C67" s="1" t="s">
        <v>14</v>
      </c>
    </row>
    <row r="68">
      <c r="A68" s="1">
        <v>1.4</v>
      </c>
      <c r="B68" s="1">
        <v>1000.0</v>
      </c>
      <c r="C68" s="2">
        <f t="shared" ref="C68:C87" si="8">0.001*EXP(29.76 - 5.24*LN(273.2+A:A))</f>
        <v>0.001398984778</v>
      </c>
      <c r="D68" s="1">
        <v>0.35</v>
      </c>
      <c r="F68" s="1">
        <v>0.006</v>
      </c>
      <c r="G68" s="3">
        <v>2.4879</v>
      </c>
      <c r="H68" s="3">
        <v>0.403902</v>
      </c>
      <c r="J68" s="1">
        <v>20.0</v>
      </c>
      <c r="K68" s="4">
        <f t="shared" ref="K68:K130" si="9">9.81*B:B*J:J*0.7779146</f>
        <v>152626.8445</v>
      </c>
      <c r="L68" s="1" t="s">
        <v>12</v>
      </c>
    </row>
    <row r="69">
      <c r="A69" s="1">
        <v>1.4</v>
      </c>
      <c r="B69" s="1">
        <v>1000.0</v>
      </c>
      <c r="C69" s="2">
        <f t="shared" si="8"/>
        <v>0.001398984778</v>
      </c>
      <c r="D69" s="1">
        <v>0.4</v>
      </c>
      <c r="F69" s="1">
        <v>0.006</v>
      </c>
      <c r="G69" s="3">
        <v>2.4879</v>
      </c>
      <c r="H69" s="3">
        <v>0.403902</v>
      </c>
      <c r="J69" s="1">
        <v>21.42</v>
      </c>
      <c r="K69" s="4">
        <f t="shared" si="9"/>
        <v>163463.3505</v>
      </c>
      <c r="L69" s="1" t="s">
        <v>12</v>
      </c>
    </row>
    <row r="70">
      <c r="A70" s="1">
        <v>2.0</v>
      </c>
      <c r="B70" s="1">
        <v>1000.0</v>
      </c>
      <c r="C70" s="2">
        <f t="shared" si="8"/>
        <v>0.001383075889</v>
      </c>
      <c r="D70" s="1">
        <v>0.5</v>
      </c>
      <c r="F70" s="1">
        <v>0.006</v>
      </c>
      <c r="G70" s="3">
        <v>2.4879</v>
      </c>
      <c r="H70" s="3">
        <v>0.403902</v>
      </c>
      <c r="J70" s="1">
        <v>24.6</v>
      </c>
      <c r="K70" s="4">
        <f t="shared" si="9"/>
        <v>187731.0188</v>
      </c>
      <c r="L70" s="1" t="s">
        <v>12</v>
      </c>
    </row>
    <row r="71">
      <c r="A71" s="1">
        <v>2.1</v>
      </c>
      <c r="B71" s="1">
        <v>1000.0</v>
      </c>
      <c r="C71" s="2">
        <f t="shared" si="8"/>
        <v>0.001380445399</v>
      </c>
      <c r="D71" s="1">
        <v>0.6</v>
      </c>
      <c r="F71" s="1">
        <v>0.006</v>
      </c>
      <c r="G71" s="3">
        <v>2.4879</v>
      </c>
      <c r="H71" s="3">
        <v>0.403902</v>
      </c>
      <c r="J71" s="1">
        <v>29.4</v>
      </c>
      <c r="K71" s="4">
        <f t="shared" si="9"/>
        <v>224361.4614</v>
      </c>
      <c r="L71" s="1" t="s">
        <v>12</v>
      </c>
    </row>
    <row r="72">
      <c r="A72" s="1">
        <v>1.8</v>
      </c>
      <c r="B72" s="1">
        <v>1000.0</v>
      </c>
      <c r="C72" s="2">
        <f t="shared" si="8"/>
        <v>0.001388354799</v>
      </c>
      <c r="D72" s="1">
        <v>0.7</v>
      </c>
      <c r="F72" s="1">
        <v>0.006</v>
      </c>
      <c r="G72" s="3">
        <v>2.4879</v>
      </c>
      <c r="H72" s="3">
        <v>0.403902</v>
      </c>
      <c r="J72" s="1">
        <v>35.55</v>
      </c>
      <c r="K72" s="4">
        <f t="shared" si="9"/>
        <v>271294.2161</v>
      </c>
      <c r="L72" s="1" t="s">
        <v>12</v>
      </c>
    </row>
    <row r="73">
      <c r="A73" s="1">
        <v>1.6</v>
      </c>
      <c r="B73" s="1">
        <v>1000.0</v>
      </c>
      <c r="C73" s="2">
        <f t="shared" si="8"/>
        <v>0.001393657719</v>
      </c>
      <c r="D73" s="1">
        <v>0.8</v>
      </c>
      <c r="F73" s="1">
        <v>0.006</v>
      </c>
      <c r="G73" s="3">
        <v>2.4879</v>
      </c>
      <c r="H73" s="3">
        <v>0.403902</v>
      </c>
      <c r="J73" s="1">
        <v>43.06</v>
      </c>
      <c r="K73" s="4">
        <f t="shared" si="9"/>
        <v>328605.5963</v>
      </c>
      <c r="L73" s="1" t="s">
        <v>12</v>
      </c>
    </row>
    <row r="74">
      <c r="A74" s="1">
        <v>1.4</v>
      </c>
      <c r="B74" s="1">
        <v>1000.0</v>
      </c>
      <c r="C74" s="2">
        <f t="shared" si="8"/>
        <v>0.001398984778</v>
      </c>
      <c r="D74" s="1">
        <v>0.9</v>
      </c>
      <c r="F74" s="1">
        <v>0.006</v>
      </c>
      <c r="G74" s="3">
        <v>2.4879</v>
      </c>
      <c r="H74" s="3">
        <v>0.403902</v>
      </c>
      <c r="J74" s="1">
        <v>49.22</v>
      </c>
      <c r="K74" s="4">
        <f t="shared" si="9"/>
        <v>375614.6644</v>
      </c>
      <c r="L74" s="1" t="s">
        <v>12</v>
      </c>
    </row>
    <row r="75">
      <c r="A75" s="1">
        <v>1.3</v>
      </c>
      <c r="B75" s="1">
        <v>1000.0</v>
      </c>
      <c r="C75" s="2">
        <f t="shared" si="8"/>
        <v>0.001401657399</v>
      </c>
      <c r="D75" s="1">
        <v>1.0</v>
      </c>
      <c r="F75" s="1">
        <v>0.006</v>
      </c>
      <c r="G75" s="3">
        <v>2.4879</v>
      </c>
      <c r="H75" s="3">
        <v>0.403902</v>
      </c>
      <c r="J75" s="1">
        <v>56.59</v>
      </c>
      <c r="K75" s="4">
        <f t="shared" si="9"/>
        <v>431857.6566</v>
      </c>
      <c r="L75" s="1" t="s">
        <v>12</v>
      </c>
    </row>
    <row r="76">
      <c r="A76" s="1">
        <v>1.3</v>
      </c>
      <c r="B76" s="1">
        <v>1000.0</v>
      </c>
      <c r="C76" s="2">
        <f t="shared" si="8"/>
        <v>0.001401657399</v>
      </c>
      <c r="D76" s="1">
        <v>1.1</v>
      </c>
      <c r="F76" s="1">
        <v>0.006</v>
      </c>
      <c r="G76" s="3">
        <v>2.4879</v>
      </c>
      <c r="H76" s="3">
        <v>0.403902</v>
      </c>
      <c r="J76" s="1">
        <v>63.17</v>
      </c>
      <c r="K76" s="4">
        <f t="shared" si="9"/>
        <v>482071.8884</v>
      </c>
      <c r="L76" s="1" t="s">
        <v>12</v>
      </c>
    </row>
    <row r="77">
      <c r="A77" s="1">
        <v>1.2</v>
      </c>
      <c r="B77" s="1">
        <v>1000.0</v>
      </c>
      <c r="C77" s="2">
        <f t="shared" si="8"/>
        <v>0.001404336102</v>
      </c>
      <c r="D77" s="1">
        <v>1.2</v>
      </c>
      <c r="F77" s="1">
        <v>0.006</v>
      </c>
      <c r="G77" s="3">
        <v>2.4879</v>
      </c>
      <c r="H77" s="3">
        <v>0.403902</v>
      </c>
      <c r="J77" s="1">
        <v>73.1</v>
      </c>
      <c r="K77" s="4">
        <f t="shared" si="9"/>
        <v>557851.1167</v>
      </c>
      <c r="L77" s="1" t="s">
        <v>12</v>
      </c>
    </row>
    <row r="78">
      <c r="A78" s="1">
        <v>1.1</v>
      </c>
      <c r="B78" s="1">
        <v>1000.0</v>
      </c>
      <c r="C78" s="2">
        <f t="shared" si="8"/>
        <v>0.001407020903</v>
      </c>
      <c r="D78" s="1">
        <v>1.3</v>
      </c>
      <c r="F78" s="1">
        <v>0.006</v>
      </c>
      <c r="G78" s="3">
        <v>2.4879</v>
      </c>
      <c r="H78" s="3">
        <v>0.403902</v>
      </c>
      <c r="J78" s="1">
        <v>79.36</v>
      </c>
      <c r="K78" s="4">
        <f t="shared" si="9"/>
        <v>605623.3191</v>
      </c>
      <c r="L78" s="1" t="s">
        <v>12</v>
      </c>
    </row>
    <row r="79">
      <c r="A79" s="1">
        <v>1.1</v>
      </c>
      <c r="B79" s="1">
        <v>1000.0</v>
      </c>
      <c r="C79" s="2">
        <f t="shared" si="8"/>
        <v>0.001407020903</v>
      </c>
      <c r="D79" s="1">
        <v>1.4</v>
      </c>
      <c r="F79" s="1">
        <v>0.006</v>
      </c>
      <c r="G79" s="3">
        <v>2.4879</v>
      </c>
      <c r="H79" s="3">
        <v>0.403902</v>
      </c>
      <c r="J79" s="1">
        <v>90.37</v>
      </c>
      <c r="K79" s="4">
        <f t="shared" si="9"/>
        <v>689644.397</v>
      </c>
      <c r="L79" s="1" t="s">
        <v>12</v>
      </c>
    </row>
    <row r="80">
      <c r="A80" s="1">
        <v>1.1</v>
      </c>
      <c r="B80" s="1">
        <v>1000.0</v>
      </c>
      <c r="C80" s="2">
        <f t="shared" si="8"/>
        <v>0.001407020903</v>
      </c>
      <c r="D80" s="1">
        <v>1.5</v>
      </c>
      <c r="F80" s="1">
        <v>0.006</v>
      </c>
      <c r="G80" s="3">
        <v>2.4879</v>
      </c>
      <c r="H80" s="3">
        <v>0.403902</v>
      </c>
      <c r="J80" s="1">
        <v>96.41</v>
      </c>
      <c r="K80" s="4">
        <f t="shared" si="9"/>
        <v>735737.704</v>
      </c>
      <c r="L80" s="1" t="s">
        <v>12</v>
      </c>
    </row>
    <row r="81">
      <c r="A81" s="1">
        <v>0.9</v>
      </c>
      <c r="B81" s="1">
        <v>1000.0</v>
      </c>
      <c r="C81" s="2">
        <f t="shared" si="8"/>
        <v>0.001412408866</v>
      </c>
      <c r="D81" s="1">
        <v>1.6</v>
      </c>
      <c r="F81" s="1">
        <v>0.006</v>
      </c>
      <c r="G81" s="3">
        <v>2.4879</v>
      </c>
      <c r="H81" s="3">
        <v>0.403902</v>
      </c>
      <c r="J81" s="1">
        <v>107.42</v>
      </c>
      <c r="K81" s="4">
        <f t="shared" si="9"/>
        <v>819758.7819</v>
      </c>
      <c r="L81" s="1" t="s">
        <v>12</v>
      </c>
    </row>
    <row r="82">
      <c r="A82" s="1">
        <v>0.7</v>
      </c>
      <c r="B82" s="1">
        <v>1000.0</v>
      </c>
      <c r="C82" s="2">
        <f t="shared" si="8"/>
        <v>0.001417821417</v>
      </c>
      <c r="D82" s="1">
        <v>1.7</v>
      </c>
      <c r="F82" s="1">
        <v>0.006</v>
      </c>
      <c r="G82" s="3">
        <v>2.4879</v>
      </c>
      <c r="H82" s="3">
        <v>0.403902</v>
      </c>
      <c r="J82" s="1">
        <v>115.95</v>
      </c>
      <c r="K82" s="4">
        <f t="shared" si="9"/>
        <v>884854.1311</v>
      </c>
      <c r="L82" s="1" t="s">
        <v>12</v>
      </c>
    </row>
    <row r="83">
      <c r="A83" s="1">
        <v>0.7</v>
      </c>
      <c r="B83" s="1">
        <v>1000.0</v>
      </c>
      <c r="C83" s="2">
        <f t="shared" si="8"/>
        <v>0.001417821417</v>
      </c>
      <c r="D83" s="1">
        <v>1.8</v>
      </c>
      <c r="F83" s="1">
        <v>0.006</v>
      </c>
      <c r="G83" s="3">
        <v>2.4879</v>
      </c>
      <c r="H83" s="3">
        <v>0.403902</v>
      </c>
      <c r="J83" s="1">
        <v>136.6</v>
      </c>
      <c r="K83" s="4">
        <f t="shared" si="9"/>
        <v>1042441.348</v>
      </c>
      <c r="L83" s="1" t="s">
        <v>13</v>
      </c>
    </row>
    <row r="84">
      <c r="A84" s="1">
        <v>0.7</v>
      </c>
      <c r="B84" s="1">
        <v>1000.0</v>
      </c>
      <c r="C84" s="2">
        <f t="shared" si="8"/>
        <v>0.001417821417</v>
      </c>
      <c r="D84" s="1">
        <v>1.9</v>
      </c>
      <c r="F84" s="1">
        <v>0.006</v>
      </c>
      <c r="G84" s="3">
        <v>2.4879</v>
      </c>
      <c r="H84" s="3">
        <v>0.403902</v>
      </c>
      <c r="J84" s="1">
        <v>134.0</v>
      </c>
      <c r="K84" s="4">
        <f t="shared" si="9"/>
        <v>1022599.858</v>
      </c>
      <c r="L84" s="1" t="s">
        <v>13</v>
      </c>
    </row>
    <row r="85">
      <c r="A85" s="1">
        <v>0.7</v>
      </c>
      <c r="B85" s="1">
        <v>1000.0</v>
      </c>
      <c r="C85" s="2">
        <f t="shared" si="8"/>
        <v>0.001417821417</v>
      </c>
      <c r="D85" s="1">
        <v>2.0</v>
      </c>
      <c r="F85" s="1">
        <v>0.006</v>
      </c>
      <c r="G85" s="3">
        <v>2.4879</v>
      </c>
      <c r="H85" s="3">
        <v>0.403902</v>
      </c>
      <c r="J85" s="1">
        <v>128.78</v>
      </c>
      <c r="K85" s="4">
        <f t="shared" si="9"/>
        <v>982764.2519</v>
      </c>
      <c r="L85" s="1" t="s">
        <v>13</v>
      </c>
    </row>
    <row r="86">
      <c r="A86" s="1">
        <v>0.9</v>
      </c>
      <c r="B86" s="1">
        <v>1000.0</v>
      </c>
      <c r="C86" s="2">
        <f t="shared" si="8"/>
        <v>0.001412408866</v>
      </c>
      <c r="D86" s="1">
        <v>2.1</v>
      </c>
      <c r="F86" s="1">
        <v>0.006</v>
      </c>
      <c r="G86" s="3">
        <v>2.4879</v>
      </c>
      <c r="H86" s="3">
        <v>0.403902</v>
      </c>
      <c r="J86" s="1">
        <v>124.35</v>
      </c>
      <c r="K86" s="4">
        <f t="shared" si="9"/>
        <v>948957.4058</v>
      </c>
      <c r="L86" s="1" t="s">
        <v>13</v>
      </c>
    </row>
    <row r="87">
      <c r="A87" s="1">
        <v>0.7</v>
      </c>
      <c r="B87" s="1">
        <v>1000.0</v>
      </c>
      <c r="C87" s="2">
        <f t="shared" si="8"/>
        <v>0.001417821417</v>
      </c>
      <c r="D87" s="1">
        <v>3.0</v>
      </c>
      <c r="F87" s="1">
        <v>0.006</v>
      </c>
      <c r="G87" s="3">
        <v>2.4879</v>
      </c>
      <c r="H87" s="3">
        <v>0.403902</v>
      </c>
      <c r="J87" s="1">
        <v>111.13</v>
      </c>
      <c r="K87" s="4">
        <f t="shared" si="9"/>
        <v>848071.0616</v>
      </c>
      <c r="L87" s="1" t="s">
        <v>13</v>
      </c>
    </row>
    <row r="88">
      <c r="K88" s="4">
        <f t="shared" si="9"/>
        <v>0</v>
      </c>
    </row>
    <row r="89">
      <c r="A89" s="1">
        <v>0.6</v>
      </c>
      <c r="B89" s="1">
        <v>1000.0</v>
      </c>
      <c r="C89" s="2">
        <f t="shared" ref="C89:C105" si="10">0.001*EXP(29.76 - 5.24*LN(273.2+A:A))</f>
        <v>0.001420536954</v>
      </c>
      <c r="D89" s="1">
        <v>2.7</v>
      </c>
      <c r="F89" s="1">
        <v>0.005</v>
      </c>
      <c r="G89" s="3">
        <v>2.4394</v>
      </c>
      <c r="H89" s="3">
        <v>0.40567</v>
      </c>
      <c r="J89" s="1">
        <v>115.0</v>
      </c>
      <c r="K89" s="4">
        <f t="shared" si="9"/>
        <v>877604.356</v>
      </c>
      <c r="L89" s="1" t="s">
        <v>13</v>
      </c>
    </row>
    <row r="90">
      <c r="A90" s="1">
        <v>1.0</v>
      </c>
      <c r="B90" s="1">
        <v>1000.0</v>
      </c>
      <c r="C90" s="2">
        <f t="shared" si="10"/>
        <v>0.00140971182</v>
      </c>
      <c r="D90" s="1">
        <v>0.3</v>
      </c>
      <c r="F90" s="1">
        <v>0.005</v>
      </c>
      <c r="G90" s="3">
        <v>2.4394</v>
      </c>
      <c r="H90" s="3">
        <v>0.40567</v>
      </c>
      <c r="J90" s="1">
        <v>21.52</v>
      </c>
      <c r="K90" s="4">
        <f t="shared" si="9"/>
        <v>164226.4847</v>
      </c>
      <c r="L90" s="1" t="s">
        <v>12</v>
      </c>
    </row>
    <row r="91">
      <c r="A91" s="1">
        <v>1.1</v>
      </c>
      <c r="B91" s="1">
        <v>1000.0</v>
      </c>
      <c r="C91" s="2">
        <f t="shared" si="10"/>
        <v>0.001407020903</v>
      </c>
      <c r="D91" s="1">
        <v>0.4</v>
      </c>
      <c r="F91" s="1">
        <v>0.005</v>
      </c>
      <c r="G91" s="3">
        <v>2.4394</v>
      </c>
      <c r="H91" s="3">
        <v>0.40567</v>
      </c>
      <c r="J91" s="1">
        <v>27.39</v>
      </c>
      <c r="K91" s="4">
        <f t="shared" si="9"/>
        <v>209022.4636</v>
      </c>
      <c r="L91" s="1" t="s">
        <v>12</v>
      </c>
    </row>
    <row r="92">
      <c r="A92" s="1">
        <v>1.2</v>
      </c>
      <c r="B92" s="1">
        <v>1000.0</v>
      </c>
      <c r="C92" s="2">
        <f t="shared" si="10"/>
        <v>0.001404336102</v>
      </c>
      <c r="D92" s="1">
        <v>0.5</v>
      </c>
      <c r="F92" s="1">
        <v>0.005</v>
      </c>
      <c r="G92" s="3">
        <v>2.4394</v>
      </c>
      <c r="H92" s="3">
        <v>0.40567</v>
      </c>
      <c r="J92" s="1">
        <v>34.04</v>
      </c>
      <c r="K92" s="4">
        <f t="shared" si="9"/>
        <v>259770.8894</v>
      </c>
      <c r="L92" s="1" t="s">
        <v>12</v>
      </c>
    </row>
    <row r="93">
      <c r="A93" s="1">
        <v>2.1</v>
      </c>
      <c r="B93" s="1">
        <v>1000.0</v>
      </c>
      <c r="C93" s="2">
        <f t="shared" si="10"/>
        <v>0.001380445399</v>
      </c>
      <c r="D93" s="1">
        <v>0.6</v>
      </c>
      <c r="F93" s="1">
        <v>0.005</v>
      </c>
      <c r="G93" s="3">
        <v>2.4394</v>
      </c>
      <c r="H93" s="3">
        <v>0.40567</v>
      </c>
      <c r="J93" s="1">
        <v>41.6</v>
      </c>
      <c r="K93" s="4">
        <f t="shared" si="9"/>
        <v>317463.8366</v>
      </c>
      <c r="L93" s="1" t="s">
        <v>12</v>
      </c>
    </row>
    <row r="94">
      <c r="A94" s="1">
        <v>2.0</v>
      </c>
      <c r="B94" s="1">
        <v>1000.0</v>
      </c>
      <c r="C94" s="2">
        <f t="shared" si="10"/>
        <v>0.001383075889</v>
      </c>
      <c r="D94" s="1">
        <v>0.7</v>
      </c>
      <c r="F94" s="1">
        <v>0.005</v>
      </c>
      <c r="G94" s="3">
        <v>2.4394</v>
      </c>
      <c r="H94" s="3">
        <v>0.40567</v>
      </c>
      <c r="J94" s="1">
        <v>45.46</v>
      </c>
      <c r="K94" s="4">
        <f t="shared" si="9"/>
        <v>346920.8176</v>
      </c>
      <c r="L94" s="1" t="s">
        <v>12</v>
      </c>
    </row>
    <row r="95">
      <c r="A95" s="1">
        <v>2.0</v>
      </c>
      <c r="B95" s="1">
        <v>1000.0</v>
      </c>
      <c r="C95" s="2">
        <f t="shared" si="10"/>
        <v>0.001383075889</v>
      </c>
      <c r="D95" s="1">
        <v>0.8</v>
      </c>
      <c r="F95" s="1">
        <v>0.005</v>
      </c>
      <c r="G95" s="3">
        <v>2.4394</v>
      </c>
      <c r="H95" s="3">
        <v>0.40567</v>
      </c>
      <c r="J95" s="1">
        <v>56.16</v>
      </c>
      <c r="K95" s="4">
        <f t="shared" si="9"/>
        <v>428576.1794</v>
      </c>
      <c r="L95" s="1" t="s">
        <v>12</v>
      </c>
    </row>
    <row r="96">
      <c r="A96" s="1">
        <v>1.9</v>
      </c>
      <c r="B96" s="1">
        <v>1000.0</v>
      </c>
      <c r="C96" s="2">
        <f t="shared" si="10"/>
        <v>0.001385712351</v>
      </c>
      <c r="D96" s="1">
        <v>0.9</v>
      </c>
      <c r="F96" s="1">
        <v>0.005</v>
      </c>
      <c r="G96" s="3">
        <v>2.4394</v>
      </c>
      <c r="H96" s="3">
        <v>0.40567</v>
      </c>
      <c r="J96" s="1">
        <v>63.55</v>
      </c>
      <c r="K96" s="4">
        <f t="shared" si="9"/>
        <v>484971.7985</v>
      </c>
      <c r="L96" s="1" t="s">
        <v>12</v>
      </c>
    </row>
    <row r="97">
      <c r="A97" s="1">
        <v>1.9</v>
      </c>
      <c r="B97" s="1">
        <v>1000.0</v>
      </c>
      <c r="C97" s="2">
        <f t="shared" si="10"/>
        <v>0.001385712351</v>
      </c>
      <c r="D97" s="1">
        <v>1.0</v>
      </c>
      <c r="F97" s="1">
        <v>0.005</v>
      </c>
      <c r="G97" s="3">
        <v>2.4394</v>
      </c>
      <c r="H97" s="3">
        <v>0.40567</v>
      </c>
      <c r="J97" s="1">
        <v>73.13</v>
      </c>
      <c r="K97" s="4">
        <f t="shared" si="9"/>
        <v>558080.057</v>
      </c>
      <c r="L97" s="1" t="s">
        <v>12</v>
      </c>
    </row>
    <row r="98">
      <c r="A98" s="1">
        <v>1.5</v>
      </c>
      <c r="B98" s="1">
        <v>1000.0</v>
      </c>
      <c r="C98" s="2">
        <f t="shared" si="10"/>
        <v>0.001396318223</v>
      </c>
      <c r="D98" s="1">
        <v>1.1</v>
      </c>
      <c r="F98" s="1">
        <v>0.005</v>
      </c>
      <c r="G98" s="3">
        <v>2.4394</v>
      </c>
      <c r="H98" s="3">
        <v>0.40567</v>
      </c>
      <c r="J98" s="1">
        <v>82.3</v>
      </c>
      <c r="K98" s="4">
        <f t="shared" si="9"/>
        <v>628059.4652</v>
      </c>
      <c r="L98" s="1" t="s">
        <v>12</v>
      </c>
    </row>
    <row r="99">
      <c r="A99" s="1">
        <v>1.5</v>
      </c>
      <c r="B99" s="1">
        <v>1000.0</v>
      </c>
      <c r="C99" s="2">
        <f t="shared" si="10"/>
        <v>0.001396318223</v>
      </c>
      <c r="D99" s="1">
        <v>1.2</v>
      </c>
      <c r="F99" s="1">
        <v>0.005</v>
      </c>
      <c r="G99" s="3">
        <v>2.4394</v>
      </c>
      <c r="H99" s="3">
        <v>0.40567</v>
      </c>
      <c r="J99" s="1">
        <v>94.17</v>
      </c>
      <c r="K99" s="4">
        <f t="shared" si="9"/>
        <v>718643.4974</v>
      </c>
      <c r="L99" s="1" t="s">
        <v>12</v>
      </c>
    </row>
    <row r="100">
      <c r="A100" s="1">
        <v>1.3</v>
      </c>
      <c r="B100" s="1">
        <v>1000.0</v>
      </c>
      <c r="C100" s="2">
        <f t="shared" si="10"/>
        <v>0.001401657399</v>
      </c>
      <c r="D100" s="1">
        <v>1.3</v>
      </c>
      <c r="F100" s="1">
        <v>0.005</v>
      </c>
      <c r="G100" s="3">
        <v>2.4394</v>
      </c>
      <c r="H100" s="3">
        <v>0.40567</v>
      </c>
      <c r="J100" s="1">
        <v>102.82</v>
      </c>
      <c r="K100" s="4">
        <f t="shared" si="9"/>
        <v>784654.6077</v>
      </c>
      <c r="L100" s="1" t="s">
        <v>12</v>
      </c>
    </row>
    <row r="101">
      <c r="A101" s="1">
        <v>1.2</v>
      </c>
      <c r="B101" s="1">
        <v>1000.0</v>
      </c>
      <c r="C101" s="2">
        <f t="shared" si="10"/>
        <v>0.001404336102</v>
      </c>
      <c r="D101" s="1">
        <v>1.4</v>
      </c>
      <c r="F101" s="1">
        <v>0.005</v>
      </c>
      <c r="G101" s="3">
        <v>2.4394</v>
      </c>
      <c r="H101" s="3">
        <v>0.40567</v>
      </c>
      <c r="J101" s="1">
        <v>115.0</v>
      </c>
      <c r="K101" s="4">
        <f t="shared" si="9"/>
        <v>877604.356</v>
      </c>
      <c r="L101" s="1" t="s">
        <v>12</v>
      </c>
    </row>
    <row r="102">
      <c r="A102" s="1">
        <v>1.1</v>
      </c>
      <c r="B102" s="1">
        <v>1000.0</v>
      </c>
      <c r="C102" s="2">
        <f t="shared" si="10"/>
        <v>0.001407020903</v>
      </c>
      <c r="D102" s="1">
        <v>1.5</v>
      </c>
      <c r="F102" s="1">
        <v>0.005</v>
      </c>
      <c r="G102" s="3">
        <v>2.4394</v>
      </c>
      <c r="H102" s="3">
        <v>0.40567</v>
      </c>
      <c r="J102" s="1">
        <v>130.97</v>
      </c>
      <c r="K102" s="4">
        <f t="shared" si="9"/>
        <v>999476.8913</v>
      </c>
      <c r="L102" s="1" t="s">
        <v>12</v>
      </c>
    </row>
    <row r="103">
      <c r="A103" s="1">
        <v>1.1</v>
      </c>
      <c r="B103" s="1">
        <v>1000.0</v>
      </c>
      <c r="C103" s="2">
        <f t="shared" si="10"/>
        <v>0.001407020903</v>
      </c>
      <c r="D103" s="1">
        <v>1.6</v>
      </c>
      <c r="F103" s="1">
        <v>0.005</v>
      </c>
      <c r="G103" s="3">
        <v>2.4394</v>
      </c>
      <c r="H103" s="3">
        <v>0.40567</v>
      </c>
      <c r="J103" s="1">
        <v>142.24</v>
      </c>
      <c r="K103" s="4">
        <f t="shared" si="9"/>
        <v>1085482.118</v>
      </c>
      <c r="L103" s="1" t="s">
        <v>13</v>
      </c>
    </row>
    <row r="104">
      <c r="A104" s="1">
        <v>1.1</v>
      </c>
      <c r="B104" s="1">
        <v>1000.0</v>
      </c>
      <c r="C104" s="2">
        <f t="shared" si="10"/>
        <v>0.001407020903</v>
      </c>
      <c r="D104" s="1">
        <v>1.7</v>
      </c>
      <c r="F104" s="1">
        <v>0.005</v>
      </c>
      <c r="G104" s="3">
        <v>2.4394</v>
      </c>
      <c r="H104" s="3">
        <v>0.40567</v>
      </c>
      <c r="J104" s="1">
        <v>140.41</v>
      </c>
      <c r="K104" s="4">
        <f t="shared" si="9"/>
        <v>1071516.762</v>
      </c>
      <c r="L104" s="1" t="s">
        <v>13</v>
      </c>
    </row>
    <row r="105">
      <c r="A105" s="1">
        <v>1.0</v>
      </c>
      <c r="B105" s="1">
        <v>1000.0</v>
      </c>
      <c r="C105" s="2">
        <f t="shared" si="10"/>
        <v>0.00140971182</v>
      </c>
      <c r="D105" s="1">
        <v>2.2</v>
      </c>
      <c r="F105" s="1">
        <v>0.005</v>
      </c>
      <c r="G105" s="3">
        <v>2.4394</v>
      </c>
      <c r="H105" s="3">
        <v>0.40567</v>
      </c>
      <c r="J105" s="1">
        <v>126.24</v>
      </c>
      <c r="K105" s="4">
        <f t="shared" si="9"/>
        <v>963380.6426</v>
      </c>
      <c r="L105" s="1" t="s">
        <v>13</v>
      </c>
    </row>
    <row r="106">
      <c r="K106" s="4">
        <f t="shared" si="9"/>
        <v>0</v>
      </c>
    </row>
    <row r="107">
      <c r="A107" s="1">
        <v>1.2</v>
      </c>
      <c r="B107" s="1">
        <v>1000.0</v>
      </c>
      <c r="C107" s="2">
        <f t="shared" ref="C107:C119" si="11">0.001*EXP(29.76 - 5.24*LN(273.2+A:A))</f>
        <v>0.001404336102</v>
      </c>
      <c r="D107" s="1">
        <v>0.4</v>
      </c>
      <c r="F107" s="1">
        <v>0.004</v>
      </c>
      <c r="G107" s="3">
        <v>2.24958</v>
      </c>
      <c r="H107" s="3">
        <v>0.3800595</v>
      </c>
      <c r="J107" s="1">
        <v>34.0</v>
      </c>
      <c r="K107" s="4">
        <f t="shared" si="9"/>
        <v>259465.6357</v>
      </c>
      <c r="L107" s="1" t="s">
        <v>12</v>
      </c>
    </row>
    <row r="108">
      <c r="A108" s="1">
        <v>1.2</v>
      </c>
      <c r="B108" s="1">
        <v>1000.0</v>
      </c>
      <c r="C108" s="2">
        <f t="shared" si="11"/>
        <v>0.001404336102</v>
      </c>
      <c r="D108" s="1">
        <v>0.5</v>
      </c>
      <c r="F108" s="1">
        <v>0.004</v>
      </c>
      <c r="G108" s="3">
        <v>2.24958</v>
      </c>
      <c r="H108" s="3">
        <v>0.3800595</v>
      </c>
      <c r="J108" s="1">
        <v>42.89</v>
      </c>
      <c r="K108" s="4">
        <f t="shared" si="9"/>
        <v>327308.2681</v>
      </c>
      <c r="L108" s="1" t="s">
        <v>12</v>
      </c>
    </row>
    <row r="109">
      <c r="A109" s="1">
        <v>1.4</v>
      </c>
      <c r="B109" s="1">
        <v>1000.0</v>
      </c>
      <c r="C109" s="2">
        <f t="shared" si="11"/>
        <v>0.001398984778</v>
      </c>
      <c r="D109" s="1">
        <v>0.6</v>
      </c>
      <c r="F109" s="1">
        <v>0.004</v>
      </c>
      <c r="G109" s="3">
        <v>2.24958</v>
      </c>
      <c r="H109" s="3">
        <v>0.3800595</v>
      </c>
      <c r="J109" s="1">
        <v>52.97</v>
      </c>
      <c r="K109" s="4">
        <f t="shared" si="9"/>
        <v>404232.1977</v>
      </c>
      <c r="L109" s="1" t="s">
        <v>12</v>
      </c>
    </row>
    <row r="110">
      <c r="A110" s="1">
        <v>2.1</v>
      </c>
      <c r="B110" s="1">
        <v>1000.0</v>
      </c>
      <c r="C110" s="2">
        <f t="shared" si="11"/>
        <v>0.001380445399</v>
      </c>
      <c r="D110" s="1">
        <v>0.7</v>
      </c>
      <c r="F110" s="1">
        <v>0.004</v>
      </c>
      <c r="G110" s="3">
        <v>2.24958</v>
      </c>
      <c r="H110" s="3">
        <v>0.3800595</v>
      </c>
      <c r="J110" s="1">
        <v>64.44</v>
      </c>
      <c r="K110" s="4">
        <f t="shared" si="9"/>
        <v>491763.693</v>
      </c>
      <c r="L110" s="1" t="s">
        <v>12</v>
      </c>
    </row>
    <row r="111">
      <c r="A111" s="1">
        <v>1.8</v>
      </c>
      <c r="B111" s="1">
        <v>1000.0</v>
      </c>
      <c r="C111" s="2">
        <f t="shared" si="11"/>
        <v>0.001388354799</v>
      </c>
      <c r="D111" s="1">
        <v>0.8</v>
      </c>
      <c r="F111" s="1">
        <v>0.004</v>
      </c>
      <c r="G111" s="3">
        <v>2.24958</v>
      </c>
      <c r="H111" s="3">
        <v>0.3800595</v>
      </c>
      <c r="J111" s="1">
        <v>76.26</v>
      </c>
      <c r="K111" s="4">
        <f t="shared" si="9"/>
        <v>581966.1582</v>
      </c>
      <c r="L111" s="1" t="s">
        <v>12</v>
      </c>
    </row>
    <row r="112">
      <c r="A112" s="1">
        <v>1.5</v>
      </c>
      <c r="B112" s="1">
        <v>1000.0</v>
      </c>
      <c r="C112" s="2">
        <f t="shared" si="11"/>
        <v>0.001396318223</v>
      </c>
      <c r="D112" s="1">
        <v>0.9</v>
      </c>
      <c r="F112" s="1">
        <v>0.004</v>
      </c>
      <c r="G112" s="3">
        <v>2.24958</v>
      </c>
      <c r="H112" s="3">
        <v>0.3800595</v>
      </c>
      <c r="J112" s="1">
        <v>88.76</v>
      </c>
      <c r="K112" s="4">
        <f t="shared" si="9"/>
        <v>677357.936</v>
      </c>
      <c r="L112" s="1" t="s">
        <v>12</v>
      </c>
    </row>
    <row r="113">
      <c r="A113" s="1">
        <v>1.4</v>
      </c>
      <c r="B113" s="1">
        <v>1000.0</v>
      </c>
      <c r="C113" s="2">
        <f t="shared" si="11"/>
        <v>0.001398984778</v>
      </c>
      <c r="D113" s="1">
        <v>1.0</v>
      </c>
      <c r="F113" s="1">
        <v>0.004</v>
      </c>
      <c r="G113" s="3">
        <v>2.24958</v>
      </c>
      <c r="H113" s="3">
        <v>0.3800595</v>
      </c>
      <c r="J113" s="1">
        <v>101.88</v>
      </c>
      <c r="K113" s="4">
        <f t="shared" si="9"/>
        <v>777481.146</v>
      </c>
      <c r="L113" s="1" t="s">
        <v>12</v>
      </c>
    </row>
    <row r="114">
      <c r="A114" s="1">
        <v>1.2</v>
      </c>
      <c r="B114" s="1">
        <v>1000.0</v>
      </c>
      <c r="C114" s="2">
        <f t="shared" si="11"/>
        <v>0.001404336102</v>
      </c>
      <c r="D114" s="1">
        <v>1.1</v>
      </c>
      <c r="F114" s="1">
        <v>0.004</v>
      </c>
      <c r="G114" s="3">
        <v>2.24958</v>
      </c>
      <c r="H114" s="3">
        <v>0.3800595</v>
      </c>
      <c r="J114" s="1">
        <v>116.52</v>
      </c>
      <c r="K114" s="4">
        <f t="shared" si="9"/>
        <v>889203.9962</v>
      </c>
      <c r="L114" s="1" t="s">
        <v>12</v>
      </c>
    </row>
    <row r="115">
      <c r="A115" s="1">
        <v>1.1</v>
      </c>
      <c r="B115" s="1">
        <v>1000.0</v>
      </c>
      <c r="C115" s="2">
        <f t="shared" si="11"/>
        <v>0.001407020903</v>
      </c>
      <c r="D115" s="1">
        <v>1.2</v>
      </c>
      <c r="F115" s="1">
        <v>0.004</v>
      </c>
      <c r="G115" s="3">
        <v>2.24958</v>
      </c>
      <c r="H115" s="3">
        <v>0.3800595</v>
      </c>
      <c r="J115" s="1">
        <v>119.0</v>
      </c>
      <c r="K115" s="4">
        <f t="shared" si="9"/>
        <v>908129.7249</v>
      </c>
      <c r="L115" s="1" t="s">
        <v>13</v>
      </c>
    </row>
    <row r="116">
      <c r="A116" s="1">
        <v>0.9</v>
      </c>
      <c r="B116" s="1">
        <v>1000.0</v>
      </c>
      <c r="C116" s="2">
        <f t="shared" si="11"/>
        <v>0.001412408866</v>
      </c>
      <c r="D116" s="1">
        <v>1.3</v>
      </c>
      <c r="F116" s="1">
        <v>0.004</v>
      </c>
      <c r="G116" s="3">
        <v>2.24958</v>
      </c>
      <c r="H116" s="3">
        <v>0.3800595</v>
      </c>
      <c r="J116" s="1">
        <v>115.31</v>
      </c>
      <c r="K116" s="4">
        <f t="shared" si="9"/>
        <v>879970.0721</v>
      </c>
      <c r="L116" s="1" t="s">
        <v>13</v>
      </c>
    </row>
    <row r="117">
      <c r="A117" s="1">
        <v>0.9</v>
      </c>
      <c r="B117" s="1">
        <v>1000.0</v>
      </c>
      <c r="C117" s="2">
        <f t="shared" si="11"/>
        <v>0.001412408866</v>
      </c>
      <c r="D117" s="1">
        <v>1.4</v>
      </c>
      <c r="F117" s="1">
        <v>0.004</v>
      </c>
      <c r="G117" s="3">
        <v>2.24958</v>
      </c>
      <c r="H117" s="3">
        <v>0.3800595</v>
      </c>
      <c r="J117" s="1">
        <v>111.83</v>
      </c>
      <c r="K117" s="4">
        <f t="shared" si="9"/>
        <v>853413.0011</v>
      </c>
      <c r="L117" s="1" t="s">
        <v>13</v>
      </c>
    </row>
    <row r="118">
      <c r="A118" s="1">
        <v>0.7</v>
      </c>
      <c r="B118" s="1">
        <v>1000.0</v>
      </c>
      <c r="C118" s="2">
        <f t="shared" si="11"/>
        <v>0.001417821417</v>
      </c>
      <c r="D118" s="1">
        <v>1.8</v>
      </c>
      <c r="F118" s="1">
        <v>0.004</v>
      </c>
      <c r="G118" s="3">
        <v>2.24958</v>
      </c>
      <c r="H118" s="3">
        <v>0.3800595</v>
      </c>
      <c r="J118" s="1">
        <v>101.63</v>
      </c>
      <c r="K118" s="4">
        <f t="shared" si="9"/>
        <v>775573.3104</v>
      </c>
      <c r="L118" s="1" t="s">
        <v>13</v>
      </c>
    </row>
    <row r="119">
      <c r="A119" s="1">
        <v>0.6</v>
      </c>
      <c r="B119" s="1">
        <v>1000.0</v>
      </c>
      <c r="C119" s="2">
        <f t="shared" si="11"/>
        <v>0.001420536954</v>
      </c>
      <c r="D119" s="1">
        <v>2.3</v>
      </c>
      <c r="F119" s="1">
        <v>0.004</v>
      </c>
      <c r="G119" s="3">
        <v>2.24958</v>
      </c>
      <c r="H119" s="3">
        <v>0.3800595</v>
      </c>
      <c r="J119" s="1">
        <v>93.22</v>
      </c>
      <c r="K119" s="4">
        <f t="shared" si="9"/>
        <v>711393.7223</v>
      </c>
      <c r="L119" s="1" t="s">
        <v>13</v>
      </c>
    </row>
    <row r="120">
      <c r="K120" s="4">
        <f t="shared" si="9"/>
        <v>0</v>
      </c>
    </row>
    <row r="121">
      <c r="A121" s="1">
        <v>1.1</v>
      </c>
      <c r="B121" s="1">
        <v>1000.0</v>
      </c>
      <c r="C121" s="2">
        <f t="shared" ref="C121:C131" si="12">0.001*EXP(29.76 - 5.24*LN(273.2+A:A))</f>
        <v>0.001407020903</v>
      </c>
      <c r="D121" s="1">
        <v>0.35</v>
      </c>
      <c r="F121" s="1">
        <v>0.003</v>
      </c>
      <c r="G121" s="5">
        <v>2.523589744</v>
      </c>
      <c r="H121" s="5">
        <v>0.38729552555</v>
      </c>
      <c r="J121" s="1">
        <v>38.11</v>
      </c>
      <c r="K121" s="4">
        <f t="shared" si="9"/>
        <v>290830.4522</v>
      </c>
      <c r="L121" s="1" t="s">
        <v>12</v>
      </c>
    </row>
    <row r="122">
      <c r="A122" s="1">
        <v>1.0</v>
      </c>
      <c r="B122" s="1">
        <v>1000.0</v>
      </c>
      <c r="C122" s="2">
        <f t="shared" si="12"/>
        <v>0.00140971182</v>
      </c>
      <c r="D122" s="1">
        <v>0.5</v>
      </c>
      <c r="F122" s="1">
        <v>0.003</v>
      </c>
      <c r="G122" s="5">
        <v>2.523589744</v>
      </c>
      <c r="H122" s="5">
        <v>0.38729552555</v>
      </c>
      <c r="J122" s="1">
        <v>57.77</v>
      </c>
      <c r="K122" s="4">
        <f t="shared" si="9"/>
        <v>440862.6404</v>
      </c>
      <c r="L122" s="1" t="s">
        <v>12</v>
      </c>
    </row>
    <row r="123">
      <c r="A123" s="1">
        <v>1.1</v>
      </c>
      <c r="B123" s="1">
        <v>1000.0</v>
      </c>
      <c r="C123" s="2">
        <f t="shared" si="12"/>
        <v>0.001407020903</v>
      </c>
      <c r="D123" s="1">
        <v>0.6</v>
      </c>
      <c r="F123" s="1">
        <v>0.003</v>
      </c>
      <c r="G123" s="5">
        <v>2.523589744</v>
      </c>
      <c r="H123" s="5">
        <v>0.38729552555</v>
      </c>
      <c r="J123" s="1">
        <v>72.92</v>
      </c>
      <c r="K123" s="4">
        <f t="shared" si="9"/>
        <v>556477.4751</v>
      </c>
      <c r="L123" s="1" t="s">
        <v>12</v>
      </c>
    </row>
    <row r="124">
      <c r="A124" s="1">
        <v>2.0</v>
      </c>
      <c r="B124" s="1">
        <v>1000.0</v>
      </c>
      <c r="C124" s="2">
        <f t="shared" si="12"/>
        <v>0.001383075889</v>
      </c>
      <c r="D124" s="1">
        <v>0.7</v>
      </c>
      <c r="F124" s="1">
        <v>0.003</v>
      </c>
      <c r="G124" s="5">
        <v>2.523589744</v>
      </c>
      <c r="H124" s="5">
        <v>0.38729552555</v>
      </c>
      <c r="J124" s="1">
        <v>86.83</v>
      </c>
      <c r="K124" s="4">
        <f t="shared" si="9"/>
        <v>662629.4455</v>
      </c>
      <c r="L124" s="1" t="s">
        <v>12</v>
      </c>
    </row>
    <row r="125">
      <c r="A125" s="1">
        <v>1.7</v>
      </c>
      <c r="B125" s="1">
        <v>1000.0</v>
      </c>
      <c r="C125" s="2">
        <f t="shared" si="12"/>
        <v>0.00139100325</v>
      </c>
      <c r="D125" s="1">
        <v>0.8</v>
      </c>
      <c r="F125" s="1">
        <v>0.003</v>
      </c>
      <c r="G125" s="5">
        <v>2.523589744</v>
      </c>
      <c r="H125" s="5">
        <v>0.38729552555</v>
      </c>
      <c r="J125" s="1">
        <v>99.99</v>
      </c>
      <c r="K125" s="4">
        <f t="shared" si="9"/>
        <v>763057.9092</v>
      </c>
      <c r="L125" s="1" t="s">
        <v>12</v>
      </c>
    </row>
    <row r="126">
      <c r="A126" s="1">
        <v>1.2</v>
      </c>
      <c r="B126" s="1">
        <v>1000.0</v>
      </c>
      <c r="C126" s="2">
        <f t="shared" si="12"/>
        <v>0.001404336102</v>
      </c>
      <c r="D126" s="1">
        <v>0.9</v>
      </c>
      <c r="F126" s="1">
        <v>0.003</v>
      </c>
      <c r="G126" s="5">
        <v>2.523589744</v>
      </c>
      <c r="H126" s="5">
        <v>0.38729552555</v>
      </c>
      <c r="J126" s="1">
        <v>121.0</v>
      </c>
      <c r="K126" s="4">
        <f t="shared" si="9"/>
        <v>923392.4093</v>
      </c>
      <c r="L126" s="1" t="s">
        <v>12</v>
      </c>
    </row>
    <row r="127">
      <c r="A127" s="1">
        <v>1.2</v>
      </c>
      <c r="B127" s="1">
        <v>1000.0</v>
      </c>
      <c r="C127" s="2">
        <f t="shared" si="12"/>
        <v>0.001404336102</v>
      </c>
      <c r="D127" s="1">
        <v>1.0</v>
      </c>
      <c r="F127" s="1">
        <v>0.003</v>
      </c>
      <c r="G127" s="5">
        <v>2.523589744</v>
      </c>
      <c r="H127" s="5">
        <v>0.38729552555</v>
      </c>
      <c r="J127" s="1">
        <v>143.0</v>
      </c>
      <c r="K127" s="4">
        <f t="shared" si="9"/>
        <v>1091281.938</v>
      </c>
      <c r="L127" s="1" t="s">
        <v>12</v>
      </c>
    </row>
    <row r="128">
      <c r="A128" s="1">
        <v>1.2</v>
      </c>
      <c r="B128" s="1">
        <v>1000.0</v>
      </c>
      <c r="C128" s="2">
        <f t="shared" si="12"/>
        <v>0.001404336102</v>
      </c>
      <c r="D128" s="1">
        <v>1.1</v>
      </c>
      <c r="F128" s="1">
        <v>0.003</v>
      </c>
      <c r="G128" s="5">
        <v>2.523589744</v>
      </c>
      <c r="H128" s="5">
        <v>0.38729552555</v>
      </c>
      <c r="J128" s="1">
        <v>138.35</v>
      </c>
      <c r="K128" s="4">
        <f t="shared" si="9"/>
        <v>1055796.197</v>
      </c>
      <c r="L128" s="1" t="s">
        <v>13</v>
      </c>
    </row>
    <row r="129">
      <c r="A129" s="1">
        <v>1.1</v>
      </c>
      <c r="B129" s="1">
        <v>1000.0</v>
      </c>
      <c r="C129" s="2">
        <f t="shared" si="12"/>
        <v>0.001407020903</v>
      </c>
      <c r="D129" s="1">
        <v>1.2</v>
      </c>
      <c r="F129" s="1">
        <v>0.003</v>
      </c>
      <c r="G129" s="5">
        <v>2.523589744</v>
      </c>
      <c r="H129" s="5">
        <v>0.38729552555</v>
      </c>
      <c r="J129" s="1">
        <v>135.85</v>
      </c>
      <c r="K129" s="4">
        <f t="shared" si="9"/>
        <v>1036717.841</v>
      </c>
      <c r="L129" s="1" t="s">
        <v>13</v>
      </c>
    </row>
    <row r="130">
      <c r="A130" s="1">
        <v>1.1</v>
      </c>
      <c r="B130" s="1">
        <v>1000.0</v>
      </c>
      <c r="C130" s="2">
        <f t="shared" si="12"/>
        <v>0.001407020903</v>
      </c>
      <c r="D130" s="1">
        <v>1.4</v>
      </c>
      <c r="F130" s="1">
        <v>0.003</v>
      </c>
      <c r="G130" s="5">
        <v>2.523589744</v>
      </c>
      <c r="H130" s="5">
        <v>0.38729552555</v>
      </c>
      <c r="J130" s="1">
        <v>127.86</v>
      </c>
      <c r="K130" s="4">
        <f t="shared" si="9"/>
        <v>975743.417</v>
      </c>
      <c r="L130" s="1" t="s">
        <v>13</v>
      </c>
    </row>
    <row r="131">
      <c r="A131" s="1">
        <v>0.8</v>
      </c>
      <c r="B131" s="1">
        <v>1000.0</v>
      </c>
      <c r="C131" s="2">
        <f t="shared" si="12"/>
        <v>0.00141511206</v>
      </c>
      <c r="D131" s="1">
        <v>2.0</v>
      </c>
      <c r="F131" s="1">
        <v>0.003</v>
      </c>
      <c r="G131" s="5">
        <v>2.523589744</v>
      </c>
      <c r="H131" s="5">
        <v>0.38729552555</v>
      </c>
    </row>
  </sheetData>
  <drawing r:id="rId1"/>
</worksheet>
</file>