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HNSCC_functional_data_pipeline\"/>
    </mc:Choice>
  </mc:AlternateContent>
  <xr:revisionPtr revIDLastSave="0" documentId="13_ncr:1_{DF8FF134-8904-4729-A020-C1E13D67BFC1}" xr6:coauthVersionLast="45" xr6:coauthVersionMax="45" xr10:uidLastSave="{00000000-0000-0000-0000-000000000000}"/>
  <bookViews>
    <workbookView xWindow="-120" yWindow="-16320" windowWidth="29040" windowHeight="15840" xr2:uid="{02ACD65C-6B84-4C18-8D72-904F0AF043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0" i="1" l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17" i="1" l="1"/>
  <c r="C244" i="1" l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</calcChain>
</file>

<file path=xl/sharedStrings.xml><?xml version="1.0" encoding="utf-8"?>
<sst xmlns="http://schemas.openxmlformats.org/spreadsheetml/2006/main" count="605" uniqueCount="439">
  <si>
    <t>Sunitinib;Malate;Romidepsin</t>
  </si>
  <si>
    <t>Gefitinib;Idelasib (GS-1101)</t>
  </si>
  <si>
    <t>Sunitinib;Malate;Sorafenib;Tosylate</t>
  </si>
  <si>
    <t>Ruxolitinib;Gefitinib</t>
  </si>
  <si>
    <t>Sunitinib;Malate;Imatinib;Mesylate</t>
  </si>
  <si>
    <t>Erlotinib;Hydrochloride;Axitinib</t>
  </si>
  <si>
    <t>Erlotinib;Hydrochloride;Vorinostat</t>
  </si>
  <si>
    <t>Gefitinib;Pazopanib;Hydrochloride</t>
  </si>
  <si>
    <t>Vandetanib;Pemetrexed Disodium</t>
  </si>
  <si>
    <t>Erlotinib;Hydrochloride;Idelasib (GS-1101)</t>
  </si>
  <si>
    <t>PP242;Gefitinib</t>
  </si>
  <si>
    <t>Lapatinib;Ditosylate;Vorinostat</t>
  </si>
  <si>
    <t>Gefitinib;Ponatinib;Hydrochloride</t>
  </si>
  <si>
    <t>Sunitinib;Malate;Fulvestrant</t>
  </si>
  <si>
    <t>Lapatinib;Ditosylate;Ponatinib;Hydrochloride</t>
  </si>
  <si>
    <t>Gefitinib;Fulvestrant</t>
  </si>
  <si>
    <t>Erlotinib;Hydrochloride;Ponatinib;Hydrochloride</t>
  </si>
  <si>
    <t>Sunitinib;Malate;Ponatinib;Hydrochloride</t>
  </si>
  <si>
    <t>Gefitinib;PI-103</t>
  </si>
  <si>
    <t>Gefitinib;Nilotinib</t>
  </si>
  <si>
    <t>Lapatinib;Ditosylate;Axitinib</t>
  </si>
  <si>
    <t>Vandetanib;Ruxolitinib;Phosphate</t>
  </si>
  <si>
    <t>Vandetanib;Fulvestrant</t>
  </si>
  <si>
    <t>Erlotinib;Hydrochloride;Fulvestrant</t>
  </si>
  <si>
    <t>JQ1;BEZ235</t>
  </si>
  <si>
    <t>Afatinib;Gefitinib</t>
  </si>
  <si>
    <t>Lapatinib;Ditosylate;Belinostat</t>
  </si>
  <si>
    <t>Gefitinib;Lapatinib;Ditosylate</t>
  </si>
  <si>
    <t>Erlotinib;Hydrochloride;Pazopanib;Hydrochloride</t>
  </si>
  <si>
    <t>Sunitinib;Malate;Dasatinib</t>
  </si>
  <si>
    <t>Dasatinib;Lapatinib;Ditosylate</t>
  </si>
  <si>
    <t>JQ1;Gefitinib</t>
  </si>
  <si>
    <t>Trametinib;Gefitinib</t>
  </si>
  <si>
    <t>Sunitinib;Malate;Afatinib;Dimaleate</t>
  </si>
  <si>
    <t>Dasatinib;Gefitinib</t>
  </si>
  <si>
    <t>Erlotinib;Hydrochloride;GDC-0941</t>
  </si>
  <si>
    <t>Erlotinib;Hydrochloride;Nilotinib</t>
  </si>
  <si>
    <t>Gefitinib;IMR 1</t>
  </si>
  <si>
    <t>Sunitinib;Malate;Pemetrexed Disodium</t>
  </si>
  <si>
    <t>Lapatinib;Ditosylate;Fulvestrant</t>
  </si>
  <si>
    <t>Sunitinib;Malate;Axitinib</t>
  </si>
  <si>
    <t>Erlotinib;Hydrochloride;Pemetrexed Disodium</t>
  </si>
  <si>
    <t>Axitinib;Gefitinib</t>
  </si>
  <si>
    <t>Sunitinib;Erlotinib;Hydrochloride;Malate</t>
  </si>
  <si>
    <t>Lapatinib;Ditosylate;Ruxolitinib;Phosphate</t>
  </si>
  <si>
    <t>Vandetanib;Dasatinib</t>
  </si>
  <si>
    <t>Gefitinib;Vandetanib</t>
  </si>
  <si>
    <t>Lapatinib;Ditosylate;Idelasib (GS-1101)</t>
  </si>
  <si>
    <t>Gefitinib;Imatinib;Mesylate</t>
  </si>
  <si>
    <t>Lapatinib;Ditosylate;Bosutinib</t>
  </si>
  <si>
    <t>Gefitinib;Erlotinib;Hydrochloride</t>
  </si>
  <si>
    <t>Vandetanib;Erlotinib;Hydrochloride</t>
  </si>
  <si>
    <t>Gefitinib;Sorafenib;Tosylate</t>
  </si>
  <si>
    <t>Erlotinib;Hydrochloride;Bosutinib</t>
  </si>
  <si>
    <t>Dasatinib;Erlotinib;Hydrochloride</t>
  </si>
  <si>
    <t>Gefitinib;LY3039478</t>
  </si>
  <si>
    <t>Gefitinib;Pemetrexed;Disodium</t>
  </si>
  <si>
    <t>Sunitinib;Malate;Ruxolitinib;Phosphate</t>
  </si>
  <si>
    <t>Gefitinib;Vorinostat</t>
  </si>
  <si>
    <t>Erlotinib;Hydrochloride;Panobinostat</t>
  </si>
  <si>
    <t>Lapatinib;Ditosylate;Romidepsin</t>
  </si>
  <si>
    <t>Lapatinib;Ditosylate;Taselisib (GDC-0032)</t>
  </si>
  <si>
    <t>I-BET 762;BEZ235</t>
  </si>
  <si>
    <t>Lapatinib;Ditosylate;Sorafenib;Tosylate</t>
  </si>
  <si>
    <t>Vandetanib;Ponatinib;Hydrochloride</t>
  </si>
  <si>
    <t>I-BET 762;Gefitinib</t>
  </si>
  <si>
    <t>Erlotinib;Hydrochloride;Afatinib;Dimaleate</t>
  </si>
  <si>
    <t>Erlotinib;Hydrochloride;Belinostat</t>
  </si>
  <si>
    <t>Lapatinib;Ditosylate;Pazopanib;Hydrochloride</t>
  </si>
  <si>
    <t>Sunitinib;Malate;Belinostat</t>
  </si>
  <si>
    <t>Sunitinib;Lapatinib;Ditosylate;Malate</t>
  </si>
  <si>
    <t>Lapatinib;Ditosylate;BEZ235</t>
  </si>
  <si>
    <t>Sorafenib;Erlotinib;Hydrochloride;Tosylate</t>
  </si>
  <si>
    <t>Sunitinib;Gefitinib;Malate</t>
  </si>
  <si>
    <t>Lapatinib;Ditosylate;GDC-0941</t>
  </si>
  <si>
    <t>Sunitinib;Malate;Vorinostat</t>
  </si>
  <si>
    <t>Lapatinib;Ditosylate;Pemetrexed Disodium</t>
  </si>
  <si>
    <t>Gefitinib;Panobinostat</t>
  </si>
  <si>
    <t>Vandetanib;BEZ235</t>
  </si>
  <si>
    <t>Erlotinib;Hydrochloride;BEZ235</t>
  </si>
  <si>
    <t>Bosutinib;Gefitinib</t>
  </si>
  <si>
    <t>Vandetanib;Imatinib;Mesylate</t>
  </si>
  <si>
    <t>Erlotinib;Hydrochloride;Romidepsin</t>
  </si>
  <si>
    <t>Vandetanib;Afatinib;Dimaleate</t>
  </si>
  <si>
    <t>Gefitinib;Romidepsin</t>
  </si>
  <si>
    <t>Lapatinib;Ditosylate;Afatinib;Dimaleate</t>
  </si>
  <si>
    <t>Erlotinib;Hydrochloride;Taselisib (GDC-0032)</t>
  </si>
  <si>
    <t>Lapatinib;Ditosylate;PI-103</t>
  </si>
  <si>
    <t>Erlotinib;Hydrochloride;PI-103</t>
  </si>
  <si>
    <t>Sunitinib;Malate;Bosutinib</t>
  </si>
  <si>
    <t>Gefitinib;GDC-0941</t>
  </si>
  <si>
    <t>Erlotinib;Hydrochloride;Ruxolitinib;Phosphate</t>
  </si>
  <si>
    <t>Gefitinib;Taselisib (GDC-0032)</t>
  </si>
  <si>
    <t>Lapatinib;Ditosylate;Imatinib;Mesylate</t>
  </si>
  <si>
    <t>Erlotinib;Hydrochloride;Crizotinib</t>
  </si>
  <si>
    <t>Gefitinib;Belinostat</t>
  </si>
  <si>
    <t>Sunitinib;Malate;Pazopanib;Hydrochloride</t>
  </si>
  <si>
    <t>Erlotinib;Hydrochloride;Imatinib;Mesylate</t>
  </si>
  <si>
    <t>Vandetanib;Taselisib (GDC-0032)</t>
  </si>
  <si>
    <t>Ceritinib;Gefitinib</t>
  </si>
  <si>
    <t>Crizotinib;Gefitinib</t>
  </si>
  <si>
    <t>previous_name</t>
  </si>
  <si>
    <t>Sunitinib Malate;Romidepsin</t>
  </si>
  <si>
    <t>Sunitinib Malate;Sorafenib Tosylate</t>
  </si>
  <si>
    <t>Sunitinib Malate;Imatinib Mesylate</t>
  </si>
  <si>
    <t>Erlotinib Hydrochloride;Axitinib</t>
  </si>
  <si>
    <t>Erlotinib Hydrochloride;Vorinostat</t>
  </si>
  <si>
    <t>Gefitinib;Pazopanib Hydrochloride</t>
  </si>
  <si>
    <t>correct_name</t>
  </si>
  <si>
    <t>Lucitanib</t>
  </si>
  <si>
    <t>Resveratrol</t>
  </si>
  <si>
    <t>Pelitinib (EKB-569)</t>
  </si>
  <si>
    <t>Bicalutamide</t>
  </si>
  <si>
    <t>Methotrexate</t>
  </si>
  <si>
    <t>Midostaurin (PKC-412)</t>
  </si>
  <si>
    <t>Gefitinib</t>
  </si>
  <si>
    <t>Ceritinib (LDK378)</t>
  </si>
  <si>
    <t>Tamatinib/R406</t>
  </si>
  <si>
    <t>Bosutinib</t>
  </si>
  <si>
    <t>PI-103</t>
  </si>
  <si>
    <t>Glycyrrhizin</t>
  </si>
  <si>
    <t>Luteolin (direct interaction)</t>
  </si>
  <si>
    <t>GSK-690693</t>
  </si>
  <si>
    <t>Ibrutinib</t>
  </si>
  <si>
    <t>NONE</t>
  </si>
  <si>
    <t>F-S-V</t>
  </si>
  <si>
    <t>Sorafenib</t>
  </si>
  <si>
    <t>Rosmarinic acid</t>
  </si>
  <si>
    <t>Rapamycin</t>
  </si>
  <si>
    <t>Vismodegib</t>
  </si>
  <si>
    <t>PP242</t>
  </si>
  <si>
    <t>Alectinib</t>
  </si>
  <si>
    <t>Brigatinib</t>
  </si>
  <si>
    <t>BIBW-2992 (EGFR irrev.)</t>
  </si>
  <si>
    <t>MK-2206</t>
  </si>
  <si>
    <t>Flavopiridol</t>
  </si>
  <si>
    <t>Indirubin</t>
  </si>
  <si>
    <t>PF-533228</t>
  </si>
  <si>
    <t>Licochalcone A (from licorice)</t>
  </si>
  <si>
    <t>17-AAG (Tanespimycin)</t>
  </si>
  <si>
    <t>Emodin</t>
  </si>
  <si>
    <t>Baicalin</t>
  </si>
  <si>
    <t>NVP-TAE-684</t>
  </si>
  <si>
    <t>Panobinostat</t>
  </si>
  <si>
    <t>Fulvestrant</t>
  </si>
  <si>
    <t>SCH-772984</t>
  </si>
  <si>
    <t>Trametinib</t>
  </si>
  <si>
    <t>BEZ235</t>
  </si>
  <si>
    <t>MLN120B</t>
  </si>
  <si>
    <t>Ixabepilone</t>
  </si>
  <si>
    <t>Canertinib (CI-1033)</t>
  </si>
  <si>
    <t>Selumetinib (AZD6244)</t>
  </si>
  <si>
    <t>NF-kB (QNZ)</t>
  </si>
  <si>
    <t>Letrozole</t>
  </si>
  <si>
    <t>Coumarin</t>
  </si>
  <si>
    <t>Foretinib (XL-880)</t>
  </si>
  <si>
    <t>Elesclomol</t>
  </si>
  <si>
    <t>Vemurafenib</t>
  </si>
  <si>
    <t>Ponatinib</t>
  </si>
  <si>
    <t>Sunitinib (1mM)</t>
  </si>
  <si>
    <t>Curcumin</t>
  </si>
  <si>
    <t>PF-562271</t>
  </si>
  <si>
    <t>STO609</t>
  </si>
  <si>
    <t>Lenvatinib</t>
  </si>
  <si>
    <t>Entrectinib</t>
  </si>
  <si>
    <t>Ethyl Gallate</t>
  </si>
  <si>
    <t>GDC-0941</t>
  </si>
  <si>
    <t>Dovitinib</t>
  </si>
  <si>
    <t>BI-2536</t>
  </si>
  <si>
    <t>TP-0903</t>
  </si>
  <si>
    <t>Belinostat</t>
  </si>
  <si>
    <t>INK-128</t>
  </si>
  <si>
    <t>Pazopanib</t>
  </si>
  <si>
    <t>AZD4547</t>
  </si>
  <si>
    <t>Pomalidomide</t>
  </si>
  <si>
    <t>Idelasib (GS-1101)</t>
  </si>
  <si>
    <t>(+)-Anwulignan (macelignan)</t>
  </si>
  <si>
    <t>Staurosporin</t>
  </si>
  <si>
    <t>Tozasertib (VX-680)</t>
  </si>
  <si>
    <t>Hesperidin</t>
  </si>
  <si>
    <t>Esculetin</t>
  </si>
  <si>
    <t>Selinexor</t>
  </si>
  <si>
    <t>Infigratinib/NVPBGJ398</t>
  </si>
  <si>
    <t>BMX-IN-1</t>
  </si>
  <si>
    <t>Dasatinib (1mM)</t>
  </si>
  <si>
    <t>Bortezomib (Velcade)</t>
  </si>
  <si>
    <t>Nilotinib</t>
  </si>
  <si>
    <t>Enzalutamide</t>
  </si>
  <si>
    <t>Caffeic acid (oral cancer research)</t>
  </si>
  <si>
    <t>BMS-387032 (SNS-032)</t>
  </si>
  <si>
    <t>Axitinib</t>
  </si>
  <si>
    <t>Thalidomide</t>
  </si>
  <si>
    <t>Vandetanib</t>
  </si>
  <si>
    <t>Oleic acid</t>
  </si>
  <si>
    <t>A-674563</t>
  </si>
  <si>
    <t>Lapatinib</t>
  </si>
  <si>
    <t>Apocynin (vanillin)</t>
  </si>
  <si>
    <t>AT-7519</t>
  </si>
  <si>
    <t>JQ1</t>
  </si>
  <si>
    <t>Andrographolide (structurally similar to quercetin)</t>
  </si>
  <si>
    <t>Cerdulatinib</t>
  </si>
  <si>
    <t>Romidepsin</t>
  </si>
  <si>
    <t>Gilteritinib</t>
  </si>
  <si>
    <t>Anastrazole</t>
  </si>
  <si>
    <t>JNJ-28312141</t>
  </si>
  <si>
    <t>Genistein</t>
  </si>
  <si>
    <t>Abscisic acid</t>
  </si>
  <si>
    <t>Alisertib (MLN-8237)</t>
  </si>
  <si>
    <t>Ruxolitinib</t>
  </si>
  <si>
    <t>TAK-659</t>
  </si>
  <si>
    <t>Lestaurtinib (CEP-701)</t>
  </si>
  <si>
    <t>Vorinostat</t>
  </si>
  <si>
    <t>Lenalidomide</t>
  </si>
  <si>
    <t>NVP-ADW742</t>
  </si>
  <si>
    <t>Piceatannol (resveratrol metabolite, maybe more potent)</t>
  </si>
  <si>
    <t>Echinatin</t>
  </si>
  <si>
    <t>YM-155</t>
  </si>
  <si>
    <t>Herniarin (derivative of coumarin)</t>
  </si>
  <si>
    <t>Stevioside</t>
  </si>
  <si>
    <t>Pemetrexed</t>
  </si>
  <si>
    <t>Taselisib (GDC-0032)</t>
  </si>
  <si>
    <t>GSK-1838705A</t>
  </si>
  <si>
    <t>Imatinib</t>
  </si>
  <si>
    <t>Saracatinib</t>
  </si>
  <si>
    <t>I-BET 762</t>
  </si>
  <si>
    <t>Neratinib (HKI-272)</t>
  </si>
  <si>
    <t>Ginsenoside Rb2</t>
  </si>
  <si>
    <t>Crizotinib</t>
  </si>
  <si>
    <t>MGCD-265</t>
  </si>
  <si>
    <t>Erlotinib</t>
  </si>
  <si>
    <t>VOLASERTIB x</t>
  </si>
  <si>
    <t>AZD2014 x</t>
  </si>
  <si>
    <t>MLN7243 x (1mM)</t>
  </si>
  <si>
    <t>APTO-253 x</t>
  </si>
  <si>
    <t>IMR 1</t>
  </si>
  <si>
    <t>DMSO</t>
  </si>
  <si>
    <t>Vandetanib (5mM)</t>
  </si>
  <si>
    <t>BS-181-HCI x (4.54mM)</t>
  </si>
  <si>
    <t>LY3039478</t>
  </si>
  <si>
    <t>Larotrectinib</t>
  </si>
  <si>
    <t>TAK-733</t>
  </si>
  <si>
    <t>Stauprimide</t>
  </si>
  <si>
    <t>SGX-523</t>
  </si>
  <si>
    <t>Yellow</t>
  </si>
  <si>
    <t>Vandetanib;GDC-0941</t>
  </si>
  <si>
    <t>Canertinib (CI-1033);PI-103</t>
  </si>
  <si>
    <t>Vandetanib;PI-103</t>
  </si>
  <si>
    <t>Vandetanib;Belinostat</t>
  </si>
  <si>
    <t>Vandetanib;Idelasib (GS-1101)</t>
  </si>
  <si>
    <t>Vandetanib;Axitinib</t>
  </si>
  <si>
    <t>Vandetanib;Vorinostat</t>
  </si>
  <si>
    <t>single_agent_1</t>
  </si>
  <si>
    <t>single_agent_2</t>
  </si>
  <si>
    <t>Notes</t>
  </si>
  <si>
    <t>3 highly cytotoxic drugs - Positive Control</t>
  </si>
  <si>
    <t xml:space="preserve">No Drug - Negative Control </t>
  </si>
  <si>
    <t>(from licorice)</t>
  </si>
  <si>
    <t>Licochalcone</t>
  </si>
  <si>
    <t>17-AAG</t>
  </si>
  <si>
    <t>Tanespimycin</t>
  </si>
  <si>
    <t>aliases</t>
  </si>
  <si>
    <t>Canertinib</t>
  </si>
  <si>
    <t>CI-1033</t>
  </si>
  <si>
    <t>Selumetinib</t>
  </si>
  <si>
    <t>AZD6244</t>
  </si>
  <si>
    <t>NF-kB</t>
  </si>
  <si>
    <t>QNZ</t>
  </si>
  <si>
    <t>Foretinib</t>
  </si>
  <si>
    <t>XL-880</t>
  </si>
  <si>
    <t>1mM max dose</t>
  </si>
  <si>
    <t>Idelasib</t>
  </si>
  <si>
    <t>GS-1101</t>
  </si>
  <si>
    <t>(+)-</t>
  </si>
  <si>
    <t>Anwulignan</t>
  </si>
  <si>
    <t>macelignan</t>
  </si>
  <si>
    <t>Tozasertib</t>
  </si>
  <si>
    <t>VX-680</t>
  </si>
  <si>
    <t>Infigratinib</t>
  </si>
  <si>
    <t>NVPBGJ398</t>
  </si>
  <si>
    <t>Dasatinib</t>
  </si>
  <si>
    <t>Bortezomib</t>
  </si>
  <si>
    <t>Velcade</t>
  </si>
  <si>
    <t>Caffeic acid</t>
  </si>
  <si>
    <t>(oral cancer research)</t>
  </si>
  <si>
    <t>BMS-387032</t>
  </si>
  <si>
    <t>SNS-032</t>
  </si>
  <si>
    <t>Apocynin</t>
  </si>
  <si>
    <t>vanillin</t>
  </si>
  <si>
    <t>Andrographolide</t>
  </si>
  <si>
    <t>(structurally similar to quercetin)</t>
  </si>
  <si>
    <t>Alisertib</t>
  </si>
  <si>
    <t>MLN-8237</t>
  </si>
  <si>
    <t>Lestaurtinib</t>
  </si>
  <si>
    <t>CEP-701</t>
  </si>
  <si>
    <t>Piceatannol</t>
  </si>
  <si>
    <t>(resveratrol metabolite, maybe more potent)</t>
  </si>
  <si>
    <t>Herniarin</t>
  </si>
  <si>
    <t>(derivative of coumarin)</t>
  </si>
  <si>
    <t>Taselisib</t>
  </si>
  <si>
    <t>GDC-0032</t>
  </si>
  <si>
    <t>Neratinib</t>
  </si>
  <si>
    <t>HKI-272</t>
  </si>
  <si>
    <t>VOLASERTIB</t>
  </si>
  <si>
    <t>x</t>
  </si>
  <si>
    <t>AZD2014</t>
  </si>
  <si>
    <t>MLN7243</t>
  </si>
  <si>
    <t>APTO-253</t>
  </si>
  <si>
    <t>x (1mM) - max dosage</t>
  </si>
  <si>
    <t xml:space="preserve">Cells + DMSO but no drug </t>
  </si>
  <si>
    <t>5mM max dose</t>
  </si>
  <si>
    <t>BS-181-HCI</t>
  </si>
  <si>
    <t>x (4.54mM) max dose</t>
  </si>
  <si>
    <t>Ceritinib</t>
  </si>
  <si>
    <t>Lapatinib Ditosylate;Axitinib</t>
  </si>
  <si>
    <t>Sunitinib Malate;Axitinib</t>
  </si>
  <si>
    <t>Gefitinib;Sorafenib Tosylate</t>
  </si>
  <si>
    <t>Lapatinib Ditosylate;Belinostat</t>
  </si>
  <si>
    <t>Erlotinib Hydrochloride;BEZ235</t>
  </si>
  <si>
    <t>Lapatinib Ditosylate;GDC-0941</t>
  </si>
  <si>
    <t>Sunitinib Malate;Belinostat</t>
  </si>
  <si>
    <t>Vandetanib;Imatinib Mesylate</t>
  </si>
  <si>
    <t>Canertinib;PI-103</t>
  </si>
  <si>
    <t>Lapatinib Ditosylate;Vorinostat</t>
  </si>
  <si>
    <t>Sunitinib Malate;Pazopanib Hydrochloride</t>
  </si>
  <si>
    <t>Erlotinib Hydrochloride;Idelasib</t>
  </si>
  <si>
    <t>Sunitinib Malate;Erlotinib Hydrochloride</t>
  </si>
  <si>
    <t>double check this name</t>
  </si>
  <si>
    <t>Vandetanib;Afatinib Dimaleate</t>
  </si>
  <si>
    <t>Gefitinib;Pemetrexed Disodium</t>
  </si>
  <si>
    <t>Lapatinib Ditosylate;Fulvestrant</t>
  </si>
  <si>
    <t>Sunitinib Malate;Vorinostat</t>
  </si>
  <si>
    <t>Sunitinib Malate;Bosutinib</t>
  </si>
  <si>
    <t>Erlotinib Hydrochloride;Crizotinib</t>
  </si>
  <si>
    <t>Lapatinib Ditosylate;Pemetrexed Disodium</t>
  </si>
  <si>
    <t>Erlotinib Hydrochloride;Romidepsin</t>
  </si>
  <si>
    <t>Vandetanib;Idelasib</t>
  </si>
  <si>
    <t>Lapatinib Ditosylate;Idelasib</t>
  </si>
  <si>
    <t>Erlotinib Hydrochloride;Bosutinib</t>
  </si>
  <si>
    <t>Erlotinib Hydrochloride;Belinostat</t>
  </si>
  <si>
    <t>Vandetanib;Ruxolitinib Phosphate</t>
  </si>
  <si>
    <t>Dasatinib;Lapatinib Ditosylate</t>
  </si>
  <si>
    <t>Gefitinib;Imatinib Mesylate</t>
  </si>
  <si>
    <t>Sunitinib Malate;Ruxolitinib Phosphate</t>
  </si>
  <si>
    <t>Erlotinib Hydrochloride;Imatinib Mesylate</t>
  </si>
  <si>
    <t>Sunitinib Malate;Afatinib Dimaleate</t>
  </si>
  <si>
    <t>Lapatinib Ditosylate;Romidepsin</t>
  </si>
  <si>
    <t>Sunitinib Malate;Dasatinib</t>
  </si>
  <si>
    <t>Sunitinib Malate;Pemetrexed Disodium</t>
  </si>
  <si>
    <t>Lapatinib Ditosylate;Imatinib Mesylate</t>
  </si>
  <si>
    <t>Vandetanib;Taselisib</t>
  </si>
  <si>
    <t>Erlotinib Hydrochloride;Pemetrexed Disodium</t>
  </si>
  <si>
    <t>Erlotinib Hydrochloride;Panobinostat</t>
  </si>
  <si>
    <t>Sunitinib Malate;Fulvestrant</t>
  </si>
  <si>
    <t>double check name</t>
  </si>
  <si>
    <t>Sunitinib Malate;Lapatinib Ditosylate</t>
  </si>
  <si>
    <t>Erlotinib Hydrochloride;Taselisib</t>
  </si>
  <si>
    <t>Lapatinib Ditosylate;Afatinib Dimaleate</t>
  </si>
  <si>
    <t>Lapatinib Ditosylate;BEZ235</t>
  </si>
  <si>
    <t>Erlotinib Hydrochloride;Ponatinib Hydrochloride</t>
  </si>
  <si>
    <t>Erlotinib Hydrochloride;Fulvestrant</t>
  </si>
  <si>
    <t>Lapatinib Ditosylate;Ruxolitinib Phosphate</t>
  </si>
  <si>
    <t>Gefitinib;Ponatinib Hydrochloride</t>
  </si>
  <si>
    <t>Lapatinib Ditosylate;Ponatinib Hydrochloride</t>
  </si>
  <si>
    <t>Vandetanib;Ponatinib Hydrochloride</t>
  </si>
  <si>
    <t>Sunitinib Malate;Ponatinib Hydrochloride</t>
  </si>
  <si>
    <t>Gefitinib;Taselisib</t>
  </si>
  <si>
    <t>Erlotinib Hydrochloride;Nilotinib</t>
  </si>
  <si>
    <t>Gefitinib;Erlotinib Hydrochloride</t>
  </si>
  <si>
    <t>Erlotinib Hydrochloride;Ruxolitinib Phosphate</t>
  </si>
  <si>
    <t>Lapatinib Ditosylate;Taselisib</t>
  </si>
  <si>
    <t>Vandetanib;Erlotinib Hydrochloride</t>
  </si>
  <si>
    <t>Erlotinib Hydrochloride;Afatinib Dimaleate</t>
  </si>
  <si>
    <t>Lapatinib Ditosylate;Pazopanib Hydrochloride</t>
  </si>
  <si>
    <t>Erlotinib Hydrochloride;GDC-0941</t>
  </si>
  <si>
    <t>Gefitinib;Lapatinib Ditosylate</t>
  </si>
  <si>
    <t>Lapatinib Ditosylate;Bosutinib</t>
  </si>
  <si>
    <t>Dasatinib;Erlotinib Hydrochloride</t>
  </si>
  <si>
    <t>Lapatinib Ditosylate;PI-103</t>
  </si>
  <si>
    <t>Sorafenib Tosylate;Erlotinib Hydrochloride</t>
  </si>
  <si>
    <t>Gefitinib;Idelasib</t>
  </si>
  <si>
    <t>Erlotinib Hydrochloride;Pazopanib Hydrochloride</t>
  </si>
  <si>
    <t>Lapatinib Ditosylate;Sorafenib Tosylate</t>
  </si>
  <si>
    <t>Erlotinib Hydrochloride;PI-103</t>
  </si>
  <si>
    <t>correct_name_CAPS</t>
  </si>
  <si>
    <t>primary_target</t>
  </si>
  <si>
    <t>target_ref</t>
  </si>
  <si>
    <t>Sunitinib Malate;Gefitinib</t>
  </si>
  <si>
    <t>Sunitinib Malate</t>
  </si>
  <si>
    <t>Lapatinib Ditosylate</t>
  </si>
  <si>
    <t>check name</t>
  </si>
  <si>
    <t>lapatinib</t>
  </si>
  <si>
    <t>sunitinib</t>
  </si>
  <si>
    <t>Erlotinib Hydrochloride</t>
  </si>
  <si>
    <t>Ruxolitinib Phosphate</t>
  </si>
  <si>
    <t>Ruxolitinib Phosphate;Gefitinib</t>
  </si>
  <si>
    <t>Imatinib Mesylate</t>
  </si>
  <si>
    <t>Pazopanib Hydrochloride</t>
  </si>
  <si>
    <t>Pemetrexed Disodium</t>
  </si>
  <si>
    <t>Afatinib Dimaleate;Gefitinib</t>
  </si>
  <si>
    <t>Ponatinib Hydrochloride</t>
  </si>
  <si>
    <t>Luteolin</t>
  </si>
  <si>
    <t>(direct interaction)</t>
  </si>
  <si>
    <t>BIBW-2992</t>
  </si>
  <si>
    <t>(EGFR irrev.)</t>
  </si>
  <si>
    <t>Pelitinib</t>
  </si>
  <si>
    <t>EKB-569</t>
  </si>
  <si>
    <t>Midostaurin</t>
  </si>
  <si>
    <t>PKC-412</t>
  </si>
  <si>
    <t>LDK378</t>
  </si>
  <si>
    <t>Tamatinib</t>
  </si>
  <si>
    <t>R406</t>
  </si>
  <si>
    <t>Sorafenib Tosylate</t>
  </si>
  <si>
    <t>Hesperidin;Trametinib</t>
  </si>
  <si>
    <t>AZD4547;Trametinib</t>
  </si>
  <si>
    <t>NVP-ADW742;Trametinib</t>
  </si>
  <si>
    <t>GSK-690693;Trametinib</t>
  </si>
  <si>
    <t>Crizotinib;Trametinib</t>
  </si>
  <si>
    <t>Gefitinib;Trametinib</t>
  </si>
  <si>
    <t>Fulvestrant;Trametinib</t>
  </si>
  <si>
    <t>MLN120B;Trametinib</t>
  </si>
  <si>
    <t>Ixabepolone</t>
  </si>
  <si>
    <t>Ixabepolone;Trametinib</t>
  </si>
  <si>
    <t>I-BET762;Trametinib</t>
  </si>
  <si>
    <t>Nilotinib;Trametinib</t>
  </si>
  <si>
    <t>Glesatinib</t>
  </si>
  <si>
    <t>Glesatinib;Trametinib</t>
  </si>
  <si>
    <t>BGB324;Trametinib</t>
  </si>
  <si>
    <t>Axitinib;Trametinib</t>
  </si>
  <si>
    <t>SGX-523;Trametinib</t>
  </si>
  <si>
    <t>Gilteritinib;Trametinib</t>
  </si>
  <si>
    <t>GDC-0032;Trametinib</t>
  </si>
  <si>
    <t>Ruxolitinib;Trametinib</t>
  </si>
  <si>
    <t>AZ960;Trametinib</t>
  </si>
  <si>
    <t>Fedratinib</t>
  </si>
  <si>
    <t>Fedratinib;Trametinib</t>
  </si>
  <si>
    <t>Lapatinib;Trametinib</t>
  </si>
  <si>
    <t>Thalidomide;Trametinib</t>
  </si>
  <si>
    <t>Stevioside;Trametinib</t>
  </si>
  <si>
    <t>Afatinib Dimaleate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</si>
</sst>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7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1" fillId="3" borderId="0" xfId="0" applyFon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B7C0-6167-4176-A3C4-67AC54CBE6B0}">
  <dimension ref="A1:I291"/>
  <sheetViews>
    <sheetView tabSelected="1" zoomScale="102" workbookViewId="0">
      <pane ySplit="1" topLeftCell="A2" activePane="bottomLeft" state="frozen"/>
      <selection pane="bottomLeft" activeCell="C27" sqref="C27"/>
    </sheetView>
  </sheetViews>
  <sheetFormatPr defaultRowHeight="14.5" x14ac:dyDescent="0.35"/>
  <cols>
    <col min="1" max="1" width="39" customWidth="1"/>
    <col min="2" max="3" width="38.08984375" customWidth="1"/>
    <col min="4" max="4" width="17.1796875" customWidth="1"/>
    <col min="5" max="6" width="21.453125" customWidth="1"/>
    <col min="7" max="7" width="53.6328125" customWidth="1"/>
    <col min="8" max="8" width="28.26953125" customWidth="1"/>
    <col min="9" max="9" width="21.81640625" customWidth="1"/>
  </cols>
  <sheetData>
    <row r="1" spans="1:9" x14ac:dyDescent="0.35">
      <c r="A1" t="s">
        <v>101</v>
      </c>
      <c r="B1" t="s">
        <v>108</v>
      </c>
      <c r="C1" t="s">
        <v>383</v>
      </c>
      <c r="D1" t="s">
        <v>251</v>
      </c>
      <c r="E1" t="s">
        <v>252</v>
      </c>
      <c r="F1" t="s">
        <v>260</v>
      </c>
      <c r="G1" t="s">
        <v>253</v>
      </c>
      <c r="H1" t="s">
        <v>384</v>
      </c>
      <c r="I1" t="s">
        <v>385</v>
      </c>
    </row>
    <row r="2" spans="1:9" x14ac:dyDescent="0.35">
      <c r="A2" s="1" t="s">
        <v>109</v>
      </c>
      <c r="B2" s="1" t="s">
        <v>109</v>
      </c>
      <c r="C2" s="1" t="str">
        <f>UPPER(B2)</f>
        <v>LUCITANIB</v>
      </c>
    </row>
    <row r="3" spans="1:9" x14ac:dyDescent="0.35">
      <c r="A3" s="1" t="s">
        <v>110</v>
      </c>
      <c r="B3" s="1" t="s">
        <v>110</v>
      </c>
      <c r="C3" s="1" t="str">
        <f t="shared" ref="C3:C66" si="0">UPPER(B3)</f>
        <v>RESVERATROL</v>
      </c>
    </row>
    <row r="4" spans="1:9" s="3" customFormat="1" x14ac:dyDescent="0.35">
      <c r="A4" s="2" t="s">
        <v>111</v>
      </c>
      <c r="B4" s="2" t="s">
        <v>404</v>
      </c>
      <c r="C4" s="2" t="str">
        <f t="shared" si="0"/>
        <v>PELITINIB</v>
      </c>
      <c r="F4" s="3" t="s">
        <v>405</v>
      </c>
    </row>
    <row r="5" spans="1:9" x14ac:dyDescent="0.35">
      <c r="A5" s="1" t="s">
        <v>112</v>
      </c>
      <c r="B5" s="1" t="s">
        <v>112</v>
      </c>
      <c r="C5" s="1" t="str">
        <f t="shared" si="0"/>
        <v>BICALUTAMIDE</v>
      </c>
    </row>
    <row r="6" spans="1:9" x14ac:dyDescent="0.35">
      <c r="A6" s="1" t="s">
        <v>113</v>
      </c>
      <c r="B6" s="1" t="s">
        <v>113</v>
      </c>
      <c r="C6" s="1" t="str">
        <f t="shared" si="0"/>
        <v>METHOTREXATE</v>
      </c>
    </row>
    <row r="7" spans="1:9" s="3" customFormat="1" x14ac:dyDescent="0.35">
      <c r="A7" s="2" t="s">
        <v>114</v>
      </c>
      <c r="B7" s="2" t="s">
        <v>406</v>
      </c>
      <c r="C7" s="2" t="str">
        <f t="shared" si="0"/>
        <v>MIDOSTAURIN</v>
      </c>
      <c r="F7" s="3" t="s">
        <v>407</v>
      </c>
    </row>
    <row r="8" spans="1:9" x14ac:dyDescent="0.35">
      <c r="A8" s="1" t="s">
        <v>115</v>
      </c>
      <c r="B8" s="1" t="s">
        <v>115</v>
      </c>
      <c r="C8" s="1" t="str">
        <f t="shared" si="0"/>
        <v>GEFITINIB</v>
      </c>
    </row>
    <row r="9" spans="1:9" s="3" customFormat="1" x14ac:dyDescent="0.35">
      <c r="A9" s="2" t="s">
        <v>116</v>
      </c>
      <c r="B9" s="2" t="s">
        <v>312</v>
      </c>
      <c r="C9" s="2" t="str">
        <f t="shared" si="0"/>
        <v>CERITINIB</v>
      </c>
      <c r="F9" s="3" t="s">
        <v>408</v>
      </c>
    </row>
    <row r="10" spans="1:9" s="3" customFormat="1" x14ac:dyDescent="0.35">
      <c r="A10" s="2" t="s">
        <v>117</v>
      </c>
      <c r="B10" s="2" t="s">
        <v>409</v>
      </c>
      <c r="C10" s="2" t="str">
        <f t="shared" si="0"/>
        <v>TAMATINIB</v>
      </c>
      <c r="F10" s="3" t="s">
        <v>410</v>
      </c>
    </row>
    <row r="11" spans="1:9" x14ac:dyDescent="0.35">
      <c r="A11" s="1" t="s">
        <v>118</v>
      </c>
      <c r="B11" s="1" t="s">
        <v>118</v>
      </c>
      <c r="C11" s="1" t="str">
        <f t="shared" si="0"/>
        <v>BOSUTINIB</v>
      </c>
    </row>
    <row r="12" spans="1:9" x14ac:dyDescent="0.35">
      <c r="A12" s="1" t="s">
        <v>119</v>
      </c>
      <c r="B12" s="1" t="s">
        <v>119</v>
      </c>
      <c r="C12" s="1" t="str">
        <f t="shared" si="0"/>
        <v>PI-103</v>
      </c>
    </row>
    <row r="13" spans="1:9" x14ac:dyDescent="0.35">
      <c r="A13" s="1" t="s">
        <v>120</v>
      </c>
      <c r="B13" s="1" t="s">
        <v>120</v>
      </c>
      <c r="C13" s="1" t="str">
        <f t="shared" si="0"/>
        <v>GLYCYRRHIZIN</v>
      </c>
    </row>
    <row r="14" spans="1:9" x14ac:dyDescent="0.35">
      <c r="A14" s="1" t="s">
        <v>121</v>
      </c>
      <c r="B14" s="1" t="s">
        <v>400</v>
      </c>
      <c r="C14" s="1" t="str">
        <f t="shared" si="0"/>
        <v>LUTEOLIN</v>
      </c>
      <c r="G14" t="s">
        <v>401</v>
      </c>
    </row>
    <row r="15" spans="1:9" x14ac:dyDescent="0.35">
      <c r="A15" s="1" t="s">
        <v>122</v>
      </c>
      <c r="B15" s="1" t="s">
        <v>122</v>
      </c>
      <c r="C15" s="1" t="str">
        <f t="shared" si="0"/>
        <v>GSK-690693</v>
      </c>
    </row>
    <row r="16" spans="1:9" x14ac:dyDescent="0.35">
      <c r="A16" s="1" t="s">
        <v>123</v>
      </c>
      <c r="B16" s="1" t="s">
        <v>123</v>
      </c>
      <c r="C16" s="1" t="str">
        <f t="shared" si="0"/>
        <v>IBRUTINIB</v>
      </c>
    </row>
    <row r="17" spans="1:7" x14ac:dyDescent="0.35">
      <c r="A17" s="1" t="s">
        <v>124</v>
      </c>
      <c r="B17" s="1" t="s">
        <v>124</v>
      </c>
      <c r="C17" s="1" t="str">
        <f t="shared" si="0"/>
        <v>NONE</v>
      </c>
      <c r="G17" t="s">
        <v>255</v>
      </c>
    </row>
    <row r="18" spans="1:7" x14ac:dyDescent="0.35">
      <c r="A18" s="1" t="s">
        <v>125</v>
      </c>
      <c r="B18" s="1" t="s">
        <v>125</v>
      </c>
      <c r="C18" s="1" t="str">
        <f t="shared" si="0"/>
        <v>F-S-V</v>
      </c>
      <c r="G18" t="s">
        <v>254</v>
      </c>
    </row>
    <row r="19" spans="1:7" x14ac:dyDescent="0.35">
      <c r="A19" s="1" t="s">
        <v>126</v>
      </c>
      <c r="B19" s="1" t="s">
        <v>411</v>
      </c>
      <c r="C19" s="1" t="str">
        <f t="shared" si="0"/>
        <v>SORAFENIB TOSYLATE</v>
      </c>
    </row>
    <row r="20" spans="1:7" x14ac:dyDescent="0.35">
      <c r="A20" s="1" t="s">
        <v>127</v>
      </c>
      <c r="B20" s="1" t="s">
        <v>127</v>
      </c>
      <c r="C20" s="1" t="str">
        <f t="shared" si="0"/>
        <v>ROSMARINIC ACID</v>
      </c>
    </row>
    <row r="21" spans="1:7" x14ac:dyDescent="0.35">
      <c r="A21" s="1" t="s">
        <v>128</v>
      </c>
      <c r="B21" s="1" t="s">
        <v>128</v>
      </c>
      <c r="C21" s="1" t="str">
        <f t="shared" si="0"/>
        <v>RAPAMYCIN</v>
      </c>
    </row>
    <row r="22" spans="1:7" x14ac:dyDescent="0.35">
      <c r="A22" s="1" t="s">
        <v>129</v>
      </c>
      <c r="B22" s="1" t="s">
        <v>129</v>
      </c>
      <c r="C22" s="1" t="str">
        <f t="shared" si="0"/>
        <v>VISMODEGIB</v>
      </c>
    </row>
    <row r="23" spans="1:7" x14ac:dyDescent="0.35">
      <c r="A23" s="1" t="s">
        <v>130</v>
      </c>
      <c r="B23" s="1" t="s">
        <v>130</v>
      </c>
      <c r="C23" s="1" t="str">
        <f t="shared" si="0"/>
        <v>PP242</v>
      </c>
    </row>
    <row r="24" spans="1:7" x14ac:dyDescent="0.35">
      <c r="A24" s="1" t="s">
        <v>131</v>
      </c>
      <c r="B24" s="1" t="s">
        <v>131</v>
      </c>
      <c r="C24" s="1" t="str">
        <f t="shared" si="0"/>
        <v>ALECTINIB</v>
      </c>
    </row>
    <row r="25" spans="1:7" x14ac:dyDescent="0.35">
      <c r="A25" s="1" t="s">
        <v>132</v>
      </c>
      <c r="B25" s="1" t="s">
        <v>132</v>
      </c>
      <c r="C25" s="1" t="str">
        <f t="shared" si="0"/>
        <v>BRIGATINIB</v>
      </c>
    </row>
    <row r="26" spans="1:7" x14ac:dyDescent="0.35">
      <c r="A26" s="1" t="s">
        <v>133</v>
      </c>
      <c r="B26" s="1" t="s">
        <v>438</v>
      </c>
      <c r="C26" s="1" t="str">
        <f t="shared" si="0"/>
        <v>AFATINIB DIMALEATE</v>
      </c>
      <c r="F26" t="s">
        <v>402</v>
      </c>
      <c r="G26" t="s">
        <v>403</v>
      </c>
    </row>
    <row r="27" spans="1:7" x14ac:dyDescent="0.35">
      <c r="A27" s="1" t="s">
        <v>134</v>
      </c>
      <c r="B27" s="1" t="s">
        <v>134</v>
      </c>
      <c r="C27" s="1" t="str">
        <f t="shared" si="0"/>
        <v>MK-2206</v>
      </c>
    </row>
    <row r="28" spans="1:7" x14ac:dyDescent="0.35">
      <c r="A28" s="1" t="s">
        <v>135</v>
      </c>
      <c r="B28" s="1" t="s">
        <v>135</v>
      </c>
      <c r="C28" s="1" t="str">
        <f t="shared" si="0"/>
        <v>FLAVOPIRIDOL</v>
      </c>
    </row>
    <row r="29" spans="1:7" x14ac:dyDescent="0.35">
      <c r="A29" s="1" t="s">
        <v>136</v>
      </c>
      <c r="B29" s="1" t="s">
        <v>136</v>
      </c>
      <c r="C29" s="1" t="str">
        <f t="shared" si="0"/>
        <v>INDIRUBIN</v>
      </c>
    </row>
    <row r="30" spans="1:7" x14ac:dyDescent="0.35">
      <c r="A30" s="1" t="s">
        <v>137</v>
      </c>
      <c r="B30" s="1" t="s">
        <v>137</v>
      </c>
      <c r="C30" s="1" t="str">
        <f t="shared" si="0"/>
        <v>PF-533228</v>
      </c>
    </row>
    <row r="31" spans="1:7" x14ac:dyDescent="0.35">
      <c r="A31" s="1" t="s">
        <v>138</v>
      </c>
      <c r="B31" s="1" t="s">
        <v>257</v>
      </c>
      <c r="C31" s="1" t="str">
        <f t="shared" si="0"/>
        <v>LICOCHALCONE</v>
      </c>
      <c r="G31" t="s">
        <v>256</v>
      </c>
    </row>
    <row r="32" spans="1:7" x14ac:dyDescent="0.35">
      <c r="A32" s="1" t="s">
        <v>139</v>
      </c>
      <c r="B32" s="1" t="s">
        <v>259</v>
      </c>
      <c r="C32" s="1" t="str">
        <f t="shared" si="0"/>
        <v>TANESPIMYCIN</v>
      </c>
      <c r="E32" s="1"/>
      <c r="F32" s="1" t="s">
        <v>258</v>
      </c>
    </row>
    <row r="33" spans="1:6" x14ac:dyDescent="0.35">
      <c r="A33" s="1" t="s">
        <v>140</v>
      </c>
      <c r="B33" s="1" t="s">
        <v>140</v>
      </c>
      <c r="C33" s="1" t="str">
        <f t="shared" si="0"/>
        <v>EMODIN</v>
      </c>
    </row>
    <row r="34" spans="1:6" x14ac:dyDescent="0.35">
      <c r="A34" s="1" t="s">
        <v>141</v>
      </c>
      <c r="B34" s="1" t="s">
        <v>141</v>
      </c>
      <c r="C34" s="1" t="str">
        <f t="shared" si="0"/>
        <v>BAICALIN</v>
      </c>
    </row>
    <row r="35" spans="1:6" x14ac:dyDescent="0.35">
      <c r="A35" s="1" t="s">
        <v>142</v>
      </c>
      <c r="B35" s="1" t="s">
        <v>142</v>
      </c>
      <c r="C35" s="1" t="str">
        <f t="shared" si="0"/>
        <v>NVP-TAE-684</v>
      </c>
    </row>
    <row r="36" spans="1:6" x14ac:dyDescent="0.35">
      <c r="A36" s="1" t="s">
        <v>143</v>
      </c>
      <c r="B36" s="1" t="s">
        <v>143</v>
      </c>
      <c r="C36" s="1" t="str">
        <f t="shared" si="0"/>
        <v>PANOBINOSTAT</v>
      </c>
    </row>
    <row r="37" spans="1:6" x14ac:dyDescent="0.35">
      <c r="A37" s="1" t="s">
        <v>144</v>
      </c>
      <c r="B37" s="1" t="s">
        <v>144</v>
      </c>
      <c r="C37" s="1" t="str">
        <f t="shared" si="0"/>
        <v>FULVESTRANT</v>
      </c>
    </row>
    <row r="38" spans="1:6" x14ac:dyDescent="0.35">
      <c r="A38" s="1" t="s">
        <v>145</v>
      </c>
      <c r="B38" s="1" t="s">
        <v>145</v>
      </c>
      <c r="C38" s="1" t="str">
        <f t="shared" si="0"/>
        <v>SCH-772984</v>
      </c>
    </row>
    <row r="39" spans="1:6" x14ac:dyDescent="0.35">
      <c r="A39" s="1" t="s">
        <v>146</v>
      </c>
      <c r="B39" s="1" t="s">
        <v>146</v>
      </c>
      <c r="C39" s="1" t="str">
        <f t="shared" si="0"/>
        <v>TRAMETINIB</v>
      </c>
    </row>
    <row r="40" spans="1:6" x14ac:dyDescent="0.35">
      <c r="A40" s="1" t="s">
        <v>147</v>
      </c>
      <c r="B40" s="1" t="s">
        <v>147</v>
      </c>
      <c r="C40" s="1" t="str">
        <f t="shared" si="0"/>
        <v>BEZ235</v>
      </c>
    </row>
    <row r="41" spans="1:6" x14ac:dyDescent="0.35">
      <c r="A41" s="1" t="s">
        <v>148</v>
      </c>
      <c r="B41" s="1" t="s">
        <v>148</v>
      </c>
      <c r="C41" s="1" t="str">
        <f t="shared" si="0"/>
        <v>MLN120B</v>
      </c>
    </row>
    <row r="42" spans="1:6" x14ac:dyDescent="0.35">
      <c r="A42" s="1" t="s">
        <v>149</v>
      </c>
      <c r="B42" s="1" t="s">
        <v>149</v>
      </c>
      <c r="C42" s="1" t="str">
        <f t="shared" si="0"/>
        <v>IXABEPILONE</v>
      </c>
    </row>
    <row r="43" spans="1:6" x14ac:dyDescent="0.35">
      <c r="A43" s="1" t="s">
        <v>150</v>
      </c>
      <c r="B43" s="1" t="s">
        <v>261</v>
      </c>
      <c r="C43" s="1" t="str">
        <f t="shared" si="0"/>
        <v>CANERTINIB</v>
      </c>
      <c r="F43" t="s">
        <v>262</v>
      </c>
    </row>
    <row r="44" spans="1:6" x14ac:dyDescent="0.35">
      <c r="A44" s="1" t="s">
        <v>151</v>
      </c>
      <c r="B44" s="1" t="s">
        <v>263</v>
      </c>
      <c r="C44" s="1" t="str">
        <f t="shared" si="0"/>
        <v>SELUMETINIB</v>
      </c>
      <c r="F44" t="s">
        <v>264</v>
      </c>
    </row>
    <row r="45" spans="1:6" x14ac:dyDescent="0.35">
      <c r="A45" s="1" t="s">
        <v>152</v>
      </c>
      <c r="B45" s="1" t="s">
        <v>265</v>
      </c>
      <c r="C45" s="1" t="str">
        <f t="shared" si="0"/>
        <v>NF-KB</v>
      </c>
      <c r="F45" t="s">
        <v>266</v>
      </c>
    </row>
    <row r="46" spans="1:6" x14ac:dyDescent="0.35">
      <c r="A46" s="1" t="s">
        <v>153</v>
      </c>
      <c r="B46" s="1" t="s">
        <v>153</v>
      </c>
      <c r="C46" s="1" t="str">
        <f t="shared" si="0"/>
        <v>LETROZOLE</v>
      </c>
    </row>
    <row r="47" spans="1:6" x14ac:dyDescent="0.35">
      <c r="A47" s="1" t="s">
        <v>154</v>
      </c>
      <c r="B47" s="1" t="s">
        <v>154</v>
      </c>
      <c r="C47" s="1" t="str">
        <f t="shared" si="0"/>
        <v>COUMARIN</v>
      </c>
    </row>
    <row r="48" spans="1:6" x14ac:dyDescent="0.35">
      <c r="A48" s="1" t="s">
        <v>155</v>
      </c>
      <c r="B48" s="1" t="s">
        <v>267</v>
      </c>
      <c r="C48" s="1" t="str">
        <f t="shared" si="0"/>
        <v>FORETINIB</v>
      </c>
      <c r="F48" t="s">
        <v>268</v>
      </c>
    </row>
    <row r="49" spans="1:7" x14ac:dyDescent="0.35">
      <c r="A49" s="1" t="s">
        <v>156</v>
      </c>
      <c r="B49" s="1" t="s">
        <v>156</v>
      </c>
      <c r="C49" s="1" t="str">
        <f t="shared" si="0"/>
        <v>ELESCLOMOL</v>
      </c>
    </row>
    <row r="50" spans="1:7" x14ac:dyDescent="0.35">
      <c r="A50" s="1" t="s">
        <v>157</v>
      </c>
      <c r="B50" s="1" t="s">
        <v>157</v>
      </c>
      <c r="C50" s="1" t="str">
        <f t="shared" si="0"/>
        <v>VEMURAFENIB</v>
      </c>
    </row>
    <row r="51" spans="1:7" x14ac:dyDescent="0.35">
      <c r="A51" s="1" t="s">
        <v>158</v>
      </c>
      <c r="B51" s="1" t="s">
        <v>399</v>
      </c>
      <c r="C51" s="1" t="str">
        <f t="shared" si="0"/>
        <v>PONATINIB HYDROCHLORIDE</v>
      </c>
      <c r="F51" t="s">
        <v>158</v>
      </c>
      <c r="G51" t="s">
        <v>353</v>
      </c>
    </row>
    <row r="52" spans="1:7" s="3" customFormat="1" x14ac:dyDescent="0.35">
      <c r="A52" s="2" t="s">
        <v>159</v>
      </c>
      <c r="B52" s="2" t="s">
        <v>387</v>
      </c>
      <c r="C52" s="2" t="str">
        <f t="shared" si="0"/>
        <v>SUNITINIB MALATE</v>
      </c>
      <c r="F52" s="3" t="s">
        <v>391</v>
      </c>
      <c r="G52" s="3" t="s">
        <v>269</v>
      </c>
    </row>
    <row r="53" spans="1:7" x14ac:dyDescent="0.35">
      <c r="A53" s="1" t="s">
        <v>160</v>
      </c>
      <c r="B53" s="1" t="s">
        <v>160</v>
      </c>
      <c r="C53" s="1" t="str">
        <f t="shared" si="0"/>
        <v>CURCUMIN</v>
      </c>
    </row>
    <row r="54" spans="1:7" x14ac:dyDescent="0.35">
      <c r="A54" s="1" t="s">
        <v>161</v>
      </c>
      <c r="B54" s="1" t="s">
        <v>161</v>
      </c>
      <c r="C54" s="1" t="str">
        <f t="shared" si="0"/>
        <v>PF-562271</v>
      </c>
    </row>
    <row r="55" spans="1:7" x14ac:dyDescent="0.35">
      <c r="A55" s="1" t="s">
        <v>162</v>
      </c>
      <c r="B55" s="1" t="s">
        <v>162</v>
      </c>
      <c r="C55" s="1" t="str">
        <f t="shared" si="0"/>
        <v>STO609</v>
      </c>
    </row>
    <row r="56" spans="1:7" x14ac:dyDescent="0.35">
      <c r="A56" s="1" t="s">
        <v>163</v>
      </c>
      <c r="B56" s="1" t="s">
        <v>163</v>
      </c>
      <c r="C56" s="1" t="str">
        <f t="shared" si="0"/>
        <v>LENVATINIB</v>
      </c>
    </row>
    <row r="57" spans="1:7" x14ac:dyDescent="0.35">
      <c r="A57" s="1" t="s">
        <v>164</v>
      </c>
      <c r="B57" s="1" t="s">
        <v>164</v>
      </c>
      <c r="C57" s="1" t="str">
        <f t="shared" si="0"/>
        <v>ENTRECTINIB</v>
      </c>
    </row>
    <row r="58" spans="1:7" x14ac:dyDescent="0.35">
      <c r="A58" s="1" t="s">
        <v>165</v>
      </c>
      <c r="B58" s="1" t="s">
        <v>165</v>
      </c>
      <c r="C58" s="1" t="str">
        <f t="shared" si="0"/>
        <v>ETHYL GALLATE</v>
      </c>
    </row>
    <row r="59" spans="1:7" x14ac:dyDescent="0.35">
      <c r="A59" s="1" t="s">
        <v>166</v>
      </c>
      <c r="B59" s="1" t="s">
        <v>166</v>
      </c>
      <c r="C59" s="1" t="str">
        <f t="shared" si="0"/>
        <v>GDC-0941</v>
      </c>
    </row>
    <row r="60" spans="1:7" x14ac:dyDescent="0.35">
      <c r="A60" s="1" t="s">
        <v>167</v>
      </c>
      <c r="B60" s="1" t="s">
        <v>167</v>
      </c>
      <c r="C60" s="1" t="str">
        <f t="shared" si="0"/>
        <v>DOVITINIB</v>
      </c>
    </row>
    <row r="61" spans="1:7" x14ac:dyDescent="0.35">
      <c r="A61" s="1" t="s">
        <v>168</v>
      </c>
      <c r="B61" s="1" t="s">
        <v>168</v>
      </c>
      <c r="C61" s="1" t="str">
        <f t="shared" si="0"/>
        <v>BI-2536</v>
      </c>
    </row>
    <row r="62" spans="1:7" x14ac:dyDescent="0.35">
      <c r="A62" s="1" t="s">
        <v>169</v>
      </c>
      <c r="B62" s="1" t="s">
        <v>169</v>
      </c>
      <c r="C62" s="1" t="str">
        <f t="shared" si="0"/>
        <v>TP-0903</v>
      </c>
    </row>
    <row r="63" spans="1:7" x14ac:dyDescent="0.35">
      <c r="A63" s="1" t="s">
        <v>170</v>
      </c>
      <c r="B63" s="1" t="s">
        <v>170</v>
      </c>
      <c r="C63" s="1" t="str">
        <f t="shared" si="0"/>
        <v>BELINOSTAT</v>
      </c>
    </row>
    <row r="64" spans="1:7" x14ac:dyDescent="0.35">
      <c r="A64" s="1" t="s">
        <v>171</v>
      </c>
      <c r="B64" s="1" t="s">
        <v>171</v>
      </c>
      <c r="C64" s="1" t="str">
        <f t="shared" si="0"/>
        <v>INK-128</v>
      </c>
    </row>
    <row r="65" spans="1:7" s="3" customFormat="1" x14ac:dyDescent="0.35">
      <c r="A65" s="2" t="s">
        <v>172</v>
      </c>
      <c r="B65" s="2" t="s">
        <v>396</v>
      </c>
      <c r="C65" s="2" t="str">
        <f t="shared" si="0"/>
        <v>PAZOPANIB HYDROCHLORIDE</v>
      </c>
      <c r="F65" s="3" t="s">
        <v>172</v>
      </c>
      <c r="G65" s="3" t="s">
        <v>353</v>
      </c>
    </row>
    <row r="66" spans="1:7" x14ac:dyDescent="0.35">
      <c r="A66" s="1" t="s">
        <v>173</v>
      </c>
      <c r="B66" s="1" t="s">
        <v>173</v>
      </c>
      <c r="C66" s="1" t="str">
        <f t="shared" si="0"/>
        <v>AZD4547</v>
      </c>
    </row>
    <row r="67" spans="1:7" x14ac:dyDescent="0.35">
      <c r="A67" s="1" t="s">
        <v>174</v>
      </c>
      <c r="B67" s="1" t="s">
        <v>174</v>
      </c>
      <c r="C67" s="1" t="str">
        <f t="shared" ref="C67:C130" si="1">UPPER(B67)</f>
        <v>POMALIDOMIDE</v>
      </c>
    </row>
    <row r="68" spans="1:7" x14ac:dyDescent="0.35">
      <c r="A68" s="1" t="s">
        <v>175</v>
      </c>
      <c r="B68" s="1" t="s">
        <v>270</v>
      </c>
      <c r="C68" s="1" t="str">
        <f t="shared" si="1"/>
        <v>IDELASIB</v>
      </c>
      <c r="F68" t="s">
        <v>271</v>
      </c>
    </row>
    <row r="69" spans="1:7" x14ac:dyDescent="0.35">
      <c r="A69" s="1" t="s">
        <v>176</v>
      </c>
      <c r="B69" s="1" t="s">
        <v>273</v>
      </c>
      <c r="C69" s="1" t="str">
        <f t="shared" si="1"/>
        <v>ANWULIGNAN</v>
      </c>
      <c r="F69" t="s">
        <v>274</v>
      </c>
      <c r="G69" t="s">
        <v>272</v>
      </c>
    </row>
    <row r="70" spans="1:7" x14ac:dyDescent="0.35">
      <c r="A70" s="1" t="s">
        <v>177</v>
      </c>
      <c r="B70" s="1" t="s">
        <v>177</v>
      </c>
      <c r="C70" s="1" t="str">
        <f t="shared" si="1"/>
        <v>STAUROSPORIN</v>
      </c>
    </row>
    <row r="71" spans="1:7" x14ac:dyDescent="0.35">
      <c r="A71" s="1" t="s">
        <v>178</v>
      </c>
      <c r="B71" s="1" t="s">
        <v>275</v>
      </c>
      <c r="C71" s="1" t="str">
        <f t="shared" si="1"/>
        <v>TOZASERTIB</v>
      </c>
      <c r="F71" t="s">
        <v>276</v>
      </c>
    </row>
    <row r="72" spans="1:7" x14ac:dyDescent="0.35">
      <c r="A72" s="1" t="s">
        <v>179</v>
      </c>
      <c r="B72" s="1" t="s">
        <v>179</v>
      </c>
      <c r="C72" s="1" t="str">
        <f t="shared" si="1"/>
        <v>HESPERIDIN</v>
      </c>
    </row>
    <row r="73" spans="1:7" x14ac:dyDescent="0.35">
      <c r="A73" s="1" t="s">
        <v>180</v>
      </c>
      <c r="B73" s="1" t="s">
        <v>180</v>
      </c>
      <c r="C73" s="1" t="str">
        <f t="shared" si="1"/>
        <v>ESCULETIN</v>
      </c>
    </row>
    <row r="74" spans="1:7" x14ac:dyDescent="0.35">
      <c r="A74" s="1" t="s">
        <v>181</v>
      </c>
      <c r="B74" s="1" t="s">
        <v>181</v>
      </c>
      <c r="C74" s="1" t="str">
        <f t="shared" si="1"/>
        <v>SELINEXOR</v>
      </c>
    </row>
    <row r="75" spans="1:7" x14ac:dyDescent="0.35">
      <c r="A75" s="1" t="s">
        <v>182</v>
      </c>
      <c r="B75" s="1" t="s">
        <v>277</v>
      </c>
      <c r="C75" s="1" t="str">
        <f t="shared" si="1"/>
        <v>INFIGRATINIB</v>
      </c>
      <c r="F75" t="s">
        <v>278</v>
      </c>
    </row>
    <row r="76" spans="1:7" x14ac:dyDescent="0.35">
      <c r="A76" s="1" t="s">
        <v>183</v>
      </c>
      <c r="B76" s="1" t="s">
        <v>183</v>
      </c>
      <c r="C76" s="1" t="str">
        <f t="shared" si="1"/>
        <v>BMX-IN-1</v>
      </c>
    </row>
    <row r="77" spans="1:7" s="3" customFormat="1" x14ac:dyDescent="0.35">
      <c r="A77" s="2" t="s">
        <v>184</v>
      </c>
      <c r="B77" s="2" t="s">
        <v>279</v>
      </c>
      <c r="C77" s="2" t="str">
        <f t="shared" si="1"/>
        <v>DASATINIB</v>
      </c>
      <c r="G77" s="3" t="s">
        <v>269</v>
      </c>
    </row>
    <row r="78" spans="1:7" x14ac:dyDescent="0.35">
      <c r="A78" s="1" t="s">
        <v>185</v>
      </c>
      <c r="B78" s="1" t="s">
        <v>280</v>
      </c>
      <c r="C78" s="1" t="str">
        <f t="shared" si="1"/>
        <v>BORTEZOMIB</v>
      </c>
      <c r="F78" t="s">
        <v>281</v>
      </c>
    </row>
    <row r="79" spans="1:7" x14ac:dyDescent="0.35">
      <c r="A79" s="1" t="s">
        <v>186</v>
      </c>
      <c r="B79" s="1" t="s">
        <v>186</v>
      </c>
      <c r="C79" s="1" t="str">
        <f t="shared" si="1"/>
        <v>NILOTINIB</v>
      </c>
    </row>
    <row r="80" spans="1:7" x14ac:dyDescent="0.35">
      <c r="A80" s="1" t="s">
        <v>187</v>
      </c>
      <c r="B80" s="1" t="s">
        <v>187</v>
      </c>
      <c r="C80" s="1" t="str">
        <f t="shared" si="1"/>
        <v>ENZALUTAMIDE</v>
      </c>
    </row>
    <row r="81" spans="1:7" x14ac:dyDescent="0.35">
      <c r="A81" s="1" t="s">
        <v>188</v>
      </c>
      <c r="B81" s="1" t="s">
        <v>282</v>
      </c>
      <c r="C81" s="1" t="str">
        <f t="shared" si="1"/>
        <v>CAFFEIC ACID</v>
      </c>
      <c r="G81" t="s">
        <v>283</v>
      </c>
    </row>
    <row r="82" spans="1:7" x14ac:dyDescent="0.35">
      <c r="A82" s="1" t="s">
        <v>189</v>
      </c>
      <c r="B82" s="1" t="s">
        <v>284</v>
      </c>
      <c r="C82" s="1" t="str">
        <f t="shared" si="1"/>
        <v>BMS-387032</v>
      </c>
      <c r="F82" t="s">
        <v>285</v>
      </c>
    </row>
    <row r="83" spans="1:7" x14ac:dyDescent="0.35">
      <c r="A83" s="1" t="s">
        <v>190</v>
      </c>
      <c r="B83" s="1" t="s">
        <v>190</v>
      </c>
      <c r="C83" s="1" t="str">
        <f t="shared" si="1"/>
        <v>AXITINIB</v>
      </c>
    </row>
    <row r="84" spans="1:7" x14ac:dyDescent="0.35">
      <c r="A84" s="1" t="s">
        <v>191</v>
      </c>
      <c r="B84" s="1" t="s">
        <v>191</v>
      </c>
      <c r="C84" s="1" t="str">
        <f t="shared" si="1"/>
        <v>THALIDOMIDE</v>
      </c>
    </row>
    <row r="85" spans="1:7" x14ac:dyDescent="0.35">
      <c r="A85" s="1" t="s">
        <v>192</v>
      </c>
      <c r="B85" s="1" t="s">
        <v>192</v>
      </c>
      <c r="C85" s="1" t="str">
        <f t="shared" si="1"/>
        <v>VANDETANIB</v>
      </c>
    </row>
    <row r="86" spans="1:7" x14ac:dyDescent="0.35">
      <c r="A86" s="1" t="s">
        <v>193</v>
      </c>
      <c r="B86" s="1" t="s">
        <v>193</v>
      </c>
      <c r="C86" s="1" t="str">
        <f t="shared" si="1"/>
        <v>OLEIC ACID</v>
      </c>
    </row>
    <row r="87" spans="1:7" x14ac:dyDescent="0.35">
      <c r="A87" s="1" t="s">
        <v>194</v>
      </c>
      <c r="B87" s="1" t="s">
        <v>194</v>
      </c>
      <c r="C87" s="1" t="str">
        <f t="shared" si="1"/>
        <v>A-674563</v>
      </c>
    </row>
    <row r="88" spans="1:7" s="3" customFormat="1" x14ac:dyDescent="0.35">
      <c r="A88" s="2" t="s">
        <v>195</v>
      </c>
      <c r="B88" s="2" t="s">
        <v>388</v>
      </c>
      <c r="C88" s="2" t="str">
        <f t="shared" si="1"/>
        <v>LAPATINIB DITOSYLATE</v>
      </c>
      <c r="F88" s="3" t="s">
        <v>390</v>
      </c>
      <c r="G88" s="3" t="s">
        <v>389</v>
      </c>
    </row>
    <row r="89" spans="1:7" x14ac:dyDescent="0.35">
      <c r="A89" s="1" t="s">
        <v>196</v>
      </c>
      <c r="B89" s="1" t="s">
        <v>286</v>
      </c>
      <c r="C89" s="1" t="str">
        <f t="shared" si="1"/>
        <v>APOCYNIN</v>
      </c>
      <c r="F89" t="s">
        <v>287</v>
      </c>
    </row>
    <row r="90" spans="1:7" x14ac:dyDescent="0.35">
      <c r="A90" s="1" t="s">
        <v>197</v>
      </c>
      <c r="B90" s="1" t="s">
        <v>197</v>
      </c>
      <c r="C90" s="1" t="str">
        <f t="shared" si="1"/>
        <v>AT-7519</v>
      </c>
    </row>
    <row r="91" spans="1:7" x14ac:dyDescent="0.35">
      <c r="A91" s="1" t="s">
        <v>198</v>
      </c>
      <c r="B91" s="1" t="s">
        <v>198</v>
      </c>
      <c r="C91" s="1" t="str">
        <f t="shared" si="1"/>
        <v>JQ1</v>
      </c>
    </row>
    <row r="92" spans="1:7" x14ac:dyDescent="0.35">
      <c r="A92" s="1" t="s">
        <v>199</v>
      </c>
      <c r="B92" s="1" t="s">
        <v>288</v>
      </c>
      <c r="C92" s="1" t="str">
        <f t="shared" si="1"/>
        <v>ANDROGRAPHOLIDE</v>
      </c>
      <c r="G92" t="s">
        <v>289</v>
      </c>
    </row>
    <row r="93" spans="1:7" x14ac:dyDescent="0.35">
      <c r="A93" s="1" t="s">
        <v>200</v>
      </c>
      <c r="B93" s="1" t="s">
        <v>200</v>
      </c>
      <c r="C93" s="1" t="str">
        <f t="shared" si="1"/>
        <v>CERDULATINIB</v>
      </c>
    </row>
    <row r="94" spans="1:7" x14ac:dyDescent="0.35">
      <c r="A94" s="1" t="s">
        <v>201</v>
      </c>
      <c r="B94" s="1" t="s">
        <v>201</v>
      </c>
      <c r="C94" s="1" t="str">
        <f t="shared" si="1"/>
        <v>ROMIDEPSIN</v>
      </c>
    </row>
    <row r="95" spans="1:7" x14ac:dyDescent="0.35">
      <c r="A95" s="1" t="s">
        <v>202</v>
      </c>
      <c r="B95" s="1" t="s">
        <v>202</v>
      </c>
      <c r="C95" s="1" t="str">
        <f t="shared" si="1"/>
        <v>GILTERITINIB</v>
      </c>
    </row>
    <row r="96" spans="1:7" x14ac:dyDescent="0.35">
      <c r="A96" s="1" t="s">
        <v>203</v>
      </c>
      <c r="B96" s="1" t="s">
        <v>203</v>
      </c>
      <c r="C96" s="1" t="str">
        <f t="shared" si="1"/>
        <v>ANASTRAZOLE</v>
      </c>
    </row>
    <row r="97" spans="1:7" x14ac:dyDescent="0.35">
      <c r="A97" s="1" t="s">
        <v>204</v>
      </c>
      <c r="B97" s="1" t="s">
        <v>204</v>
      </c>
      <c r="C97" s="1" t="str">
        <f t="shared" si="1"/>
        <v>JNJ-28312141</v>
      </c>
    </row>
    <row r="98" spans="1:7" x14ac:dyDescent="0.35">
      <c r="A98" s="1" t="s">
        <v>205</v>
      </c>
      <c r="B98" s="1" t="s">
        <v>205</v>
      </c>
      <c r="C98" s="1" t="str">
        <f t="shared" si="1"/>
        <v>GENISTEIN</v>
      </c>
    </row>
    <row r="99" spans="1:7" x14ac:dyDescent="0.35">
      <c r="A99" s="1" t="s">
        <v>206</v>
      </c>
      <c r="B99" s="1" t="s">
        <v>206</v>
      </c>
      <c r="C99" s="1" t="str">
        <f t="shared" si="1"/>
        <v>ABSCISIC ACID</v>
      </c>
    </row>
    <row r="100" spans="1:7" x14ac:dyDescent="0.35">
      <c r="A100" s="1" t="s">
        <v>207</v>
      </c>
      <c r="B100" s="1" t="s">
        <v>290</v>
      </c>
      <c r="C100" s="1" t="str">
        <f t="shared" si="1"/>
        <v>ALISERTIB</v>
      </c>
      <c r="F100" t="s">
        <v>291</v>
      </c>
    </row>
    <row r="101" spans="1:7" s="3" customFormat="1" x14ac:dyDescent="0.35">
      <c r="A101" s="2" t="s">
        <v>208</v>
      </c>
      <c r="B101" s="2" t="s">
        <v>393</v>
      </c>
      <c r="C101" s="2" t="str">
        <f t="shared" si="1"/>
        <v>RUXOLITINIB PHOSPHATE</v>
      </c>
      <c r="F101" s="3" t="s">
        <v>208</v>
      </c>
      <c r="G101" s="3" t="s">
        <v>353</v>
      </c>
    </row>
    <row r="102" spans="1:7" x14ac:dyDescent="0.35">
      <c r="A102" s="1" t="s">
        <v>209</v>
      </c>
      <c r="B102" s="1" t="s">
        <v>209</v>
      </c>
      <c r="C102" s="1" t="str">
        <f t="shared" si="1"/>
        <v>TAK-659</v>
      </c>
    </row>
    <row r="103" spans="1:7" x14ac:dyDescent="0.35">
      <c r="A103" s="1" t="s">
        <v>210</v>
      </c>
      <c r="B103" s="1" t="s">
        <v>292</v>
      </c>
      <c r="C103" s="1" t="str">
        <f t="shared" si="1"/>
        <v>LESTAURTINIB</v>
      </c>
      <c r="F103" t="s">
        <v>293</v>
      </c>
    </row>
    <row r="104" spans="1:7" x14ac:dyDescent="0.35">
      <c r="A104" s="1" t="s">
        <v>211</v>
      </c>
      <c r="B104" s="1" t="s">
        <v>211</v>
      </c>
      <c r="C104" s="1" t="str">
        <f t="shared" si="1"/>
        <v>VORINOSTAT</v>
      </c>
    </row>
    <row r="105" spans="1:7" x14ac:dyDescent="0.35">
      <c r="A105" s="1" t="s">
        <v>212</v>
      </c>
      <c r="B105" s="1" t="s">
        <v>212</v>
      </c>
      <c r="C105" s="1" t="str">
        <f t="shared" si="1"/>
        <v>LENALIDOMIDE</v>
      </c>
    </row>
    <row r="106" spans="1:7" x14ac:dyDescent="0.35">
      <c r="A106" s="1" t="s">
        <v>213</v>
      </c>
      <c r="B106" s="1" t="s">
        <v>213</v>
      </c>
      <c r="C106" s="1" t="str">
        <f t="shared" si="1"/>
        <v>NVP-ADW742</v>
      </c>
    </row>
    <row r="107" spans="1:7" x14ac:dyDescent="0.35">
      <c r="A107" s="1" t="s">
        <v>214</v>
      </c>
      <c r="B107" s="1" t="s">
        <v>294</v>
      </c>
      <c r="C107" s="1" t="str">
        <f t="shared" si="1"/>
        <v>PICEATANNOL</v>
      </c>
      <c r="G107" t="s">
        <v>295</v>
      </c>
    </row>
    <row r="108" spans="1:7" x14ac:dyDescent="0.35">
      <c r="A108" s="1" t="s">
        <v>215</v>
      </c>
      <c r="B108" s="1" t="s">
        <v>215</v>
      </c>
      <c r="C108" s="1" t="str">
        <f t="shared" si="1"/>
        <v>ECHINATIN</v>
      </c>
    </row>
    <row r="109" spans="1:7" x14ac:dyDescent="0.35">
      <c r="A109" s="1" t="s">
        <v>216</v>
      </c>
      <c r="B109" s="1" t="s">
        <v>216</v>
      </c>
      <c r="C109" s="1" t="str">
        <f t="shared" si="1"/>
        <v>YM-155</v>
      </c>
    </row>
    <row r="110" spans="1:7" x14ac:dyDescent="0.35">
      <c r="A110" s="1" t="s">
        <v>217</v>
      </c>
      <c r="B110" s="1" t="s">
        <v>296</v>
      </c>
      <c r="C110" s="1" t="str">
        <f t="shared" si="1"/>
        <v>HERNIARIN</v>
      </c>
      <c r="G110" t="s">
        <v>297</v>
      </c>
    </row>
    <row r="111" spans="1:7" x14ac:dyDescent="0.35">
      <c r="A111" s="1" t="s">
        <v>218</v>
      </c>
      <c r="B111" s="1" t="s">
        <v>218</v>
      </c>
      <c r="C111" s="1" t="str">
        <f t="shared" si="1"/>
        <v>STEVIOSIDE</v>
      </c>
    </row>
    <row r="112" spans="1:7" s="3" customFormat="1" x14ac:dyDescent="0.35">
      <c r="A112" s="2" t="s">
        <v>219</v>
      </c>
      <c r="B112" s="2" t="s">
        <v>397</v>
      </c>
      <c r="C112" s="2" t="str">
        <f t="shared" si="1"/>
        <v>PEMETREXED DISODIUM</v>
      </c>
      <c r="F112" s="3" t="s">
        <v>219</v>
      </c>
      <c r="G112" s="3" t="s">
        <v>353</v>
      </c>
    </row>
    <row r="113" spans="1:7" x14ac:dyDescent="0.35">
      <c r="A113" s="1" t="s">
        <v>220</v>
      </c>
      <c r="B113" s="1" t="s">
        <v>298</v>
      </c>
      <c r="C113" s="1" t="str">
        <f t="shared" si="1"/>
        <v>TASELISIB</v>
      </c>
      <c r="F113" t="s">
        <v>299</v>
      </c>
    </row>
    <row r="114" spans="1:7" x14ac:dyDescent="0.35">
      <c r="A114" s="1" t="s">
        <v>221</v>
      </c>
      <c r="B114" s="1" t="s">
        <v>221</v>
      </c>
      <c r="C114" s="1" t="str">
        <f t="shared" si="1"/>
        <v>GSK-1838705A</v>
      </c>
    </row>
    <row r="115" spans="1:7" s="3" customFormat="1" x14ac:dyDescent="0.35">
      <c r="A115" s="2" t="s">
        <v>222</v>
      </c>
      <c r="B115" s="2" t="s">
        <v>395</v>
      </c>
      <c r="C115" s="2" t="str">
        <f t="shared" si="1"/>
        <v>IMATINIB MESYLATE</v>
      </c>
      <c r="F115" s="3" t="s">
        <v>222</v>
      </c>
      <c r="G115" s="3" t="s">
        <v>353</v>
      </c>
    </row>
    <row r="116" spans="1:7" x14ac:dyDescent="0.35">
      <c r="A116" s="1" t="s">
        <v>223</v>
      </c>
      <c r="B116" s="1" t="s">
        <v>223</v>
      </c>
      <c r="C116" s="1" t="str">
        <f t="shared" si="1"/>
        <v>SARACATINIB</v>
      </c>
    </row>
    <row r="117" spans="1:7" x14ac:dyDescent="0.35">
      <c r="A117" s="1" t="s">
        <v>224</v>
      </c>
      <c r="B117" s="1" t="s">
        <v>224</v>
      </c>
      <c r="C117" s="1" t="str">
        <f t="shared" si="1"/>
        <v>I-BET 762</v>
      </c>
    </row>
    <row r="118" spans="1:7" x14ac:dyDescent="0.35">
      <c r="A118" s="1" t="s">
        <v>225</v>
      </c>
      <c r="B118" s="1" t="s">
        <v>300</v>
      </c>
      <c r="C118" s="1" t="str">
        <f t="shared" si="1"/>
        <v>NERATINIB</v>
      </c>
      <c r="F118" t="s">
        <v>301</v>
      </c>
    </row>
    <row r="119" spans="1:7" x14ac:dyDescent="0.35">
      <c r="A119" s="1" t="s">
        <v>226</v>
      </c>
      <c r="B119" s="1" t="s">
        <v>226</v>
      </c>
      <c r="C119" s="1" t="str">
        <f t="shared" si="1"/>
        <v>GINSENOSIDE RB2</v>
      </c>
    </row>
    <row r="120" spans="1:7" x14ac:dyDescent="0.35">
      <c r="A120" s="1" t="s">
        <v>227</v>
      </c>
      <c r="B120" s="1" t="s">
        <v>227</v>
      </c>
      <c r="C120" s="1" t="str">
        <f t="shared" si="1"/>
        <v>CRIZOTINIB</v>
      </c>
    </row>
    <row r="121" spans="1:7" x14ac:dyDescent="0.35">
      <c r="A121" s="1" t="s">
        <v>228</v>
      </c>
      <c r="B121" s="1" t="s">
        <v>228</v>
      </c>
      <c r="C121" s="1" t="str">
        <f t="shared" si="1"/>
        <v>MGCD-265</v>
      </c>
    </row>
    <row r="122" spans="1:7" s="3" customFormat="1" x14ac:dyDescent="0.35">
      <c r="A122" s="2" t="s">
        <v>229</v>
      </c>
      <c r="B122" s="2" t="s">
        <v>392</v>
      </c>
      <c r="C122" s="2" t="str">
        <f t="shared" si="1"/>
        <v>ERLOTINIB HYDROCHLORIDE</v>
      </c>
      <c r="F122" s="3" t="s">
        <v>229</v>
      </c>
      <c r="G122" s="3" t="s">
        <v>353</v>
      </c>
    </row>
    <row r="123" spans="1:7" x14ac:dyDescent="0.35">
      <c r="A123" s="1" t="s">
        <v>230</v>
      </c>
      <c r="B123" s="1" t="s">
        <v>302</v>
      </c>
      <c r="C123" s="1" t="str">
        <f t="shared" si="1"/>
        <v>VOLASERTIB</v>
      </c>
      <c r="G123" t="s">
        <v>303</v>
      </c>
    </row>
    <row r="124" spans="1:7" x14ac:dyDescent="0.35">
      <c r="A124" s="1" t="s">
        <v>231</v>
      </c>
      <c r="B124" s="1" t="s">
        <v>304</v>
      </c>
      <c r="C124" s="1" t="str">
        <f t="shared" si="1"/>
        <v>AZD2014</v>
      </c>
      <c r="G124" t="s">
        <v>303</v>
      </c>
    </row>
    <row r="125" spans="1:7" x14ac:dyDescent="0.35">
      <c r="A125" s="1" t="s">
        <v>232</v>
      </c>
      <c r="B125" s="1" t="s">
        <v>305</v>
      </c>
      <c r="C125" s="1" t="str">
        <f t="shared" si="1"/>
        <v>MLN7243</v>
      </c>
      <c r="G125" t="s">
        <v>307</v>
      </c>
    </row>
    <row r="126" spans="1:7" x14ac:dyDescent="0.35">
      <c r="A126" s="1" t="s">
        <v>233</v>
      </c>
      <c r="B126" s="1" t="s">
        <v>306</v>
      </c>
      <c r="C126" s="1" t="str">
        <f t="shared" si="1"/>
        <v>APTO-253</v>
      </c>
      <c r="G126" t="s">
        <v>303</v>
      </c>
    </row>
    <row r="127" spans="1:7" x14ac:dyDescent="0.35">
      <c r="A127" s="1" t="s">
        <v>234</v>
      </c>
      <c r="B127" s="1" t="s">
        <v>234</v>
      </c>
      <c r="C127" s="1" t="str">
        <f t="shared" si="1"/>
        <v>IMR 1</v>
      </c>
    </row>
    <row r="128" spans="1:7" x14ac:dyDescent="0.35">
      <c r="A128" s="1" t="s">
        <v>235</v>
      </c>
      <c r="B128" s="1" t="s">
        <v>235</v>
      </c>
      <c r="C128" s="1" t="str">
        <f t="shared" si="1"/>
        <v>DMSO</v>
      </c>
      <c r="G128" t="s">
        <v>308</v>
      </c>
    </row>
    <row r="129" spans="1:7" x14ac:dyDescent="0.35">
      <c r="A129" s="1" t="s">
        <v>236</v>
      </c>
      <c r="B129" s="1" t="s">
        <v>192</v>
      </c>
      <c r="C129" s="1" t="str">
        <f t="shared" si="1"/>
        <v>VANDETANIB</v>
      </c>
      <c r="G129" t="s">
        <v>309</v>
      </c>
    </row>
    <row r="130" spans="1:7" x14ac:dyDescent="0.35">
      <c r="A130" s="1" t="s">
        <v>237</v>
      </c>
      <c r="B130" s="1" t="s">
        <v>310</v>
      </c>
      <c r="C130" s="1" t="str">
        <f t="shared" si="1"/>
        <v>BS-181-HCI</v>
      </c>
      <c r="G130" t="s">
        <v>311</v>
      </c>
    </row>
    <row r="131" spans="1:7" x14ac:dyDescent="0.35">
      <c r="A131" s="1" t="s">
        <v>238</v>
      </c>
      <c r="B131" s="1" t="s">
        <v>238</v>
      </c>
      <c r="C131" s="1" t="str">
        <f t="shared" ref="C131:C194" si="2">UPPER(B131)</f>
        <v>LY3039478</v>
      </c>
    </row>
    <row r="132" spans="1:7" x14ac:dyDescent="0.35">
      <c r="A132" s="1" t="s">
        <v>239</v>
      </c>
      <c r="B132" s="1" t="s">
        <v>239</v>
      </c>
      <c r="C132" s="1" t="str">
        <f t="shared" si="2"/>
        <v>LAROTRECTINIB</v>
      </c>
    </row>
    <row r="133" spans="1:7" x14ac:dyDescent="0.35">
      <c r="A133" s="1" t="s">
        <v>240</v>
      </c>
      <c r="B133" s="1" t="s">
        <v>240</v>
      </c>
      <c r="C133" s="1" t="str">
        <f t="shared" si="2"/>
        <v>TAK-733</v>
      </c>
    </row>
    <row r="134" spans="1:7" x14ac:dyDescent="0.35">
      <c r="A134" s="1" t="s">
        <v>241</v>
      </c>
      <c r="B134" s="1" t="s">
        <v>241</v>
      </c>
      <c r="C134" s="1" t="str">
        <f t="shared" si="2"/>
        <v>STAUPRIMIDE</v>
      </c>
    </row>
    <row r="135" spans="1:7" x14ac:dyDescent="0.35">
      <c r="A135" s="1" t="s">
        <v>242</v>
      </c>
      <c r="B135" s="1" t="s">
        <v>242</v>
      </c>
      <c r="C135" s="1" t="str">
        <f t="shared" si="2"/>
        <v>SGX-523</v>
      </c>
    </row>
    <row r="136" spans="1:7" x14ac:dyDescent="0.35">
      <c r="A136" s="1" t="s">
        <v>243</v>
      </c>
      <c r="B136" s="1" t="s">
        <v>243</v>
      </c>
      <c r="C136" s="1" t="str">
        <f t="shared" si="2"/>
        <v>YELLOW</v>
      </c>
    </row>
    <row r="137" spans="1:7" x14ac:dyDescent="0.35">
      <c r="A137" s="1" t="s">
        <v>24</v>
      </c>
      <c r="B137" s="1" t="s">
        <v>24</v>
      </c>
      <c r="C137" s="1" t="str">
        <f t="shared" si="2"/>
        <v>JQ1;BEZ235</v>
      </c>
      <c r="D137" t="str">
        <f>LEFT(B137, SEARCH(";",B137,1)-1)</f>
        <v>JQ1</v>
      </c>
      <c r="E137" s="4" t="str">
        <f>RIGHT(B137,LEN(B137) - SEARCH(";", B137, SEARCH(";", B137) ))</f>
        <v>BEZ235</v>
      </c>
    </row>
    <row r="138" spans="1:7" x14ac:dyDescent="0.35">
      <c r="A138" s="1" t="s">
        <v>34</v>
      </c>
      <c r="B138" s="1" t="s">
        <v>34</v>
      </c>
      <c r="C138" s="1" t="str">
        <f t="shared" si="2"/>
        <v>DASATINIB;GEFITINIB</v>
      </c>
      <c r="D138" t="str">
        <f t="shared" ref="D138:D201" si="3">LEFT(B138, SEARCH(";",B138,1)-1)</f>
        <v>Dasatinib</v>
      </c>
      <c r="E138" s="4" t="str">
        <f t="shared" ref="E138:E201" si="4">RIGHT(B138,LEN(B138) - SEARCH(";", B138, SEARCH(";", B138) ))</f>
        <v>Gefitinib</v>
      </c>
    </row>
    <row r="139" spans="1:7" x14ac:dyDescent="0.35">
      <c r="A139" s="1" t="s">
        <v>3</v>
      </c>
      <c r="B139" s="1" t="s">
        <v>394</v>
      </c>
      <c r="C139" s="1" t="str">
        <f t="shared" si="2"/>
        <v>RUXOLITINIB PHOSPHATE;GEFITINIB</v>
      </c>
      <c r="D139" t="str">
        <f t="shared" si="3"/>
        <v>Ruxolitinib Phosphate</v>
      </c>
      <c r="E139" s="4" t="str">
        <f t="shared" si="4"/>
        <v>Gefitinib</v>
      </c>
    </row>
    <row r="140" spans="1:7" x14ac:dyDescent="0.35">
      <c r="A140" s="1" t="s">
        <v>10</v>
      </c>
      <c r="B140" s="1" t="s">
        <v>10</v>
      </c>
      <c r="C140" s="1" t="str">
        <f t="shared" si="2"/>
        <v>PP242;GEFITINIB</v>
      </c>
      <c r="D140" t="str">
        <f t="shared" si="3"/>
        <v>PP242</v>
      </c>
      <c r="E140" s="4" t="str">
        <f t="shared" si="4"/>
        <v>Gefitinib</v>
      </c>
    </row>
    <row r="141" spans="1:7" x14ac:dyDescent="0.35">
      <c r="A141" s="1" t="s">
        <v>65</v>
      </c>
      <c r="B141" s="1" t="s">
        <v>65</v>
      </c>
      <c r="C141" s="1" t="str">
        <f t="shared" si="2"/>
        <v>I-BET 762;GEFITINIB</v>
      </c>
      <c r="D141" t="str">
        <f t="shared" si="3"/>
        <v>I-BET 762</v>
      </c>
      <c r="E141" s="4" t="str">
        <f t="shared" si="4"/>
        <v>Gefitinib</v>
      </c>
    </row>
    <row r="142" spans="1:7" x14ac:dyDescent="0.35">
      <c r="A142" s="1" t="s">
        <v>25</v>
      </c>
      <c r="B142" s="1" t="s">
        <v>398</v>
      </c>
      <c r="C142" s="1" t="str">
        <f t="shared" si="2"/>
        <v>AFATINIB DIMALEATE;GEFITINIB</v>
      </c>
      <c r="D142" t="str">
        <f t="shared" si="3"/>
        <v>Afatinib Dimaleate</v>
      </c>
      <c r="E142" s="4" t="str">
        <f t="shared" si="4"/>
        <v>Gefitinib</v>
      </c>
    </row>
    <row r="143" spans="1:7" x14ac:dyDescent="0.35">
      <c r="A143" s="1" t="s">
        <v>62</v>
      </c>
      <c r="B143" s="1" t="s">
        <v>62</v>
      </c>
      <c r="C143" s="1" t="str">
        <f t="shared" si="2"/>
        <v>I-BET 762;BEZ235</v>
      </c>
      <c r="D143" t="str">
        <f t="shared" si="3"/>
        <v>I-BET 762</v>
      </c>
      <c r="E143" s="4" t="str">
        <f t="shared" si="4"/>
        <v>BEZ235</v>
      </c>
    </row>
    <row r="144" spans="1:7" x14ac:dyDescent="0.35">
      <c r="A144" s="1" t="s">
        <v>32</v>
      </c>
      <c r="B144" s="1" t="s">
        <v>32</v>
      </c>
      <c r="C144" s="1" t="str">
        <f t="shared" si="2"/>
        <v>TRAMETINIB;GEFITINIB</v>
      </c>
      <c r="D144" t="str">
        <f t="shared" si="3"/>
        <v>Trametinib</v>
      </c>
      <c r="E144" s="4" t="str">
        <f t="shared" si="4"/>
        <v>Gefitinib</v>
      </c>
    </row>
    <row r="145" spans="1:5" x14ac:dyDescent="0.35">
      <c r="A145" s="1" t="s">
        <v>80</v>
      </c>
      <c r="B145" s="1" t="s">
        <v>80</v>
      </c>
      <c r="C145" s="1" t="str">
        <f t="shared" si="2"/>
        <v>BOSUTINIB;GEFITINIB</v>
      </c>
      <c r="D145" t="str">
        <f t="shared" si="3"/>
        <v>Bosutinib</v>
      </c>
      <c r="E145" s="4" t="str">
        <f t="shared" si="4"/>
        <v>Gefitinib</v>
      </c>
    </row>
    <row r="146" spans="1:5" x14ac:dyDescent="0.35">
      <c r="A146" s="1" t="s">
        <v>31</v>
      </c>
      <c r="B146" s="1" t="s">
        <v>31</v>
      </c>
      <c r="C146" s="1" t="str">
        <f t="shared" si="2"/>
        <v>JQ1;GEFITINIB</v>
      </c>
      <c r="D146" t="str">
        <f t="shared" si="3"/>
        <v>JQ1</v>
      </c>
      <c r="E146" s="4" t="str">
        <f t="shared" si="4"/>
        <v>Gefitinib</v>
      </c>
    </row>
    <row r="147" spans="1:5" x14ac:dyDescent="0.35">
      <c r="A147" s="1" t="s">
        <v>42</v>
      </c>
      <c r="B147" s="1" t="s">
        <v>42</v>
      </c>
      <c r="C147" s="1" t="str">
        <f t="shared" si="2"/>
        <v>AXITINIB;GEFITINIB</v>
      </c>
      <c r="D147" t="str">
        <f t="shared" si="3"/>
        <v>Axitinib</v>
      </c>
      <c r="E147" s="4" t="str">
        <f t="shared" si="4"/>
        <v>Gefitinib</v>
      </c>
    </row>
    <row r="148" spans="1:5" x14ac:dyDescent="0.35">
      <c r="A148" s="1" t="s">
        <v>100</v>
      </c>
      <c r="B148" s="1" t="s">
        <v>100</v>
      </c>
      <c r="C148" s="1" t="str">
        <f t="shared" si="2"/>
        <v>CRIZOTINIB;GEFITINIB</v>
      </c>
      <c r="D148" t="str">
        <f t="shared" si="3"/>
        <v>Crizotinib</v>
      </c>
      <c r="E148" s="4" t="str">
        <f t="shared" si="4"/>
        <v>Gefitinib</v>
      </c>
    </row>
    <row r="149" spans="1:5" x14ac:dyDescent="0.35">
      <c r="A149" s="1" t="s">
        <v>99</v>
      </c>
      <c r="B149" s="1" t="s">
        <v>99</v>
      </c>
      <c r="C149" s="1" t="str">
        <f t="shared" si="2"/>
        <v>CERITINIB;GEFITINIB</v>
      </c>
      <c r="D149" t="str">
        <f t="shared" si="3"/>
        <v>Ceritinib</v>
      </c>
      <c r="E149" s="4" t="str">
        <f t="shared" si="4"/>
        <v>Gefitinib</v>
      </c>
    </row>
    <row r="150" spans="1:5" x14ac:dyDescent="0.35">
      <c r="A150" s="1" t="s">
        <v>244</v>
      </c>
      <c r="B150" s="1" t="s">
        <v>244</v>
      </c>
      <c r="C150" s="1" t="str">
        <f t="shared" si="2"/>
        <v>VANDETANIB;GDC-0941</v>
      </c>
      <c r="D150" t="str">
        <f t="shared" si="3"/>
        <v>Vandetanib</v>
      </c>
      <c r="E150" s="4" t="str">
        <f t="shared" si="4"/>
        <v>GDC-0941</v>
      </c>
    </row>
    <row r="151" spans="1:5" x14ac:dyDescent="0.35">
      <c r="A151" s="1" t="s">
        <v>20</v>
      </c>
      <c r="B151" s="1" t="s">
        <v>313</v>
      </c>
      <c r="C151" s="1" t="str">
        <f t="shared" si="2"/>
        <v>LAPATINIB DITOSYLATE;AXITINIB</v>
      </c>
      <c r="D151" t="str">
        <f t="shared" si="3"/>
        <v>Lapatinib Ditosylate</v>
      </c>
      <c r="E151" s="4" t="str">
        <f t="shared" si="4"/>
        <v>Axitinib</v>
      </c>
    </row>
    <row r="152" spans="1:5" x14ac:dyDescent="0.35">
      <c r="A152" s="1" t="s">
        <v>40</v>
      </c>
      <c r="B152" s="1" t="s">
        <v>314</v>
      </c>
      <c r="C152" s="1" t="str">
        <f t="shared" si="2"/>
        <v>SUNITINIB MALATE;AXITINIB</v>
      </c>
      <c r="D152" t="str">
        <f t="shared" si="3"/>
        <v>Sunitinib Malate</v>
      </c>
      <c r="E152" s="4" t="str">
        <f t="shared" si="4"/>
        <v>Axitinib</v>
      </c>
    </row>
    <row r="153" spans="1:5" x14ac:dyDescent="0.35">
      <c r="A153" s="1" t="s">
        <v>52</v>
      </c>
      <c r="B153" s="1" t="s">
        <v>315</v>
      </c>
      <c r="C153" s="1" t="str">
        <f t="shared" si="2"/>
        <v>GEFITINIB;SORAFENIB TOSYLATE</v>
      </c>
      <c r="D153" t="str">
        <f t="shared" si="3"/>
        <v>Gefitinib</v>
      </c>
      <c r="E153" s="4" t="str">
        <f t="shared" si="4"/>
        <v>Sorafenib Tosylate</v>
      </c>
    </row>
    <row r="154" spans="1:5" x14ac:dyDescent="0.35">
      <c r="A154" s="1" t="s">
        <v>26</v>
      </c>
      <c r="B154" s="1" t="s">
        <v>316</v>
      </c>
      <c r="C154" s="1" t="str">
        <f t="shared" si="2"/>
        <v>LAPATINIB DITOSYLATE;BELINOSTAT</v>
      </c>
      <c r="D154" t="str">
        <f t="shared" si="3"/>
        <v>Lapatinib Ditosylate</v>
      </c>
      <c r="E154" s="4" t="str">
        <f t="shared" si="4"/>
        <v>Belinostat</v>
      </c>
    </row>
    <row r="155" spans="1:5" x14ac:dyDescent="0.35">
      <c r="A155" s="1" t="s">
        <v>79</v>
      </c>
      <c r="B155" s="1" t="s">
        <v>317</v>
      </c>
      <c r="C155" s="1" t="str">
        <f t="shared" si="2"/>
        <v>ERLOTINIB HYDROCHLORIDE;BEZ235</v>
      </c>
      <c r="D155" t="str">
        <f t="shared" si="3"/>
        <v>Erlotinib Hydrochloride</v>
      </c>
      <c r="E155" s="4" t="str">
        <f t="shared" si="4"/>
        <v>BEZ235</v>
      </c>
    </row>
    <row r="156" spans="1:5" x14ac:dyDescent="0.35">
      <c r="A156" s="1" t="s">
        <v>0</v>
      </c>
      <c r="B156" s="1" t="s">
        <v>102</v>
      </c>
      <c r="C156" s="1" t="str">
        <f t="shared" si="2"/>
        <v>SUNITINIB MALATE;ROMIDEPSIN</v>
      </c>
      <c r="D156" t="str">
        <f t="shared" si="3"/>
        <v>Sunitinib Malate</v>
      </c>
      <c r="E156" s="4" t="str">
        <f t="shared" si="4"/>
        <v>Romidepsin</v>
      </c>
    </row>
    <row r="157" spans="1:5" x14ac:dyDescent="0.35">
      <c r="A157" s="1" t="s">
        <v>74</v>
      </c>
      <c r="B157" s="1" t="s">
        <v>318</v>
      </c>
      <c r="C157" s="1" t="str">
        <f t="shared" si="2"/>
        <v>LAPATINIB DITOSYLATE;GDC-0941</v>
      </c>
      <c r="D157" t="str">
        <f t="shared" si="3"/>
        <v>Lapatinib Ditosylate</v>
      </c>
      <c r="E157" s="4" t="str">
        <f t="shared" si="4"/>
        <v>GDC-0941</v>
      </c>
    </row>
    <row r="158" spans="1:5" x14ac:dyDescent="0.35">
      <c r="A158" s="1" t="s">
        <v>58</v>
      </c>
      <c r="B158" s="1" t="s">
        <v>58</v>
      </c>
      <c r="C158" s="1" t="str">
        <f t="shared" si="2"/>
        <v>GEFITINIB;VORINOSTAT</v>
      </c>
      <c r="D158" t="str">
        <f t="shared" si="3"/>
        <v>Gefitinib</v>
      </c>
      <c r="E158" s="4" t="str">
        <f t="shared" si="4"/>
        <v>Vorinostat</v>
      </c>
    </row>
    <row r="159" spans="1:5" x14ac:dyDescent="0.35">
      <c r="A159" s="1" t="s">
        <v>69</v>
      </c>
      <c r="B159" s="1" t="s">
        <v>319</v>
      </c>
      <c r="C159" s="1" t="str">
        <f t="shared" si="2"/>
        <v>SUNITINIB MALATE;BELINOSTAT</v>
      </c>
      <c r="D159" t="str">
        <f t="shared" si="3"/>
        <v>Sunitinib Malate</v>
      </c>
      <c r="E159" s="4" t="str">
        <f t="shared" si="4"/>
        <v>Belinostat</v>
      </c>
    </row>
    <row r="160" spans="1:5" x14ac:dyDescent="0.35">
      <c r="A160" s="1" t="s">
        <v>5</v>
      </c>
      <c r="B160" s="1" t="s">
        <v>105</v>
      </c>
      <c r="C160" s="1" t="str">
        <f t="shared" si="2"/>
        <v>ERLOTINIB HYDROCHLORIDE;AXITINIB</v>
      </c>
      <c r="D160" t="str">
        <f t="shared" si="3"/>
        <v>Erlotinib Hydrochloride</v>
      </c>
      <c r="E160" s="4" t="str">
        <f t="shared" si="4"/>
        <v>Axitinib</v>
      </c>
    </row>
    <row r="161" spans="1:7" x14ac:dyDescent="0.35">
      <c r="A161" s="1" t="s">
        <v>81</v>
      </c>
      <c r="B161" s="1" t="s">
        <v>320</v>
      </c>
      <c r="C161" s="1" t="str">
        <f t="shared" si="2"/>
        <v>VANDETANIB;IMATINIB MESYLATE</v>
      </c>
      <c r="D161" t="str">
        <f t="shared" si="3"/>
        <v>Vandetanib</v>
      </c>
      <c r="E161" s="4" t="str">
        <f t="shared" si="4"/>
        <v>Imatinib Mesylate</v>
      </c>
    </row>
    <row r="162" spans="1:7" x14ac:dyDescent="0.35">
      <c r="A162" s="1" t="s">
        <v>245</v>
      </c>
      <c r="B162" s="1" t="s">
        <v>321</v>
      </c>
      <c r="C162" s="1" t="str">
        <f t="shared" si="2"/>
        <v>CANERTINIB;PI-103</v>
      </c>
      <c r="D162" t="str">
        <f t="shared" si="3"/>
        <v>Canertinib</v>
      </c>
      <c r="E162" s="4" t="str">
        <f t="shared" si="4"/>
        <v>PI-103</v>
      </c>
    </row>
    <row r="163" spans="1:7" x14ac:dyDescent="0.35">
      <c r="A163" s="1" t="s">
        <v>11</v>
      </c>
      <c r="B163" s="1" t="s">
        <v>322</v>
      </c>
      <c r="C163" s="1" t="str">
        <f t="shared" si="2"/>
        <v>LAPATINIB DITOSYLATE;VORINOSTAT</v>
      </c>
      <c r="D163" t="str">
        <f t="shared" si="3"/>
        <v>Lapatinib Ditosylate</v>
      </c>
      <c r="E163" s="4" t="str">
        <f t="shared" si="4"/>
        <v>Vorinostat</v>
      </c>
    </row>
    <row r="164" spans="1:7" x14ac:dyDescent="0.35">
      <c r="A164" s="1" t="s">
        <v>15</v>
      </c>
      <c r="B164" s="1" t="s">
        <v>15</v>
      </c>
      <c r="C164" s="1" t="str">
        <f t="shared" si="2"/>
        <v>GEFITINIB;FULVESTRANT</v>
      </c>
      <c r="D164" t="str">
        <f t="shared" si="3"/>
        <v>Gefitinib</v>
      </c>
      <c r="E164" s="4" t="str">
        <f t="shared" si="4"/>
        <v>Fulvestrant</v>
      </c>
    </row>
    <row r="165" spans="1:7" x14ac:dyDescent="0.35">
      <c r="A165" s="1" t="s">
        <v>246</v>
      </c>
      <c r="B165" s="1" t="s">
        <v>246</v>
      </c>
      <c r="C165" s="1" t="str">
        <f t="shared" si="2"/>
        <v>VANDETANIB;PI-103</v>
      </c>
      <c r="D165" t="str">
        <f t="shared" si="3"/>
        <v>Vandetanib</v>
      </c>
      <c r="E165" s="4" t="str">
        <f t="shared" si="4"/>
        <v>PI-103</v>
      </c>
    </row>
    <row r="166" spans="1:7" x14ac:dyDescent="0.35">
      <c r="A166" s="1" t="s">
        <v>96</v>
      </c>
      <c r="B166" s="1" t="s">
        <v>323</v>
      </c>
      <c r="C166" s="1" t="str">
        <f t="shared" si="2"/>
        <v>SUNITINIB MALATE;PAZOPANIB HYDROCHLORIDE</v>
      </c>
      <c r="D166" t="str">
        <f t="shared" si="3"/>
        <v>Sunitinib Malate</v>
      </c>
      <c r="E166" s="4" t="str">
        <f t="shared" si="4"/>
        <v>Pazopanib Hydrochloride</v>
      </c>
    </row>
    <row r="167" spans="1:7" x14ac:dyDescent="0.35">
      <c r="A167" s="1" t="s">
        <v>9</v>
      </c>
      <c r="B167" s="1" t="s">
        <v>324</v>
      </c>
      <c r="C167" s="1" t="str">
        <f t="shared" si="2"/>
        <v>ERLOTINIB HYDROCHLORIDE;IDELASIB</v>
      </c>
      <c r="D167" t="str">
        <f t="shared" si="3"/>
        <v>Erlotinib Hydrochloride</v>
      </c>
      <c r="E167" s="4" t="str">
        <f t="shared" si="4"/>
        <v>Idelasib</v>
      </c>
    </row>
    <row r="168" spans="1:7" x14ac:dyDescent="0.35">
      <c r="A168" s="1" t="s">
        <v>18</v>
      </c>
      <c r="B168" s="1" t="s">
        <v>18</v>
      </c>
      <c r="C168" s="1" t="str">
        <f t="shared" si="2"/>
        <v>GEFITINIB;PI-103</v>
      </c>
      <c r="D168" t="str">
        <f t="shared" si="3"/>
        <v>Gefitinib</v>
      </c>
      <c r="E168" s="4" t="str">
        <f t="shared" si="4"/>
        <v>PI-103</v>
      </c>
    </row>
    <row r="169" spans="1:7" x14ac:dyDescent="0.35">
      <c r="A169" s="1" t="s">
        <v>247</v>
      </c>
      <c r="B169" s="1" t="s">
        <v>247</v>
      </c>
      <c r="C169" s="1" t="str">
        <f t="shared" si="2"/>
        <v>VANDETANIB;BELINOSTAT</v>
      </c>
      <c r="D169" t="str">
        <f t="shared" si="3"/>
        <v>Vandetanib</v>
      </c>
      <c r="E169" s="4" t="str">
        <f t="shared" si="4"/>
        <v>Belinostat</v>
      </c>
    </row>
    <row r="170" spans="1:7" s="3" customFormat="1" x14ac:dyDescent="0.35">
      <c r="A170" s="2" t="s">
        <v>43</v>
      </c>
      <c r="B170" s="2" t="s">
        <v>325</v>
      </c>
      <c r="C170" s="2" t="str">
        <f t="shared" si="2"/>
        <v>SUNITINIB MALATE;ERLOTINIB HYDROCHLORIDE</v>
      </c>
      <c r="D170" s="3" t="str">
        <f t="shared" si="3"/>
        <v>Sunitinib Malate</v>
      </c>
      <c r="E170" s="5" t="str">
        <f t="shared" si="4"/>
        <v>Erlotinib Hydrochloride</v>
      </c>
      <c r="G170" s="3" t="s">
        <v>326</v>
      </c>
    </row>
    <row r="171" spans="1:7" x14ac:dyDescent="0.35">
      <c r="A171" s="1" t="s">
        <v>83</v>
      </c>
      <c r="B171" s="1" t="s">
        <v>327</v>
      </c>
      <c r="C171" s="1" t="str">
        <f t="shared" si="2"/>
        <v>VANDETANIB;AFATINIB DIMALEATE</v>
      </c>
      <c r="D171" t="str">
        <f t="shared" si="3"/>
        <v>Vandetanib</v>
      </c>
      <c r="E171" s="4" t="str">
        <f t="shared" si="4"/>
        <v>Afatinib Dimaleate</v>
      </c>
    </row>
    <row r="172" spans="1:7" x14ac:dyDescent="0.35">
      <c r="A172" s="1" t="s">
        <v>56</v>
      </c>
      <c r="B172" s="1" t="s">
        <v>328</v>
      </c>
      <c r="C172" s="1" t="str">
        <f t="shared" si="2"/>
        <v>GEFITINIB;PEMETREXED DISODIUM</v>
      </c>
      <c r="D172" t="str">
        <f t="shared" si="3"/>
        <v>Gefitinib</v>
      </c>
      <c r="E172" s="4" t="str">
        <f t="shared" si="4"/>
        <v>Pemetrexed Disodium</v>
      </c>
    </row>
    <row r="173" spans="1:7" x14ac:dyDescent="0.35">
      <c r="A173" s="1" t="s">
        <v>39</v>
      </c>
      <c r="B173" s="1" t="s">
        <v>329</v>
      </c>
      <c r="C173" s="1" t="str">
        <f t="shared" si="2"/>
        <v>LAPATINIB DITOSYLATE;FULVESTRANT</v>
      </c>
      <c r="D173" t="str">
        <f t="shared" si="3"/>
        <v>Lapatinib Ditosylate</v>
      </c>
      <c r="E173" s="4" t="str">
        <f t="shared" si="4"/>
        <v>Fulvestrant</v>
      </c>
    </row>
    <row r="174" spans="1:7" x14ac:dyDescent="0.35">
      <c r="A174" s="1" t="s">
        <v>75</v>
      </c>
      <c r="B174" s="1" t="s">
        <v>330</v>
      </c>
      <c r="C174" s="1" t="str">
        <f t="shared" si="2"/>
        <v>SUNITINIB MALATE;VORINOSTAT</v>
      </c>
      <c r="D174" t="str">
        <f t="shared" si="3"/>
        <v>Sunitinib Malate</v>
      </c>
      <c r="E174" s="4" t="str">
        <f t="shared" si="4"/>
        <v>Vorinostat</v>
      </c>
    </row>
    <row r="175" spans="1:7" x14ac:dyDescent="0.35">
      <c r="A175" s="1" t="s">
        <v>89</v>
      </c>
      <c r="B175" s="1" t="s">
        <v>331</v>
      </c>
      <c r="C175" s="1" t="str">
        <f t="shared" si="2"/>
        <v>SUNITINIB MALATE;BOSUTINIB</v>
      </c>
      <c r="D175" t="str">
        <f t="shared" si="3"/>
        <v>Sunitinib Malate</v>
      </c>
      <c r="E175" s="4" t="str">
        <f t="shared" si="4"/>
        <v>Bosutinib</v>
      </c>
    </row>
    <row r="176" spans="1:7" x14ac:dyDescent="0.35">
      <c r="A176" s="1" t="s">
        <v>94</v>
      </c>
      <c r="B176" s="1" t="s">
        <v>332</v>
      </c>
      <c r="C176" s="1" t="str">
        <f t="shared" si="2"/>
        <v>ERLOTINIB HYDROCHLORIDE;CRIZOTINIB</v>
      </c>
      <c r="D176" t="str">
        <f t="shared" si="3"/>
        <v>Erlotinib Hydrochloride</v>
      </c>
      <c r="E176" s="4" t="str">
        <f t="shared" si="4"/>
        <v>Crizotinib</v>
      </c>
    </row>
    <row r="177" spans="1:5" x14ac:dyDescent="0.35">
      <c r="A177" s="1" t="s">
        <v>76</v>
      </c>
      <c r="B177" s="1" t="s">
        <v>333</v>
      </c>
      <c r="C177" s="1" t="str">
        <f t="shared" si="2"/>
        <v>LAPATINIB DITOSYLATE;PEMETREXED DISODIUM</v>
      </c>
      <c r="D177" t="str">
        <f t="shared" si="3"/>
        <v>Lapatinib Ditosylate</v>
      </c>
      <c r="E177" s="4" t="str">
        <f t="shared" si="4"/>
        <v>Pemetrexed Disodium</v>
      </c>
    </row>
    <row r="178" spans="1:5" x14ac:dyDescent="0.35">
      <c r="A178" s="1" t="s">
        <v>82</v>
      </c>
      <c r="B178" s="1" t="s">
        <v>334</v>
      </c>
      <c r="C178" s="1" t="str">
        <f t="shared" si="2"/>
        <v>ERLOTINIB HYDROCHLORIDE;ROMIDEPSIN</v>
      </c>
      <c r="D178" t="str">
        <f t="shared" si="3"/>
        <v>Erlotinib Hydrochloride</v>
      </c>
      <c r="E178" s="4" t="str">
        <f t="shared" si="4"/>
        <v>Romidepsin</v>
      </c>
    </row>
    <row r="179" spans="1:5" x14ac:dyDescent="0.35">
      <c r="A179" s="1" t="s">
        <v>248</v>
      </c>
      <c r="B179" s="1" t="s">
        <v>335</v>
      </c>
      <c r="C179" s="1" t="str">
        <f t="shared" si="2"/>
        <v>VANDETANIB;IDELASIB</v>
      </c>
      <c r="D179" t="str">
        <f t="shared" si="3"/>
        <v>Vandetanib</v>
      </c>
      <c r="E179" s="4" t="str">
        <f t="shared" si="4"/>
        <v>Idelasib</v>
      </c>
    </row>
    <row r="180" spans="1:5" x14ac:dyDescent="0.35">
      <c r="A180" s="1" t="s">
        <v>47</v>
      </c>
      <c r="B180" s="1" t="s">
        <v>336</v>
      </c>
      <c r="C180" s="1" t="str">
        <f t="shared" si="2"/>
        <v>LAPATINIB DITOSYLATE;IDELASIB</v>
      </c>
      <c r="D180" t="str">
        <f t="shared" si="3"/>
        <v>Lapatinib Ditosylate</v>
      </c>
      <c r="E180" s="4" t="str">
        <f t="shared" si="4"/>
        <v>Idelasib</v>
      </c>
    </row>
    <row r="181" spans="1:5" x14ac:dyDescent="0.35">
      <c r="A181" s="1" t="s">
        <v>53</v>
      </c>
      <c r="B181" s="1" t="s">
        <v>337</v>
      </c>
      <c r="C181" s="1" t="str">
        <f t="shared" si="2"/>
        <v>ERLOTINIB HYDROCHLORIDE;BOSUTINIB</v>
      </c>
      <c r="D181" t="str">
        <f t="shared" si="3"/>
        <v>Erlotinib Hydrochloride</v>
      </c>
      <c r="E181" s="4" t="str">
        <f t="shared" si="4"/>
        <v>Bosutinib</v>
      </c>
    </row>
    <row r="182" spans="1:5" x14ac:dyDescent="0.35">
      <c r="A182" s="1" t="s">
        <v>67</v>
      </c>
      <c r="B182" s="1" t="s">
        <v>338</v>
      </c>
      <c r="C182" s="1" t="str">
        <f t="shared" si="2"/>
        <v>ERLOTINIB HYDROCHLORIDE;BELINOSTAT</v>
      </c>
      <c r="D182" t="str">
        <f t="shared" si="3"/>
        <v>Erlotinib Hydrochloride</v>
      </c>
      <c r="E182" s="4" t="str">
        <f t="shared" si="4"/>
        <v>Belinostat</v>
      </c>
    </row>
    <row r="183" spans="1:5" x14ac:dyDescent="0.35">
      <c r="A183" s="1" t="s">
        <v>21</v>
      </c>
      <c r="B183" s="1" t="s">
        <v>339</v>
      </c>
      <c r="C183" s="1" t="str">
        <f t="shared" si="2"/>
        <v>VANDETANIB;RUXOLITINIB PHOSPHATE</v>
      </c>
      <c r="D183" t="str">
        <f t="shared" si="3"/>
        <v>Vandetanib</v>
      </c>
      <c r="E183" s="4" t="str">
        <f t="shared" si="4"/>
        <v>Ruxolitinib Phosphate</v>
      </c>
    </row>
    <row r="184" spans="1:5" x14ac:dyDescent="0.35">
      <c r="A184" s="1" t="s">
        <v>30</v>
      </c>
      <c r="B184" s="1" t="s">
        <v>340</v>
      </c>
      <c r="C184" s="1" t="str">
        <f t="shared" si="2"/>
        <v>DASATINIB;LAPATINIB DITOSYLATE</v>
      </c>
      <c r="D184" t="str">
        <f t="shared" si="3"/>
        <v>Dasatinib</v>
      </c>
      <c r="E184" s="4" t="str">
        <f t="shared" si="4"/>
        <v>Lapatinib Ditosylate</v>
      </c>
    </row>
    <row r="185" spans="1:5" x14ac:dyDescent="0.35">
      <c r="A185" s="1" t="s">
        <v>48</v>
      </c>
      <c r="B185" s="1" t="s">
        <v>341</v>
      </c>
      <c r="C185" s="1" t="str">
        <f t="shared" si="2"/>
        <v>GEFITINIB;IMATINIB MESYLATE</v>
      </c>
      <c r="D185" t="str">
        <f t="shared" si="3"/>
        <v>Gefitinib</v>
      </c>
      <c r="E185" s="4" t="str">
        <f t="shared" si="4"/>
        <v>Imatinib Mesylate</v>
      </c>
    </row>
    <row r="186" spans="1:5" x14ac:dyDescent="0.35">
      <c r="A186" s="1" t="s">
        <v>57</v>
      </c>
      <c r="B186" s="1" t="s">
        <v>342</v>
      </c>
      <c r="C186" s="1" t="str">
        <f t="shared" si="2"/>
        <v>SUNITINIB MALATE;RUXOLITINIB PHOSPHATE</v>
      </c>
      <c r="D186" t="str">
        <f t="shared" si="3"/>
        <v>Sunitinib Malate</v>
      </c>
      <c r="E186" s="4" t="str">
        <f t="shared" si="4"/>
        <v>Ruxolitinib Phosphate</v>
      </c>
    </row>
    <row r="187" spans="1:5" x14ac:dyDescent="0.35">
      <c r="A187" s="1" t="s">
        <v>97</v>
      </c>
      <c r="B187" s="1" t="s">
        <v>343</v>
      </c>
      <c r="C187" s="1" t="str">
        <f t="shared" si="2"/>
        <v>ERLOTINIB HYDROCHLORIDE;IMATINIB MESYLATE</v>
      </c>
      <c r="D187" t="str">
        <f t="shared" si="3"/>
        <v>Erlotinib Hydrochloride</v>
      </c>
      <c r="E187" s="4" t="str">
        <f t="shared" si="4"/>
        <v>Imatinib Mesylate</v>
      </c>
    </row>
    <row r="188" spans="1:5" x14ac:dyDescent="0.35">
      <c r="A188" s="1" t="s">
        <v>7</v>
      </c>
      <c r="B188" s="1" t="s">
        <v>107</v>
      </c>
      <c r="C188" s="1" t="str">
        <f t="shared" si="2"/>
        <v>GEFITINIB;PAZOPANIB HYDROCHLORIDE</v>
      </c>
      <c r="D188" t="str">
        <f t="shared" si="3"/>
        <v>Gefitinib</v>
      </c>
      <c r="E188" s="4" t="str">
        <f t="shared" si="4"/>
        <v>Pazopanib Hydrochloride</v>
      </c>
    </row>
    <row r="189" spans="1:5" x14ac:dyDescent="0.35">
      <c r="A189" s="1" t="s">
        <v>33</v>
      </c>
      <c r="B189" s="1" t="s">
        <v>344</v>
      </c>
      <c r="C189" s="1" t="str">
        <f t="shared" si="2"/>
        <v>SUNITINIB MALATE;AFATINIB DIMALEATE</v>
      </c>
      <c r="D189" t="str">
        <f t="shared" si="3"/>
        <v>Sunitinib Malate</v>
      </c>
      <c r="E189" s="4" t="str">
        <f t="shared" si="4"/>
        <v>Afatinib Dimaleate</v>
      </c>
    </row>
    <row r="190" spans="1:5" x14ac:dyDescent="0.35">
      <c r="A190" s="1" t="s">
        <v>46</v>
      </c>
      <c r="B190" s="1" t="s">
        <v>46</v>
      </c>
      <c r="C190" s="1" t="str">
        <f t="shared" si="2"/>
        <v>GEFITINIB;VANDETANIB</v>
      </c>
      <c r="D190" t="str">
        <f t="shared" si="3"/>
        <v>Gefitinib</v>
      </c>
      <c r="E190" s="4" t="str">
        <f t="shared" si="4"/>
        <v>Vandetanib</v>
      </c>
    </row>
    <row r="191" spans="1:5" x14ac:dyDescent="0.35">
      <c r="A191" s="1" t="s">
        <v>60</v>
      </c>
      <c r="B191" s="1" t="s">
        <v>345</v>
      </c>
      <c r="C191" s="1" t="str">
        <f t="shared" si="2"/>
        <v>LAPATINIB DITOSYLATE;ROMIDEPSIN</v>
      </c>
      <c r="D191" t="str">
        <f t="shared" si="3"/>
        <v>Lapatinib Ditosylate</v>
      </c>
      <c r="E191" s="4" t="str">
        <f t="shared" si="4"/>
        <v>Romidepsin</v>
      </c>
    </row>
    <row r="192" spans="1:5" x14ac:dyDescent="0.35">
      <c r="A192" s="1" t="s">
        <v>249</v>
      </c>
      <c r="B192" s="1" t="s">
        <v>249</v>
      </c>
      <c r="C192" s="1" t="str">
        <f t="shared" si="2"/>
        <v>VANDETANIB;AXITINIB</v>
      </c>
      <c r="D192" t="str">
        <f t="shared" si="3"/>
        <v>Vandetanib</v>
      </c>
      <c r="E192" s="4" t="str">
        <f t="shared" si="4"/>
        <v>Axitinib</v>
      </c>
    </row>
    <row r="193" spans="1:7" x14ac:dyDescent="0.35">
      <c r="A193" s="1" t="s">
        <v>6</v>
      </c>
      <c r="B193" s="1" t="s">
        <v>106</v>
      </c>
      <c r="C193" s="1" t="str">
        <f t="shared" si="2"/>
        <v>ERLOTINIB HYDROCHLORIDE;VORINOSTAT</v>
      </c>
      <c r="D193" t="str">
        <f t="shared" si="3"/>
        <v>Erlotinib Hydrochloride</v>
      </c>
      <c r="E193" s="4" t="str">
        <f t="shared" si="4"/>
        <v>Vorinostat</v>
      </c>
    </row>
    <row r="194" spans="1:7" x14ac:dyDescent="0.35">
      <c r="A194" s="1" t="s">
        <v>29</v>
      </c>
      <c r="B194" s="1" t="s">
        <v>346</v>
      </c>
      <c r="C194" s="1" t="str">
        <f t="shared" si="2"/>
        <v>SUNITINIB MALATE;DASATINIB</v>
      </c>
      <c r="D194" t="str">
        <f t="shared" si="3"/>
        <v>Sunitinib Malate</v>
      </c>
      <c r="E194" s="4" t="str">
        <f t="shared" si="4"/>
        <v>Dasatinib</v>
      </c>
    </row>
    <row r="195" spans="1:7" x14ac:dyDescent="0.35">
      <c r="A195" s="1" t="s">
        <v>22</v>
      </c>
      <c r="B195" s="1" t="s">
        <v>22</v>
      </c>
      <c r="C195" s="1" t="str">
        <f t="shared" ref="C195:C258" si="5">UPPER(B195)</f>
        <v>VANDETANIB;FULVESTRANT</v>
      </c>
      <c r="D195" t="str">
        <f t="shared" si="3"/>
        <v>Vandetanib</v>
      </c>
      <c r="E195" s="4" t="str">
        <f t="shared" si="4"/>
        <v>Fulvestrant</v>
      </c>
    </row>
    <row r="196" spans="1:7" x14ac:dyDescent="0.35">
      <c r="A196" s="1" t="s">
        <v>90</v>
      </c>
      <c r="B196" s="1" t="s">
        <v>90</v>
      </c>
      <c r="C196" s="1" t="str">
        <f t="shared" si="5"/>
        <v>GEFITINIB;GDC-0941</v>
      </c>
      <c r="D196" t="str">
        <f t="shared" si="3"/>
        <v>Gefitinib</v>
      </c>
      <c r="E196" s="4" t="str">
        <f t="shared" si="4"/>
        <v>GDC-0941</v>
      </c>
    </row>
    <row r="197" spans="1:7" x14ac:dyDescent="0.35">
      <c r="A197" s="1" t="s">
        <v>38</v>
      </c>
      <c r="B197" s="1" t="s">
        <v>347</v>
      </c>
      <c r="C197" s="1" t="str">
        <f t="shared" si="5"/>
        <v>SUNITINIB MALATE;PEMETREXED DISODIUM</v>
      </c>
      <c r="D197" t="str">
        <f t="shared" si="3"/>
        <v>Sunitinib Malate</v>
      </c>
      <c r="E197" s="4" t="str">
        <f t="shared" si="4"/>
        <v>Pemetrexed Disodium</v>
      </c>
    </row>
    <row r="198" spans="1:7" x14ac:dyDescent="0.35">
      <c r="A198" s="1" t="s">
        <v>93</v>
      </c>
      <c r="B198" s="1" t="s">
        <v>348</v>
      </c>
      <c r="C198" s="1" t="str">
        <f t="shared" si="5"/>
        <v>LAPATINIB DITOSYLATE;IMATINIB MESYLATE</v>
      </c>
      <c r="D198" t="str">
        <f t="shared" si="3"/>
        <v>Lapatinib Ditosylate</v>
      </c>
      <c r="E198" s="4" t="str">
        <f t="shared" si="4"/>
        <v>Imatinib Mesylate</v>
      </c>
    </row>
    <row r="199" spans="1:7" x14ac:dyDescent="0.35">
      <c r="A199" s="1" t="s">
        <v>98</v>
      </c>
      <c r="B199" s="1" t="s">
        <v>349</v>
      </c>
      <c r="C199" s="1" t="str">
        <f t="shared" si="5"/>
        <v>VANDETANIB;TASELISIB</v>
      </c>
      <c r="D199" t="str">
        <f t="shared" si="3"/>
        <v>Vandetanib</v>
      </c>
      <c r="E199" s="4" t="str">
        <f t="shared" si="4"/>
        <v>Taselisib</v>
      </c>
    </row>
    <row r="200" spans="1:7" x14ac:dyDescent="0.35">
      <c r="A200" s="1" t="s">
        <v>41</v>
      </c>
      <c r="B200" s="1" t="s">
        <v>350</v>
      </c>
      <c r="C200" s="1" t="str">
        <f t="shared" si="5"/>
        <v>ERLOTINIB HYDROCHLORIDE;PEMETREXED DISODIUM</v>
      </c>
      <c r="D200" t="str">
        <f t="shared" si="3"/>
        <v>Erlotinib Hydrochloride</v>
      </c>
      <c r="E200" s="4" t="str">
        <f t="shared" si="4"/>
        <v>Pemetrexed Disodium</v>
      </c>
    </row>
    <row r="201" spans="1:7" x14ac:dyDescent="0.35">
      <c r="A201" s="1" t="s">
        <v>78</v>
      </c>
      <c r="B201" s="1" t="s">
        <v>78</v>
      </c>
      <c r="C201" s="1" t="str">
        <f t="shared" si="5"/>
        <v>VANDETANIB;BEZ235</v>
      </c>
      <c r="D201" t="str">
        <f t="shared" si="3"/>
        <v>Vandetanib</v>
      </c>
      <c r="E201" s="4" t="str">
        <f t="shared" si="4"/>
        <v>BEZ235</v>
      </c>
    </row>
    <row r="202" spans="1:7" x14ac:dyDescent="0.35">
      <c r="A202" s="1" t="s">
        <v>95</v>
      </c>
      <c r="B202" s="1" t="s">
        <v>95</v>
      </c>
      <c r="C202" s="1" t="str">
        <f t="shared" si="5"/>
        <v>GEFITINIB;BELINOSTAT</v>
      </c>
      <c r="D202" t="str">
        <f t="shared" ref="D202:D244" si="6">LEFT(B202, SEARCH(";",B202,1)-1)</f>
        <v>Gefitinib</v>
      </c>
      <c r="E202" s="4" t="str">
        <f t="shared" ref="E202:E244" si="7">RIGHT(B202,LEN(B202) - SEARCH(";", B202, SEARCH(";", B202) ))</f>
        <v>Belinostat</v>
      </c>
    </row>
    <row r="203" spans="1:7" x14ac:dyDescent="0.35">
      <c r="A203" s="1" t="s">
        <v>84</v>
      </c>
      <c r="B203" s="1" t="s">
        <v>84</v>
      </c>
      <c r="C203" s="1" t="str">
        <f t="shared" si="5"/>
        <v>GEFITINIB;ROMIDEPSIN</v>
      </c>
      <c r="D203" t="str">
        <f t="shared" si="6"/>
        <v>Gefitinib</v>
      </c>
      <c r="E203" s="4" t="str">
        <f t="shared" si="7"/>
        <v>Romidepsin</v>
      </c>
    </row>
    <row r="204" spans="1:7" x14ac:dyDescent="0.35">
      <c r="A204" s="1" t="s">
        <v>59</v>
      </c>
      <c r="B204" s="1" t="s">
        <v>351</v>
      </c>
      <c r="C204" s="1" t="str">
        <f t="shared" si="5"/>
        <v>ERLOTINIB HYDROCHLORIDE;PANOBINOSTAT</v>
      </c>
      <c r="D204" t="str">
        <f t="shared" si="6"/>
        <v>Erlotinib Hydrochloride</v>
      </c>
      <c r="E204" s="4" t="str">
        <f t="shared" si="7"/>
        <v>Panobinostat</v>
      </c>
    </row>
    <row r="205" spans="1:7" x14ac:dyDescent="0.35">
      <c r="A205" s="1" t="s">
        <v>13</v>
      </c>
      <c r="B205" s="1" t="s">
        <v>352</v>
      </c>
      <c r="C205" s="1" t="str">
        <f t="shared" si="5"/>
        <v>SUNITINIB MALATE;FULVESTRANT</v>
      </c>
      <c r="D205" t="str">
        <f t="shared" si="6"/>
        <v>Sunitinib Malate</v>
      </c>
      <c r="E205" s="4" t="str">
        <f t="shared" si="7"/>
        <v>Fulvestrant</v>
      </c>
    </row>
    <row r="206" spans="1:7" s="3" customFormat="1" x14ac:dyDescent="0.35">
      <c r="A206" s="2" t="s">
        <v>70</v>
      </c>
      <c r="B206" s="2" t="s">
        <v>354</v>
      </c>
      <c r="C206" s="2" t="str">
        <f t="shared" si="5"/>
        <v>SUNITINIB MALATE;LAPATINIB DITOSYLATE</v>
      </c>
      <c r="D206" s="3" t="str">
        <f t="shared" si="6"/>
        <v>Sunitinib Malate</v>
      </c>
      <c r="E206" s="5" t="str">
        <f t="shared" si="7"/>
        <v>Lapatinib Ditosylate</v>
      </c>
      <c r="G206" s="3" t="s">
        <v>353</v>
      </c>
    </row>
    <row r="207" spans="1:7" x14ac:dyDescent="0.35">
      <c r="A207" s="1" t="s">
        <v>86</v>
      </c>
      <c r="B207" s="1" t="s">
        <v>355</v>
      </c>
      <c r="C207" s="1" t="str">
        <f t="shared" si="5"/>
        <v>ERLOTINIB HYDROCHLORIDE;TASELISIB</v>
      </c>
      <c r="D207" t="str">
        <f t="shared" si="6"/>
        <v>Erlotinib Hydrochloride</v>
      </c>
      <c r="E207" s="4" t="str">
        <f t="shared" si="7"/>
        <v>Taselisib</v>
      </c>
    </row>
    <row r="208" spans="1:7" x14ac:dyDescent="0.35">
      <c r="A208" s="1" t="s">
        <v>85</v>
      </c>
      <c r="B208" s="1" t="s">
        <v>356</v>
      </c>
      <c r="C208" s="1" t="str">
        <f t="shared" si="5"/>
        <v>LAPATINIB DITOSYLATE;AFATINIB DIMALEATE</v>
      </c>
      <c r="D208" t="str">
        <f t="shared" si="6"/>
        <v>Lapatinib Ditosylate</v>
      </c>
      <c r="E208" s="4" t="str">
        <f t="shared" si="7"/>
        <v>Afatinib Dimaleate</v>
      </c>
    </row>
    <row r="209" spans="1:7" x14ac:dyDescent="0.35">
      <c r="A209" s="1" t="s">
        <v>71</v>
      </c>
      <c r="B209" s="1" t="s">
        <v>357</v>
      </c>
      <c r="C209" s="1" t="str">
        <f t="shared" si="5"/>
        <v>LAPATINIB DITOSYLATE;BEZ235</v>
      </c>
      <c r="D209" t="str">
        <f t="shared" si="6"/>
        <v>Lapatinib Ditosylate</v>
      </c>
      <c r="E209" s="4" t="str">
        <f t="shared" si="7"/>
        <v>BEZ235</v>
      </c>
    </row>
    <row r="210" spans="1:7" x14ac:dyDescent="0.35">
      <c r="A210" s="1" t="s">
        <v>16</v>
      </c>
      <c r="B210" s="1" t="s">
        <v>358</v>
      </c>
      <c r="C210" s="1" t="str">
        <f t="shared" si="5"/>
        <v>ERLOTINIB HYDROCHLORIDE;PONATINIB HYDROCHLORIDE</v>
      </c>
      <c r="D210" t="str">
        <f t="shared" si="6"/>
        <v>Erlotinib Hydrochloride</v>
      </c>
      <c r="E210" s="4" t="str">
        <f t="shared" si="7"/>
        <v>Ponatinib Hydrochloride</v>
      </c>
    </row>
    <row r="211" spans="1:7" x14ac:dyDescent="0.35">
      <c r="A211" s="1" t="s">
        <v>77</v>
      </c>
      <c r="B211" s="1" t="s">
        <v>77</v>
      </c>
      <c r="C211" s="1" t="str">
        <f t="shared" si="5"/>
        <v>GEFITINIB;PANOBINOSTAT</v>
      </c>
      <c r="D211" t="str">
        <f t="shared" si="6"/>
        <v>Gefitinib</v>
      </c>
      <c r="E211" s="4" t="str">
        <f t="shared" si="7"/>
        <v>Panobinostat</v>
      </c>
    </row>
    <row r="212" spans="1:7" x14ac:dyDescent="0.35">
      <c r="A212" s="1" t="s">
        <v>23</v>
      </c>
      <c r="B212" s="1" t="s">
        <v>359</v>
      </c>
      <c r="C212" s="1" t="str">
        <f t="shared" si="5"/>
        <v>ERLOTINIB HYDROCHLORIDE;FULVESTRANT</v>
      </c>
      <c r="D212" t="str">
        <f t="shared" si="6"/>
        <v>Erlotinib Hydrochloride</v>
      </c>
      <c r="E212" s="4" t="str">
        <f t="shared" si="7"/>
        <v>Fulvestrant</v>
      </c>
    </row>
    <row r="213" spans="1:7" x14ac:dyDescent="0.35">
      <c r="A213" s="1" t="s">
        <v>44</v>
      </c>
      <c r="B213" s="1" t="s">
        <v>360</v>
      </c>
      <c r="C213" s="1" t="str">
        <f t="shared" si="5"/>
        <v>LAPATINIB DITOSYLATE;RUXOLITINIB PHOSPHATE</v>
      </c>
      <c r="D213" t="str">
        <f t="shared" si="6"/>
        <v>Lapatinib Ditosylate</v>
      </c>
      <c r="E213" s="4" t="str">
        <f t="shared" si="7"/>
        <v>Ruxolitinib Phosphate</v>
      </c>
    </row>
    <row r="214" spans="1:7" x14ac:dyDescent="0.35">
      <c r="A214" s="1" t="s">
        <v>12</v>
      </c>
      <c r="B214" s="1" t="s">
        <v>361</v>
      </c>
      <c r="C214" s="1" t="str">
        <f t="shared" si="5"/>
        <v>GEFITINIB;PONATINIB HYDROCHLORIDE</v>
      </c>
      <c r="D214" t="str">
        <f t="shared" si="6"/>
        <v>Gefitinib</v>
      </c>
      <c r="E214" s="4" t="str">
        <f t="shared" si="7"/>
        <v>Ponatinib Hydrochloride</v>
      </c>
    </row>
    <row r="215" spans="1:7" x14ac:dyDescent="0.35">
      <c r="A215" s="1" t="s">
        <v>14</v>
      </c>
      <c r="B215" s="1" t="s">
        <v>362</v>
      </c>
      <c r="C215" s="1" t="str">
        <f t="shared" si="5"/>
        <v>LAPATINIB DITOSYLATE;PONATINIB HYDROCHLORIDE</v>
      </c>
      <c r="D215" t="str">
        <f t="shared" si="6"/>
        <v>Lapatinib Ditosylate</v>
      </c>
      <c r="E215" s="4" t="str">
        <f t="shared" si="7"/>
        <v>Ponatinib Hydrochloride</v>
      </c>
    </row>
    <row r="216" spans="1:7" x14ac:dyDescent="0.35">
      <c r="A216" s="1" t="s">
        <v>64</v>
      </c>
      <c r="B216" s="1" t="s">
        <v>363</v>
      </c>
      <c r="C216" s="1" t="str">
        <f t="shared" si="5"/>
        <v>VANDETANIB;PONATINIB HYDROCHLORIDE</v>
      </c>
      <c r="D216" t="str">
        <f t="shared" si="6"/>
        <v>Vandetanib</v>
      </c>
      <c r="E216" s="4" t="str">
        <f t="shared" si="7"/>
        <v>Ponatinib Hydrochloride</v>
      </c>
    </row>
    <row r="217" spans="1:7" x14ac:dyDescent="0.35">
      <c r="A217" s="1" t="s">
        <v>17</v>
      </c>
      <c r="B217" s="1" t="s">
        <v>364</v>
      </c>
      <c r="C217" s="1" t="str">
        <f t="shared" si="5"/>
        <v>SUNITINIB MALATE;PONATINIB HYDROCHLORIDE</v>
      </c>
      <c r="D217" t="str">
        <f t="shared" si="6"/>
        <v>Sunitinib Malate</v>
      </c>
      <c r="E217" s="4" t="str">
        <f t="shared" si="7"/>
        <v>Ponatinib Hydrochloride</v>
      </c>
    </row>
    <row r="218" spans="1:7" x14ac:dyDescent="0.35">
      <c r="A218" s="1" t="s">
        <v>92</v>
      </c>
      <c r="B218" s="1" t="s">
        <v>365</v>
      </c>
      <c r="C218" s="1" t="str">
        <f t="shared" si="5"/>
        <v>GEFITINIB;TASELISIB</v>
      </c>
      <c r="D218" t="str">
        <f t="shared" si="6"/>
        <v>Gefitinib</v>
      </c>
      <c r="E218" s="4" t="str">
        <f t="shared" si="7"/>
        <v>Taselisib</v>
      </c>
    </row>
    <row r="219" spans="1:7" x14ac:dyDescent="0.35">
      <c r="A219" s="1" t="s">
        <v>36</v>
      </c>
      <c r="B219" s="1" t="s">
        <v>366</v>
      </c>
      <c r="C219" s="1" t="str">
        <f t="shared" si="5"/>
        <v>ERLOTINIB HYDROCHLORIDE;NILOTINIB</v>
      </c>
      <c r="D219" t="str">
        <f t="shared" si="6"/>
        <v>Erlotinib Hydrochloride</v>
      </c>
      <c r="E219" s="4" t="str">
        <f t="shared" si="7"/>
        <v>Nilotinib</v>
      </c>
    </row>
    <row r="220" spans="1:7" x14ac:dyDescent="0.35">
      <c r="A220" s="1" t="s">
        <v>8</v>
      </c>
      <c r="B220" s="1" t="s">
        <v>8</v>
      </c>
      <c r="C220" s="1" t="str">
        <f t="shared" si="5"/>
        <v>VANDETANIB;PEMETREXED DISODIUM</v>
      </c>
      <c r="D220" t="str">
        <f t="shared" si="6"/>
        <v>Vandetanib</v>
      </c>
      <c r="E220" s="4" t="str">
        <f t="shared" si="7"/>
        <v>Pemetrexed Disodium</v>
      </c>
    </row>
    <row r="221" spans="1:7" x14ac:dyDescent="0.35">
      <c r="A221" s="1" t="s">
        <v>50</v>
      </c>
      <c r="B221" s="1" t="s">
        <v>367</v>
      </c>
      <c r="C221" s="1" t="str">
        <f t="shared" si="5"/>
        <v>GEFITINIB;ERLOTINIB HYDROCHLORIDE</v>
      </c>
      <c r="D221" t="str">
        <f t="shared" si="6"/>
        <v>Gefitinib</v>
      </c>
      <c r="E221" s="4" t="str">
        <f t="shared" si="7"/>
        <v>Erlotinib Hydrochloride</v>
      </c>
    </row>
    <row r="222" spans="1:7" x14ac:dyDescent="0.35">
      <c r="A222" s="1" t="s">
        <v>91</v>
      </c>
      <c r="B222" s="1" t="s">
        <v>368</v>
      </c>
      <c r="C222" s="1" t="str">
        <f t="shared" si="5"/>
        <v>ERLOTINIB HYDROCHLORIDE;RUXOLITINIB PHOSPHATE</v>
      </c>
      <c r="D222" t="str">
        <f t="shared" si="6"/>
        <v>Erlotinib Hydrochloride</v>
      </c>
      <c r="E222" s="4" t="str">
        <f t="shared" si="7"/>
        <v>Ruxolitinib Phosphate</v>
      </c>
    </row>
    <row r="223" spans="1:7" x14ac:dyDescent="0.35">
      <c r="A223" s="1" t="s">
        <v>250</v>
      </c>
      <c r="B223" s="1" t="s">
        <v>250</v>
      </c>
      <c r="C223" s="1" t="str">
        <f t="shared" si="5"/>
        <v>VANDETANIB;VORINOSTAT</v>
      </c>
      <c r="D223" t="str">
        <f t="shared" si="6"/>
        <v>Vandetanib</v>
      </c>
      <c r="E223" s="4" t="str">
        <f t="shared" si="7"/>
        <v>Vorinostat</v>
      </c>
    </row>
    <row r="224" spans="1:7" s="3" customFormat="1" x14ac:dyDescent="0.35">
      <c r="A224" s="2" t="s">
        <v>73</v>
      </c>
      <c r="B224" s="2" t="s">
        <v>386</v>
      </c>
      <c r="C224" s="2" t="str">
        <f t="shared" si="5"/>
        <v>SUNITINIB MALATE;GEFITINIB</v>
      </c>
      <c r="D224" s="3" t="str">
        <f t="shared" si="6"/>
        <v>Sunitinib Malate</v>
      </c>
      <c r="E224" s="5" t="str">
        <f t="shared" si="7"/>
        <v>Gefitinib</v>
      </c>
      <c r="G224" s="3" t="s">
        <v>326</v>
      </c>
    </row>
    <row r="225" spans="1:5" x14ac:dyDescent="0.35">
      <c r="A225" s="1" t="s">
        <v>61</v>
      </c>
      <c r="B225" s="1" t="s">
        <v>369</v>
      </c>
      <c r="C225" s="1" t="str">
        <f t="shared" si="5"/>
        <v>LAPATINIB DITOSYLATE;TASELISIB</v>
      </c>
      <c r="D225" t="str">
        <f t="shared" si="6"/>
        <v>Lapatinib Ditosylate</v>
      </c>
      <c r="E225" s="4" t="str">
        <f t="shared" si="7"/>
        <v>Taselisib</v>
      </c>
    </row>
    <row r="226" spans="1:5" x14ac:dyDescent="0.35">
      <c r="A226" s="1" t="s">
        <v>19</v>
      </c>
      <c r="B226" s="1" t="s">
        <v>19</v>
      </c>
      <c r="C226" s="1" t="str">
        <f t="shared" si="5"/>
        <v>GEFITINIB;NILOTINIB</v>
      </c>
      <c r="D226" t="str">
        <f t="shared" si="6"/>
        <v>Gefitinib</v>
      </c>
      <c r="E226" s="4" t="str">
        <f t="shared" si="7"/>
        <v>Nilotinib</v>
      </c>
    </row>
    <row r="227" spans="1:5" x14ac:dyDescent="0.35">
      <c r="A227" s="1" t="s">
        <v>51</v>
      </c>
      <c r="B227" s="1" t="s">
        <v>370</v>
      </c>
      <c r="C227" s="1" t="str">
        <f t="shared" si="5"/>
        <v>VANDETANIB;ERLOTINIB HYDROCHLORIDE</v>
      </c>
      <c r="D227" t="str">
        <f t="shared" si="6"/>
        <v>Vandetanib</v>
      </c>
      <c r="E227" s="4" t="str">
        <f t="shared" si="7"/>
        <v>Erlotinib Hydrochloride</v>
      </c>
    </row>
    <row r="228" spans="1:5" x14ac:dyDescent="0.35">
      <c r="A228" s="1" t="s">
        <v>4</v>
      </c>
      <c r="B228" s="1" t="s">
        <v>104</v>
      </c>
      <c r="C228" s="1" t="str">
        <f t="shared" si="5"/>
        <v>SUNITINIB MALATE;IMATINIB MESYLATE</v>
      </c>
      <c r="D228" t="str">
        <f t="shared" si="6"/>
        <v>Sunitinib Malate</v>
      </c>
      <c r="E228" s="4" t="str">
        <f t="shared" si="7"/>
        <v>Imatinib Mesylate</v>
      </c>
    </row>
    <row r="229" spans="1:5" x14ac:dyDescent="0.35">
      <c r="A229" s="1" t="s">
        <v>66</v>
      </c>
      <c r="B229" s="1" t="s">
        <v>371</v>
      </c>
      <c r="C229" s="1" t="str">
        <f t="shared" si="5"/>
        <v>ERLOTINIB HYDROCHLORIDE;AFATINIB DIMALEATE</v>
      </c>
      <c r="D229" t="str">
        <f t="shared" si="6"/>
        <v>Erlotinib Hydrochloride</v>
      </c>
      <c r="E229" s="4" t="str">
        <f t="shared" si="7"/>
        <v>Afatinib Dimaleate</v>
      </c>
    </row>
    <row r="230" spans="1:5" x14ac:dyDescent="0.35">
      <c r="A230" s="1" t="s">
        <v>68</v>
      </c>
      <c r="B230" s="1" t="s">
        <v>372</v>
      </c>
      <c r="C230" s="1" t="str">
        <f t="shared" si="5"/>
        <v>LAPATINIB DITOSYLATE;PAZOPANIB HYDROCHLORIDE</v>
      </c>
      <c r="D230" t="str">
        <f t="shared" si="6"/>
        <v>Lapatinib Ditosylate</v>
      </c>
      <c r="E230" s="4" t="str">
        <f t="shared" si="7"/>
        <v>Pazopanib Hydrochloride</v>
      </c>
    </row>
    <row r="231" spans="1:5" x14ac:dyDescent="0.35">
      <c r="A231" s="1" t="s">
        <v>45</v>
      </c>
      <c r="B231" s="1" t="s">
        <v>45</v>
      </c>
      <c r="C231" s="1" t="str">
        <f t="shared" si="5"/>
        <v>VANDETANIB;DASATINIB</v>
      </c>
      <c r="D231" t="str">
        <f t="shared" si="6"/>
        <v>Vandetanib</v>
      </c>
      <c r="E231" s="4" t="str">
        <f t="shared" si="7"/>
        <v>Dasatinib</v>
      </c>
    </row>
    <row r="232" spans="1:5" x14ac:dyDescent="0.35">
      <c r="A232" s="1" t="s">
        <v>35</v>
      </c>
      <c r="B232" s="1" t="s">
        <v>373</v>
      </c>
      <c r="C232" s="1" t="str">
        <f t="shared" si="5"/>
        <v>ERLOTINIB HYDROCHLORIDE;GDC-0941</v>
      </c>
      <c r="D232" t="str">
        <f t="shared" si="6"/>
        <v>Erlotinib Hydrochloride</v>
      </c>
      <c r="E232" s="4" t="str">
        <f t="shared" si="7"/>
        <v>GDC-0941</v>
      </c>
    </row>
    <row r="233" spans="1:5" x14ac:dyDescent="0.35">
      <c r="A233" s="1" t="s">
        <v>27</v>
      </c>
      <c r="B233" s="1" t="s">
        <v>374</v>
      </c>
      <c r="C233" s="1" t="str">
        <f t="shared" si="5"/>
        <v>GEFITINIB;LAPATINIB DITOSYLATE</v>
      </c>
      <c r="D233" t="str">
        <f t="shared" si="6"/>
        <v>Gefitinib</v>
      </c>
      <c r="E233" s="4" t="str">
        <f t="shared" si="7"/>
        <v>Lapatinib Ditosylate</v>
      </c>
    </row>
    <row r="234" spans="1:5" x14ac:dyDescent="0.35">
      <c r="A234" s="1" t="s">
        <v>49</v>
      </c>
      <c r="B234" s="1" t="s">
        <v>375</v>
      </c>
      <c r="C234" s="1" t="str">
        <f t="shared" si="5"/>
        <v>LAPATINIB DITOSYLATE;BOSUTINIB</v>
      </c>
      <c r="D234" t="str">
        <f t="shared" si="6"/>
        <v>Lapatinib Ditosylate</v>
      </c>
      <c r="E234" s="4" t="str">
        <f t="shared" si="7"/>
        <v>Bosutinib</v>
      </c>
    </row>
    <row r="235" spans="1:5" x14ac:dyDescent="0.35">
      <c r="A235" s="1" t="s">
        <v>54</v>
      </c>
      <c r="B235" s="1" t="s">
        <v>376</v>
      </c>
      <c r="C235" s="1" t="str">
        <f t="shared" si="5"/>
        <v>DASATINIB;ERLOTINIB HYDROCHLORIDE</v>
      </c>
      <c r="D235" t="str">
        <f t="shared" si="6"/>
        <v>Dasatinib</v>
      </c>
      <c r="E235" s="4" t="str">
        <f t="shared" si="7"/>
        <v>Erlotinib Hydrochloride</v>
      </c>
    </row>
    <row r="236" spans="1:5" x14ac:dyDescent="0.35">
      <c r="A236" s="1" t="s">
        <v>2</v>
      </c>
      <c r="B236" s="1" t="s">
        <v>103</v>
      </c>
      <c r="C236" s="1" t="str">
        <f t="shared" si="5"/>
        <v>SUNITINIB MALATE;SORAFENIB TOSYLATE</v>
      </c>
      <c r="D236" t="str">
        <f t="shared" si="6"/>
        <v>Sunitinib Malate</v>
      </c>
      <c r="E236" s="4" t="str">
        <f t="shared" si="7"/>
        <v>Sorafenib Tosylate</v>
      </c>
    </row>
    <row r="237" spans="1:5" x14ac:dyDescent="0.35">
      <c r="A237" s="1" t="s">
        <v>87</v>
      </c>
      <c r="B237" s="1" t="s">
        <v>377</v>
      </c>
      <c r="C237" s="1" t="str">
        <f t="shared" si="5"/>
        <v>LAPATINIB DITOSYLATE;PI-103</v>
      </c>
      <c r="D237" t="str">
        <f t="shared" si="6"/>
        <v>Lapatinib Ditosylate</v>
      </c>
      <c r="E237" s="4" t="str">
        <f t="shared" si="7"/>
        <v>PI-103</v>
      </c>
    </row>
    <row r="238" spans="1:5" s="3" customFormat="1" x14ac:dyDescent="0.35">
      <c r="A238" s="2" t="s">
        <v>72</v>
      </c>
      <c r="B238" s="2" t="s">
        <v>378</v>
      </c>
      <c r="C238" s="2" t="str">
        <f t="shared" si="5"/>
        <v>SORAFENIB TOSYLATE;ERLOTINIB HYDROCHLORIDE</v>
      </c>
      <c r="D238" s="3" t="str">
        <f t="shared" si="6"/>
        <v>Sorafenib Tosylate</v>
      </c>
      <c r="E238" s="5" t="str">
        <f t="shared" si="7"/>
        <v>Erlotinib Hydrochloride</v>
      </c>
    </row>
    <row r="239" spans="1:5" x14ac:dyDescent="0.35">
      <c r="A239" s="1" t="s">
        <v>1</v>
      </c>
      <c r="B239" s="1" t="s">
        <v>379</v>
      </c>
      <c r="C239" s="1" t="str">
        <f t="shared" si="5"/>
        <v>GEFITINIB;IDELASIB</v>
      </c>
      <c r="D239" t="str">
        <f t="shared" si="6"/>
        <v>Gefitinib</v>
      </c>
      <c r="E239" s="4" t="str">
        <f t="shared" si="7"/>
        <v>Idelasib</v>
      </c>
    </row>
    <row r="240" spans="1:5" x14ac:dyDescent="0.35">
      <c r="A240" s="1" t="s">
        <v>28</v>
      </c>
      <c r="B240" s="1" t="s">
        <v>380</v>
      </c>
      <c r="C240" s="1" t="str">
        <f t="shared" si="5"/>
        <v>ERLOTINIB HYDROCHLORIDE;PAZOPANIB HYDROCHLORIDE</v>
      </c>
      <c r="D240" t="str">
        <f t="shared" si="6"/>
        <v>Erlotinib Hydrochloride</v>
      </c>
      <c r="E240" s="4" t="str">
        <f t="shared" si="7"/>
        <v>Pazopanib Hydrochloride</v>
      </c>
    </row>
    <row r="241" spans="1:5" x14ac:dyDescent="0.35">
      <c r="A241" s="1" t="s">
        <v>63</v>
      </c>
      <c r="B241" s="1" t="s">
        <v>381</v>
      </c>
      <c r="C241" s="1" t="str">
        <f t="shared" si="5"/>
        <v>LAPATINIB DITOSYLATE;SORAFENIB TOSYLATE</v>
      </c>
      <c r="D241" t="str">
        <f t="shared" si="6"/>
        <v>Lapatinib Ditosylate</v>
      </c>
      <c r="E241" s="4" t="str">
        <f t="shared" si="7"/>
        <v>Sorafenib Tosylate</v>
      </c>
    </row>
    <row r="242" spans="1:5" x14ac:dyDescent="0.35">
      <c r="A242" s="1" t="s">
        <v>88</v>
      </c>
      <c r="B242" s="1" t="s">
        <v>382</v>
      </c>
      <c r="C242" s="1" t="str">
        <f t="shared" si="5"/>
        <v>ERLOTINIB HYDROCHLORIDE;PI-103</v>
      </c>
      <c r="D242" t="str">
        <f t="shared" si="6"/>
        <v>Erlotinib Hydrochloride</v>
      </c>
      <c r="E242" s="4" t="str">
        <f t="shared" si="7"/>
        <v>PI-103</v>
      </c>
    </row>
    <row r="243" spans="1:5" x14ac:dyDescent="0.35">
      <c r="A243" s="1" t="s">
        <v>37</v>
      </c>
      <c r="B243" s="1" t="s">
        <v>37</v>
      </c>
      <c r="C243" s="1" t="str">
        <f t="shared" si="5"/>
        <v>GEFITINIB;IMR 1</v>
      </c>
      <c r="D243" t="str">
        <f t="shared" si="6"/>
        <v>Gefitinib</v>
      </c>
      <c r="E243" s="4" t="str">
        <f t="shared" si="7"/>
        <v>IMR 1</v>
      </c>
    </row>
    <row r="244" spans="1:5" x14ac:dyDescent="0.35">
      <c r="A244" s="1" t="s">
        <v>55</v>
      </c>
      <c r="B244" s="1" t="s">
        <v>55</v>
      </c>
      <c r="C244" s="1" t="str">
        <f t="shared" si="5"/>
        <v>GEFITINIB;LY3039478</v>
      </c>
      <c r="D244" t="str">
        <f t="shared" si="6"/>
        <v>Gefitinib</v>
      </c>
      <c r="E244" s="4" t="str">
        <f t="shared" si="7"/>
        <v>LY3039478</v>
      </c>
    </row>
    <row r="245" spans="1:5" s="7" customFormat="1" x14ac:dyDescent="0.35">
      <c r="A245" s="6" t="s">
        <v>420</v>
      </c>
      <c r="B245" s="6" t="s">
        <v>420</v>
      </c>
      <c r="C245" s="6" t="str">
        <f t="shared" si="5"/>
        <v>IXABEPOLONE</v>
      </c>
    </row>
    <row r="246" spans="1:5" x14ac:dyDescent="0.35">
      <c r="A246" s="1" t="s">
        <v>424</v>
      </c>
      <c r="B246" s="1" t="s">
        <v>424</v>
      </c>
      <c r="C246" s="1" t="str">
        <f t="shared" si="5"/>
        <v>GLESATINIB</v>
      </c>
    </row>
    <row r="247" spans="1:5" x14ac:dyDescent="0.35">
      <c r="A247" s="1" t="s">
        <v>433</v>
      </c>
      <c r="B247" s="1" t="s">
        <v>433</v>
      </c>
      <c r="C247" s="1" t="str">
        <f t="shared" si="5"/>
        <v>FEDRATINIB</v>
      </c>
    </row>
    <row r="248" spans="1:5" x14ac:dyDescent="0.35">
      <c r="A248" s="1" t="s">
        <v>412</v>
      </c>
      <c r="B248" s="1" t="s">
        <v>412</v>
      </c>
      <c r="C248" s="1" t="str">
        <f t="shared" si="5"/>
        <v>HESPERIDIN;TRAMETINIB</v>
      </c>
      <c r="D248" t="str">
        <f t="shared" ref="D248:D270" si="8">LEFT(B248, SEARCH(";",B248,1)-1)</f>
        <v>Hesperidin</v>
      </c>
      <c r="E248" s="4" t="str">
        <f t="shared" ref="E248:E270" si="9">RIGHT(B248,LEN(B248) - SEARCH(";", B248, SEARCH(";", B248) ))</f>
        <v>Trametinib</v>
      </c>
    </row>
    <row r="249" spans="1:5" x14ac:dyDescent="0.35">
      <c r="A249" s="1" t="s">
        <v>413</v>
      </c>
      <c r="B249" s="1" t="s">
        <v>413</v>
      </c>
      <c r="C249" s="1" t="str">
        <f t="shared" si="5"/>
        <v>AZD4547;TRAMETINIB</v>
      </c>
      <c r="D249" t="str">
        <f t="shared" si="8"/>
        <v>AZD4547</v>
      </c>
      <c r="E249" s="4" t="str">
        <f t="shared" si="9"/>
        <v>Trametinib</v>
      </c>
    </row>
    <row r="250" spans="1:5" x14ac:dyDescent="0.35">
      <c r="A250" s="1" t="s">
        <v>414</v>
      </c>
      <c r="B250" s="1" t="s">
        <v>414</v>
      </c>
      <c r="C250" s="1" t="str">
        <f t="shared" si="5"/>
        <v>NVP-ADW742;TRAMETINIB</v>
      </c>
      <c r="D250" t="str">
        <f t="shared" si="8"/>
        <v>NVP-ADW742</v>
      </c>
      <c r="E250" s="4" t="str">
        <f t="shared" si="9"/>
        <v>Trametinib</v>
      </c>
    </row>
    <row r="251" spans="1:5" x14ac:dyDescent="0.35">
      <c r="A251" s="1" t="s">
        <v>415</v>
      </c>
      <c r="B251" s="1" t="s">
        <v>415</v>
      </c>
      <c r="C251" s="1" t="str">
        <f t="shared" si="5"/>
        <v>GSK-690693;TRAMETINIB</v>
      </c>
      <c r="D251" t="str">
        <f t="shared" si="8"/>
        <v>GSK-690693</v>
      </c>
      <c r="E251" s="4" t="str">
        <f t="shared" si="9"/>
        <v>Trametinib</v>
      </c>
    </row>
    <row r="252" spans="1:5" x14ac:dyDescent="0.35">
      <c r="A252" s="1" t="s">
        <v>416</v>
      </c>
      <c r="B252" s="1" t="s">
        <v>416</v>
      </c>
      <c r="C252" s="1" t="str">
        <f t="shared" si="5"/>
        <v>CRIZOTINIB;TRAMETINIB</v>
      </c>
      <c r="D252" t="str">
        <f t="shared" si="8"/>
        <v>Crizotinib</v>
      </c>
      <c r="E252" s="4" t="str">
        <f t="shared" si="9"/>
        <v>Trametinib</v>
      </c>
    </row>
    <row r="253" spans="1:5" x14ac:dyDescent="0.35">
      <c r="A253" s="1" t="s">
        <v>417</v>
      </c>
      <c r="B253" s="1" t="s">
        <v>417</v>
      </c>
      <c r="C253" s="1" t="str">
        <f t="shared" si="5"/>
        <v>GEFITINIB;TRAMETINIB</v>
      </c>
      <c r="D253" t="str">
        <f t="shared" si="8"/>
        <v>Gefitinib</v>
      </c>
      <c r="E253" s="4" t="str">
        <f t="shared" si="9"/>
        <v>Trametinib</v>
      </c>
    </row>
    <row r="254" spans="1:5" x14ac:dyDescent="0.35">
      <c r="A254" s="1" t="s">
        <v>418</v>
      </c>
      <c r="B254" s="1" t="s">
        <v>418</v>
      </c>
      <c r="C254" s="1" t="str">
        <f t="shared" si="5"/>
        <v>FULVESTRANT;TRAMETINIB</v>
      </c>
      <c r="D254" t="str">
        <f t="shared" si="8"/>
        <v>Fulvestrant</v>
      </c>
      <c r="E254" s="4" t="str">
        <f t="shared" si="9"/>
        <v>Trametinib</v>
      </c>
    </row>
    <row r="255" spans="1:5" x14ac:dyDescent="0.35">
      <c r="A255" s="1" t="s">
        <v>419</v>
      </c>
      <c r="B255" s="1" t="s">
        <v>419</v>
      </c>
      <c r="C255" s="1" t="str">
        <f t="shared" si="5"/>
        <v>MLN120B;TRAMETINIB</v>
      </c>
      <c r="D255" t="str">
        <f t="shared" si="8"/>
        <v>MLN120B</v>
      </c>
      <c r="E255" s="4" t="str">
        <f t="shared" si="9"/>
        <v>Trametinib</v>
      </c>
    </row>
    <row r="256" spans="1:5" x14ac:dyDescent="0.35">
      <c r="A256" s="1" t="s">
        <v>421</v>
      </c>
      <c r="B256" s="1" t="s">
        <v>421</v>
      </c>
      <c r="C256" s="1" t="str">
        <f t="shared" si="5"/>
        <v>IXABEPOLONE;TRAMETINIB</v>
      </c>
      <c r="D256" t="str">
        <f t="shared" si="8"/>
        <v>Ixabepolone</v>
      </c>
      <c r="E256" s="4" t="str">
        <f t="shared" si="9"/>
        <v>Trametinib</v>
      </c>
    </row>
    <row r="257" spans="1:5" x14ac:dyDescent="0.35">
      <c r="A257" s="1" t="s">
        <v>422</v>
      </c>
      <c r="B257" s="1" t="s">
        <v>422</v>
      </c>
      <c r="C257" s="1" t="str">
        <f t="shared" si="5"/>
        <v>I-BET762;TRAMETINIB</v>
      </c>
      <c r="D257" t="str">
        <f t="shared" si="8"/>
        <v>I-BET762</v>
      </c>
      <c r="E257" s="4" t="str">
        <f t="shared" si="9"/>
        <v>Trametinib</v>
      </c>
    </row>
    <row r="258" spans="1:5" x14ac:dyDescent="0.35">
      <c r="A258" s="1" t="s">
        <v>423</v>
      </c>
      <c r="B258" s="1" t="s">
        <v>423</v>
      </c>
      <c r="C258" s="1" t="str">
        <f t="shared" si="5"/>
        <v>NILOTINIB;TRAMETINIB</v>
      </c>
      <c r="D258" t="str">
        <f t="shared" si="8"/>
        <v>Nilotinib</v>
      </c>
      <c r="E258" s="4" t="str">
        <f t="shared" si="9"/>
        <v>Trametinib</v>
      </c>
    </row>
    <row r="259" spans="1:5" x14ac:dyDescent="0.35">
      <c r="A259" s="1" t="s">
        <v>425</v>
      </c>
      <c r="B259" s="1" t="s">
        <v>425</v>
      </c>
      <c r="C259" s="1" t="str">
        <f t="shared" ref="C259:C270" si="10">UPPER(B259)</f>
        <v>GLESATINIB;TRAMETINIB</v>
      </c>
      <c r="D259" t="str">
        <f t="shared" si="8"/>
        <v>Glesatinib</v>
      </c>
      <c r="E259" s="4" t="str">
        <f t="shared" si="9"/>
        <v>Trametinib</v>
      </c>
    </row>
    <row r="260" spans="1:5" x14ac:dyDescent="0.35">
      <c r="A260" s="1" t="s">
        <v>426</v>
      </c>
      <c r="B260" s="1" t="s">
        <v>426</v>
      </c>
      <c r="C260" s="1" t="str">
        <f t="shared" si="10"/>
        <v>BGB324;TRAMETINIB</v>
      </c>
      <c r="D260" t="str">
        <f t="shared" si="8"/>
        <v>BGB324</v>
      </c>
      <c r="E260" s="4" t="str">
        <f t="shared" si="9"/>
        <v>Trametinib</v>
      </c>
    </row>
    <row r="261" spans="1:5" x14ac:dyDescent="0.35">
      <c r="A261" s="1" t="s">
        <v>427</v>
      </c>
      <c r="B261" s="1" t="s">
        <v>427</v>
      </c>
      <c r="C261" s="1" t="str">
        <f t="shared" si="10"/>
        <v>AXITINIB;TRAMETINIB</v>
      </c>
      <c r="D261" t="str">
        <f t="shared" si="8"/>
        <v>Axitinib</v>
      </c>
      <c r="E261" s="4" t="str">
        <f t="shared" si="9"/>
        <v>Trametinib</v>
      </c>
    </row>
    <row r="262" spans="1:5" x14ac:dyDescent="0.35">
      <c r="A262" s="1" t="s">
        <v>428</v>
      </c>
      <c r="B262" s="1" t="s">
        <v>428</v>
      </c>
      <c r="C262" s="1" t="str">
        <f t="shared" si="10"/>
        <v>SGX-523;TRAMETINIB</v>
      </c>
      <c r="D262" t="str">
        <f t="shared" si="8"/>
        <v>SGX-523</v>
      </c>
      <c r="E262" s="4" t="str">
        <f t="shared" si="9"/>
        <v>Trametinib</v>
      </c>
    </row>
    <row r="263" spans="1:5" x14ac:dyDescent="0.35">
      <c r="A263" s="1" t="s">
        <v>429</v>
      </c>
      <c r="B263" s="1" t="s">
        <v>429</v>
      </c>
      <c r="C263" s="1" t="str">
        <f t="shared" si="10"/>
        <v>GILTERITINIB;TRAMETINIB</v>
      </c>
      <c r="D263" t="str">
        <f t="shared" si="8"/>
        <v>Gilteritinib</v>
      </c>
      <c r="E263" s="4" t="str">
        <f t="shared" si="9"/>
        <v>Trametinib</v>
      </c>
    </row>
    <row r="264" spans="1:5" x14ac:dyDescent="0.35">
      <c r="A264" s="1" t="s">
        <v>430</v>
      </c>
      <c r="B264" s="1" t="s">
        <v>430</v>
      </c>
      <c r="C264" s="1" t="str">
        <f t="shared" si="10"/>
        <v>GDC-0032;TRAMETINIB</v>
      </c>
      <c r="D264" t="str">
        <f t="shared" si="8"/>
        <v>GDC-0032</v>
      </c>
      <c r="E264" s="4" t="str">
        <f t="shared" si="9"/>
        <v>Trametinib</v>
      </c>
    </row>
    <row r="265" spans="1:5" x14ac:dyDescent="0.35">
      <c r="A265" s="1" t="s">
        <v>431</v>
      </c>
      <c r="B265" s="1" t="s">
        <v>431</v>
      </c>
      <c r="C265" s="1" t="str">
        <f t="shared" si="10"/>
        <v>RUXOLITINIB;TRAMETINIB</v>
      </c>
      <c r="D265" t="str">
        <f t="shared" si="8"/>
        <v>Ruxolitinib</v>
      </c>
      <c r="E265" s="4" t="str">
        <f t="shared" si="9"/>
        <v>Trametinib</v>
      </c>
    </row>
    <row r="266" spans="1:5" x14ac:dyDescent="0.35">
      <c r="A266" s="1" t="s">
        <v>432</v>
      </c>
      <c r="B266" s="1" t="s">
        <v>432</v>
      </c>
      <c r="C266" s="1" t="str">
        <f t="shared" si="10"/>
        <v>AZ960;TRAMETINIB</v>
      </c>
      <c r="D266" t="str">
        <f t="shared" si="8"/>
        <v>AZ960</v>
      </c>
      <c r="E266" s="4" t="str">
        <f t="shared" si="9"/>
        <v>Trametinib</v>
      </c>
    </row>
    <row r="267" spans="1:5" x14ac:dyDescent="0.35">
      <c r="A267" s="1" t="s">
        <v>434</v>
      </c>
      <c r="B267" s="1" t="s">
        <v>434</v>
      </c>
      <c r="C267" s="1" t="str">
        <f t="shared" si="10"/>
        <v>FEDRATINIB;TRAMETINIB</v>
      </c>
      <c r="D267" t="str">
        <f t="shared" si="8"/>
        <v>Fedratinib</v>
      </c>
      <c r="E267" s="4" t="str">
        <f t="shared" si="9"/>
        <v>Trametinib</v>
      </c>
    </row>
    <row r="268" spans="1:5" x14ac:dyDescent="0.35">
      <c r="A268" s="1" t="s">
        <v>435</v>
      </c>
      <c r="B268" s="1" t="s">
        <v>435</v>
      </c>
      <c r="C268" s="1" t="str">
        <f t="shared" si="10"/>
        <v>LAPATINIB;TRAMETINIB</v>
      </c>
      <c r="D268" t="str">
        <f t="shared" si="8"/>
        <v>Lapatinib</v>
      </c>
      <c r="E268" s="4" t="str">
        <f t="shared" si="9"/>
        <v>Trametinib</v>
      </c>
    </row>
    <row r="269" spans="1:5" x14ac:dyDescent="0.35">
      <c r="A269" s="1" t="s">
        <v>436</v>
      </c>
      <c r="B269" s="1" t="s">
        <v>436</v>
      </c>
      <c r="C269" s="1" t="str">
        <f t="shared" si="10"/>
        <v>THALIDOMIDE;TRAMETINIB</v>
      </c>
      <c r="D269" t="str">
        <f t="shared" si="8"/>
        <v>Thalidomide</v>
      </c>
      <c r="E269" s="4" t="str">
        <f t="shared" si="9"/>
        <v>Trametinib</v>
      </c>
    </row>
    <row r="270" spans="1:5" x14ac:dyDescent="0.35">
      <c r="A270" s="1" t="s">
        <v>437</v>
      </c>
      <c r="B270" s="1" t="s">
        <v>437</v>
      </c>
      <c r="C270" s="1" t="str">
        <f t="shared" si="10"/>
        <v>STEVIOSIDE;TRAMETINIB</v>
      </c>
      <c r="D270" t="str">
        <f t="shared" si="8"/>
        <v>Stevioside</v>
      </c>
      <c r="E270" s="4" t="str">
        <f t="shared" si="9"/>
        <v>Trametinib</v>
      </c>
    </row>
    <row r="271" spans="1:5" x14ac:dyDescent="0.35">
      <c r="A271" s="1"/>
    </row>
    <row r="272" spans="1:5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Evans</dc:creator>
  <cp:lastModifiedBy>Nathaniel Evans</cp:lastModifiedBy>
  <dcterms:created xsi:type="dcterms:W3CDTF">2020-04-18T18:44:33Z</dcterms:created>
  <dcterms:modified xsi:type="dcterms:W3CDTF">2020-04-20T20:38:31Z</dcterms:modified>
</cp:coreProperties>
</file>