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J\Finance\"/>
    </mc:Choice>
  </mc:AlternateContent>
  <xr:revisionPtr revIDLastSave="0" documentId="13_ncr:1_{064A8B55-6EA2-4106-B548-B0670AACC183}" xr6:coauthVersionLast="47" xr6:coauthVersionMax="47" xr10:uidLastSave="{00000000-0000-0000-0000-000000000000}"/>
  <bookViews>
    <workbookView xWindow="-120" yWindow="-120" windowWidth="29040" windowHeight="15840" xr2:uid="{480274F3-8879-4E56-97F2-B2EF1B166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4" i="1"/>
  <c r="I2" i="1"/>
  <c r="I3" i="1"/>
  <c r="I4" i="1"/>
  <c r="I5" i="1"/>
  <c r="I6" i="1"/>
  <c r="I7" i="1"/>
  <c r="I8" i="1"/>
  <c r="I9" i="1"/>
  <c r="I10" i="1"/>
  <c r="I11" i="1"/>
  <c r="I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<sst xmlns="http://schemas.openxmlformats.org/spreadsheetml/2006/main" count="23" uniqueCount="22">
  <si>
    <t>Quarter</t>
  </si>
  <si>
    <t>Q1 FY22</t>
  </si>
  <si>
    <t>Q2 FY22</t>
  </si>
  <si>
    <t>Q1 FY23</t>
  </si>
  <si>
    <t>Q1 FY24</t>
  </si>
  <si>
    <t>Q3 FY22</t>
  </si>
  <si>
    <t>Q4 FY22</t>
  </si>
  <si>
    <t>Q2 FY23</t>
  </si>
  <si>
    <t>Q3 FY23</t>
  </si>
  <si>
    <t>Q4 FY23</t>
  </si>
  <si>
    <t>Q2 FY24</t>
  </si>
  <si>
    <t>Q3 FY24</t>
  </si>
  <si>
    <t>Profit Margin</t>
  </si>
  <si>
    <t>EBITDA Margin</t>
  </si>
  <si>
    <t>Fiscal Year</t>
  </si>
  <si>
    <t>FY22</t>
  </si>
  <si>
    <t>End Date</t>
  </si>
  <si>
    <t>Revenue (Cr)</t>
  </si>
  <si>
    <t>EBITDA (Cr)</t>
  </si>
  <si>
    <t>Net Profit (Cr)</t>
  </si>
  <si>
    <t xml:space="preserve">EPS </t>
  </si>
  <si>
    <t>Sort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</si>
</sst>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2" fillId="0" borderId="1" xfId="2"/>
    <xf numFmtId="0" fontId="2" fillId="0" borderId="1" xfId="2" applyAlignment="1"/>
    <xf numFmtId="14" fontId="0" fillId="0" borderId="0" xfId="0" applyNumberFormat="1"/>
    <xf numFmtId="49" fontId="2" fillId="0" borderId="1" xfId="2" applyNumberFormat="1"/>
    <xf numFmtId="49" fontId="0" fillId="0" borderId="0" xfId="0" applyNumberFormat="1"/>
    <xf numFmtId="14" fontId="2" fillId="0" borderId="1" xfId="2" applyNumberFormat="1"/>
    <xf numFmtId="2" fontId="2" fillId="0" borderId="1" xfId="2" applyNumberFormat="1"/>
    <xf numFmtId="2" fontId="0" fillId="0" borderId="0" xfId="0" applyNumberFormat="1"/>
    <xf numFmtId="1" fontId="2" fillId="0" borderId="1" xfId="2" applyNumberFormat="1"/>
    <xf numFmtId="1" fontId="2" fillId="0" borderId="1" xfId="2" applyNumberFormat="1" applyAlignment="1"/>
    <xf numFmtId="1" fontId="0" fillId="0" borderId="0" xfId="0" applyNumberFormat="1"/>
  </cellXfs>
  <cellStyles count="3">
    <cellStyle name="Heading 3" xfId="2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7A6D-593F-4F4B-97C1-F88D300B185B}">
  <dimension ref="A1:J12"/>
  <sheetViews>
    <sheetView tabSelected="1" workbookViewId="0">
      <selection activeCell="A2" sqref="A2:A12"/>
    </sheetView>
  </sheetViews>
  <sheetFormatPr defaultRowHeight="15" x14ac:dyDescent="0.25"/>
  <cols>
    <col min="1" max="1" width="10.140625" style="6" bestFit="1" customWidth="1"/>
    <col min="2" max="2" width="7.85546875" style="6" customWidth="1"/>
    <col min="3" max="3" width="10.28515625" style="6" bestFit="1" customWidth="1"/>
    <col min="4" max="4" width="10.42578125" style="4" bestFit="1" customWidth="1"/>
    <col min="5" max="5" width="12.5703125" style="12" bestFit="1" customWidth="1"/>
    <col min="6" max="6" width="11" style="12" bestFit="1" customWidth="1"/>
    <col min="7" max="7" width="14.140625" bestFit="1" customWidth="1"/>
    <col min="8" max="8" width="13.5703125" style="12" bestFit="1" customWidth="1"/>
    <col min="9" max="9" width="12.7109375" bestFit="1" customWidth="1"/>
    <col min="10" max="10" width="5.28515625" style="9" bestFit="1" customWidth="1"/>
  </cols>
  <sheetData>
    <row r="1" spans="1:10" ht="15.75" thickBot="1" x14ac:dyDescent="0.3">
      <c r="A1" s="5" t="s">
        <v>21</v>
      </c>
      <c r="B1" s="5" t="s">
        <v>0</v>
      </c>
      <c r="C1" s="5" t="s">
        <v>14</v>
      </c>
      <c r="D1" s="7" t="s">
        <v>16</v>
      </c>
      <c r="E1" s="10" t="s">
        <v>17</v>
      </c>
      <c r="F1" s="11" t="s">
        <v>18</v>
      </c>
      <c r="G1" s="3" t="s">
        <v>13</v>
      </c>
      <c r="H1" s="10" t="s">
        <v>19</v>
      </c>
      <c r="I1" s="2" t="s">
        <v>12</v>
      </c>
      <c r="J1" s="8" t="s">
        <v>20</v>
      </c>
    </row>
    <row r="2" spans="1:10" x14ac:dyDescent="0.25">
      <c r="A2" s="12">
        <v>1</v>
      </c>
      <c r="B2" s="6" t="s">
        <v>1</v>
      </c>
      <c r="C2" s="6" t="s">
        <v>15</v>
      </c>
      <c r="D2" s="4">
        <v>44377</v>
      </c>
      <c r="E2" s="12">
        <v>1160</v>
      </c>
      <c r="F2" s="12">
        <v>-170</v>
      </c>
      <c r="G2" s="1">
        <f t="shared" ref="G2:G12" si="0">(F2/E2)</f>
        <v>-0.14655172413793102</v>
      </c>
      <c r="H2" s="12">
        <v>-360</v>
      </c>
      <c r="I2" s="1">
        <f t="shared" ref="I2:I12" si="1">(H2/E2)</f>
        <v>-0.31034482758620691</v>
      </c>
      <c r="J2" s="9">
        <v>-0.46</v>
      </c>
    </row>
    <row r="3" spans="1:10" x14ac:dyDescent="0.25">
      <c r="A3" s="12">
        <v>2</v>
      </c>
      <c r="B3" s="6" t="s">
        <v>2</v>
      </c>
      <c r="C3" s="6" t="s">
        <v>15</v>
      </c>
      <c r="D3" s="4">
        <v>44469</v>
      </c>
      <c r="E3" s="12">
        <v>1420</v>
      </c>
      <c r="F3" s="12">
        <v>-310</v>
      </c>
      <c r="G3" s="1">
        <f t="shared" si="0"/>
        <v>-0.21830985915492956</v>
      </c>
      <c r="H3" s="12">
        <v>-430</v>
      </c>
      <c r="I3" s="1">
        <f t="shared" si="1"/>
        <v>-0.30281690140845069</v>
      </c>
      <c r="J3" s="9">
        <v>-0.56999999999999995</v>
      </c>
    </row>
    <row r="4" spans="1:10" x14ac:dyDescent="0.25">
      <c r="A4" s="12">
        <v>3</v>
      </c>
      <c r="B4" s="6" t="s">
        <v>5</v>
      </c>
      <c r="C4" s="6" t="str">
        <f>RIGHT(B4,4)</f>
        <v>FY22</v>
      </c>
      <c r="D4" s="4">
        <v>44561</v>
      </c>
      <c r="E4" s="12">
        <v>1420</v>
      </c>
      <c r="F4" s="12">
        <v>-270</v>
      </c>
      <c r="G4" s="1">
        <f t="shared" si="0"/>
        <v>-0.19014084507042253</v>
      </c>
      <c r="H4" s="12">
        <v>-70</v>
      </c>
      <c r="I4" s="1">
        <f t="shared" si="1"/>
        <v>-4.9295774647887321E-2</v>
      </c>
      <c r="J4" s="9">
        <v>-0.13</v>
      </c>
    </row>
    <row r="5" spans="1:10" x14ac:dyDescent="0.25">
      <c r="A5" s="12">
        <v>4</v>
      </c>
      <c r="B5" s="6" t="s">
        <v>6</v>
      </c>
      <c r="C5" s="6" t="str">
        <f t="shared" ref="C5:C12" si="2">RIGHT(B5,4)</f>
        <v>FY22</v>
      </c>
      <c r="D5" s="4">
        <v>44651</v>
      </c>
      <c r="E5" s="12">
        <v>1540</v>
      </c>
      <c r="F5" s="12">
        <v>-220</v>
      </c>
      <c r="G5" s="1">
        <f t="shared" si="0"/>
        <v>-0.14285714285714285</v>
      </c>
      <c r="H5" s="12">
        <v>-360</v>
      </c>
      <c r="I5" s="1">
        <f t="shared" si="1"/>
        <v>-0.23376623376623376</v>
      </c>
      <c r="J5" s="9">
        <v>-0.38</v>
      </c>
    </row>
    <row r="6" spans="1:10" x14ac:dyDescent="0.25">
      <c r="A6" s="12">
        <v>5</v>
      </c>
      <c r="B6" s="6" t="s">
        <v>3</v>
      </c>
      <c r="C6" s="6" t="str">
        <f t="shared" si="2"/>
        <v>FY23</v>
      </c>
      <c r="D6" s="4">
        <v>44742</v>
      </c>
      <c r="E6" s="12">
        <v>1810</v>
      </c>
      <c r="F6" s="12">
        <v>-150</v>
      </c>
      <c r="G6" s="1">
        <f t="shared" si="0"/>
        <v>-8.2872928176795577E-2</v>
      </c>
      <c r="H6" s="12">
        <v>-190</v>
      </c>
      <c r="I6" s="1">
        <f t="shared" si="1"/>
        <v>-0.10497237569060773</v>
      </c>
      <c r="J6" s="9">
        <v>-0.18</v>
      </c>
    </row>
    <row r="7" spans="1:10" x14ac:dyDescent="0.25">
      <c r="A7" s="12">
        <v>6</v>
      </c>
      <c r="B7" s="6" t="s">
        <v>7</v>
      </c>
      <c r="C7" s="6" t="str">
        <f t="shared" si="2"/>
        <v>FY23</v>
      </c>
      <c r="D7" s="4">
        <v>44834</v>
      </c>
      <c r="E7" s="12">
        <v>2107</v>
      </c>
      <c r="F7" s="12">
        <v>-192</v>
      </c>
      <c r="G7" s="1">
        <f t="shared" si="0"/>
        <v>-9.1124822021831989E-2</v>
      </c>
      <c r="H7" s="12">
        <v>-251</v>
      </c>
      <c r="I7" s="1">
        <f t="shared" si="1"/>
        <v>-0.11912672045562411</v>
      </c>
      <c r="J7" s="9">
        <v>-0.01</v>
      </c>
    </row>
    <row r="8" spans="1:10" x14ac:dyDescent="0.25">
      <c r="A8" s="12">
        <v>7</v>
      </c>
      <c r="B8" s="6" t="s">
        <v>8</v>
      </c>
      <c r="C8" s="6" t="str">
        <f t="shared" si="2"/>
        <v>FY23</v>
      </c>
      <c r="D8" s="4">
        <v>44926</v>
      </c>
      <c r="E8" s="12">
        <v>2363</v>
      </c>
      <c r="F8" s="12">
        <v>-265</v>
      </c>
      <c r="G8" s="1">
        <f t="shared" si="0"/>
        <v>-0.11214557765552265</v>
      </c>
      <c r="H8" s="12">
        <v>-347</v>
      </c>
      <c r="I8" s="1">
        <f t="shared" si="1"/>
        <v>-0.14684722809987305</v>
      </c>
      <c r="J8" s="9">
        <v>7.0000000000000007E-2</v>
      </c>
    </row>
    <row r="9" spans="1:10" x14ac:dyDescent="0.25">
      <c r="A9" s="12">
        <v>8</v>
      </c>
      <c r="B9" s="6" t="s">
        <v>9</v>
      </c>
      <c r="C9" s="6" t="str">
        <f t="shared" si="2"/>
        <v>FY23</v>
      </c>
      <c r="D9" s="4">
        <v>45016</v>
      </c>
      <c r="E9" s="12">
        <v>2413</v>
      </c>
      <c r="F9" s="12">
        <v>-175</v>
      </c>
      <c r="G9" s="1">
        <f t="shared" si="0"/>
        <v>-7.2523829258184833E-2</v>
      </c>
      <c r="H9" s="12">
        <v>-188</v>
      </c>
      <c r="I9" s="1">
        <f t="shared" si="1"/>
        <v>-7.7911313717364275E-2</v>
      </c>
      <c r="J9" s="9">
        <v>0.22</v>
      </c>
    </row>
    <row r="10" spans="1:10" x14ac:dyDescent="0.25">
      <c r="A10" s="12">
        <v>9</v>
      </c>
      <c r="B10" s="6" t="s">
        <v>4</v>
      </c>
      <c r="C10" s="6" t="str">
        <f t="shared" si="2"/>
        <v>FY24</v>
      </c>
      <c r="D10" s="4">
        <v>45107</v>
      </c>
      <c r="E10" s="12">
        <v>786</v>
      </c>
      <c r="F10" s="12">
        <v>12</v>
      </c>
      <c r="G10" s="1">
        <f t="shared" si="0"/>
        <v>1.5267175572519083E-2</v>
      </c>
      <c r="H10" s="12">
        <v>2</v>
      </c>
      <c r="I10" s="1">
        <f t="shared" si="1"/>
        <v>2.5445292620865142E-3</v>
      </c>
      <c r="J10" s="9">
        <v>0.33</v>
      </c>
    </row>
    <row r="11" spans="1:10" x14ac:dyDescent="0.25">
      <c r="A11" s="12">
        <v>10</v>
      </c>
      <c r="B11" s="6" t="s">
        <v>10</v>
      </c>
      <c r="C11" s="6" t="str">
        <f t="shared" si="2"/>
        <v>FY24</v>
      </c>
      <c r="D11" s="4">
        <v>45199</v>
      </c>
      <c r="E11" s="12">
        <v>3227</v>
      </c>
      <c r="F11" s="12">
        <v>41</v>
      </c>
      <c r="G11" s="1">
        <f t="shared" si="0"/>
        <v>1.2705299039355439E-2</v>
      </c>
      <c r="H11" s="12">
        <v>36</v>
      </c>
      <c r="I11" s="1">
        <f t="shared" si="1"/>
        <v>1.1155872327238922E-2</v>
      </c>
      <c r="J11" s="9">
        <v>0.37</v>
      </c>
    </row>
    <row r="12" spans="1:10" x14ac:dyDescent="0.25">
      <c r="A12" s="12">
        <v>11</v>
      </c>
      <c r="B12" s="6" t="s">
        <v>11</v>
      </c>
      <c r="C12" s="6" t="str">
        <f t="shared" si="2"/>
        <v>FY24</v>
      </c>
      <c r="D12" s="4">
        <v>45291</v>
      </c>
      <c r="E12" s="12">
        <v>3609</v>
      </c>
      <c r="F12" s="12">
        <v>125</v>
      </c>
      <c r="G12" s="1">
        <f t="shared" si="0"/>
        <v>3.4635633139373789E-2</v>
      </c>
      <c r="H12" s="12">
        <v>138</v>
      </c>
      <c r="I12" s="1">
        <f t="shared" si="1"/>
        <v>3.8237738985868665E-2</v>
      </c>
      <c r="J12" s="9">
        <v>0.45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davidjaron7@gmail.com</dc:creator>
  <cp:lastModifiedBy>davidjaron7@gmail.com</cp:lastModifiedBy>
  <dcterms:created xsi:type="dcterms:W3CDTF">2025-06-17T17:29:44Z</dcterms:created>
  <dcterms:modified xsi:type="dcterms:W3CDTF">2025-06-19T09:24:34Z</dcterms:modified>
</cp:coreProperties>
</file>